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24D68AD2-795A-4F2E-8ABF-6A6E4CA4C2C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over" sheetId="23" r:id="rId1"/>
    <sheet name="Regions" sheetId="15" r:id="rId2"/>
    <sheet name="Goods Vehicle" sheetId="21" r:id="rId3"/>
    <sheet name="Buses" sheetId="20" r:id="rId4"/>
    <sheet name="Taxis" sheetId="19" r:id="rId5"/>
    <sheet name="Diesel Cars" sheetId="1" r:id="rId6"/>
    <sheet name="Gasoline Cars" sheetId="17" r:id="rId7"/>
    <sheet name="Motors" sheetId="18" r:id="rId8"/>
    <sheet name="Stock retirement" sheetId="16" r:id="rId9"/>
    <sheet name="Stock_CSO" sheetId="22" r:id="rId10"/>
  </sheets>
  <definedNames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hidden="1">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" i="15" l="1"/>
  <c r="AD7" i="15" s="1"/>
  <c r="AC5" i="15"/>
  <c r="AB5" i="15"/>
  <c r="AB7" i="15" s="1"/>
  <c r="AA5" i="15"/>
  <c r="Z5" i="15"/>
  <c r="Z6" i="15" s="1"/>
  <c r="Y5" i="15"/>
  <c r="X5" i="15"/>
  <c r="W5" i="15"/>
  <c r="W3" i="15" s="1" a="1"/>
  <c r="W3" i="15" s="1"/>
  <c r="V5" i="15"/>
  <c r="V7" i="15" s="1"/>
  <c r="U5" i="15"/>
  <c r="T5" i="15"/>
  <c r="T7" i="15" s="1"/>
  <c r="S5" i="15"/>
  <c r="R5" i="15"/>
  <c r="R6" i="15" s="1"/>
  <c r="Q5" i="15"/>
  <c r="P5" i="15"/>
  <c r="O5" i="15"/>
  <c r="O3" i="15" s="1" a="1"/>
  <c r="O3" i="15" s="1"/>
  <c r="N5" i="15"/>
  <c r="N7" i="15" s="1"/>
  <c r="M5" i="15"/>
  <c r="L5" i="15"/>
  <c r="L3" i="15" s="1" a="1"/>
  <c r="L3" i="15" s="1"/>
  <c r="K5" i="15"/>
  <c r="J5" i="15"/>
  <c r="J6" i="15" s="1"/>
  <c r="I5" i="15"/>
  <c r="H5" i="15"/>
  <c r="G5" i="15"/>
  <c r="F5" i="15"/>
  <c r="E5" i="15"/>
  <c r="E7" i="15" s="1"/>
  <c r="H3" i="15" a="1"/>
  <c r="H3" i="15" s="1"/>
  <c r="D7" i="15"/>
  <c r="C7" i="15"/>
  <c r="AC6" i="15"/>
  <c r="AA6" i="15"/>
  <c r="V6" i="15"/>
  <c r="U6" i="15"/>
  <c r="S6" i="15"/>
  <c r="M6" i="15"/>
  <c r="K6" i="15"/>
  <c r="F6" i="15"/>
  <c r="D6" i="15"/>
  <c r="C6" i="15"/>
  <c r="AC7" i="15"/>
  <c r="AA7" i="15"/>
  <c r="Y6" i="15"/>
  <c r="X6" i="15"/>
  <c r="U7" i="15"/>
  <c r="S7" i="15"/>
  <c r="Q6" i="15"/>
  <c r="P6" i="15"/>
  <c r="M7" i="15"/>
  <c r="K7" i="15"/>
  <c r="I6" i="15"/>
  <c r="G3" i="15" a="1"/>
  <c r="G3" i="15" s="1"/>
  <c r="F7" i="15"/>
  <c r="AD3" i="15" a="1"/>
  <c r="AD3" i="15" s="1"/>
  <c r="AC3" i="15" a="1"/>
  <c r="AC3" i="15" s="1"/>
  <c r="AB3" i="15" a="1"/>
  <c r="AB3" i="15" s="1"/>
  <c r="AA3" i="15" a="1"/>
  <c r="AA3" i="15" s="1"/>
  <c r="Y3" i="15" a="1"/>
  <c r="Y3" i="15" s="1"/>
  <c r="X3" i="15" a="1"/>
  <c r="X3" i="15" s="1"/>
  <c r="V3" i="15" a="1"/>
  <c r="V3" i="15" s="1"/>
  <c r="U3" i="15" a="1"/>
  <c r="U3" i="15" s="1"/>
  <c r="T3" i="15" a="1"/>
  <c r="T3" i="15" s="1"/>
  <c r="S3" i="15" a="1"/>
  <c r="S3" i="15" s="1"/>
  <c r="R3" i="15" a="1"/>
  <c r="R3" i="15" s="1"/>
  <c r="Q3" i="15" a="1"/>
  <c r="Q3" i="15" s="1"/>
  <c r="P3" i="15" a="1"/>
  <c r="P3" i="15" s="1"/>
  <c r="N3" i="15" a="1"/>
  <c r="N3" i="15" s="1"/>
  <c r="M3" i="15" a="1"/>
  <c r="M3" i="15" s="1"/>
  <c r="K3" i="15" a="1"/>
  <c r="K3" i="15" s="1"/>
  <c r="J3" i="15" a="1"/>
  <c r="J3" i="15" s="1"/>
  <c r="I3" i="15" a="1"/>
  <c r="I3" i="15" s="1"/>
  <c r="F3" i="15" a="1"/>
  <c r="F3" i="15" s="1"/>
  <c r="E3" i="15" a="1"/>
  <c r="E3" i="15" s="1"/>
  <c r="D3" i="15" a="1"/>
  <c r="D3" i="15" s="1"/>
  <c r="C3" i="15" a="1"/>
  <c r="C3" i="15" s="1"/>
  <c r="AD6" i="15" l="1"/>
  <c r="L7" i="15"/>
  <c r="N6" i="15"/>
  <c r="E6" i="15"/>
  <c r="H6" i="15"/>
  <c r="G7" i="15"/>
  <c r="O7" i="15"/>
  <c r="W7" i="15"/>
  <c r="L6" i="15"/>
  <c r="T6" i="15"/>
  <c r="AB6" i="15"/>
  <c r="H7" i="15"/>
  <c r="P7" i="15"/>
  <c r="X7" i="15"/>
  <c r="I7" i="15"/>
  <c r="Q7" i="15"/>
  <c r="Y7" i="15"/>
  <c r="J7" i="15"/>
  <c r="R7" i="15"/>
  <c r="Z7" i="15"/>
  <c r="Z3" i="15" a="1"/>
  <c r="Z3" i="15" s="1"/>
  <c r="G6" i="15"/>
  <c r="O6" i="15"/>
  <c r="W6" i="15"/>
  <c r="E510" i="16" l="1"/>
  <c r="B87" i="17"/>
  <c r="B35" i="17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E30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30" i="16" l="1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A49" i="16" l="1"/>
  <c r="A41" i="16"/>
  <c r="A33" i="16"/>
  <c r="A38" i="16"/>
  <c r="A35" i="16"/>
  <c r="A32" i="16"/>
  <c r="A30" i="16"/>
  <c r="A62" i="16" l="1"/>
  <c r="B62" i="16" s="1"/>
  <c r="A6" i="22"/>
  <c r="B38" i="16"/>
  <c r="A14" i="22"/>
  <c r="A67" i="16"/>
  <c r="B67" i="16" s="1"/>
  <c r="A11" i="22"/>
  <c r="A81" i="16"/>
  <c r="B81" i="16" s="1"/>
  <c r="A25" i="22"/>
  <c r="A65" i="16"/>
  <c r="B65" i="16" s="1"/>
  <c r="A9" i="22"/>
  <c r="A73" i="16"/>
  <c r="A105" i="16" s="1"/>
  <c r="A17" i="22"/>
  <c r="A64" i="16"/>
  <c r="A96" i="16" s="1"/>
  <c r="A128" i="16" s="1"/>
  <c r="A8" i="22"/>
  <c r="A42" i="16"/>
  <c r="B42" i="16" s="1"/>
  <c r="A34" i="16"/>
  <c r="A31" i="16"/>
  <c r="B31" i="16" s="1"/>
  <c r="A48" i="16"/>
  <c r="A39" i="16"/>
  <c r="B39" i="16" s="1"/>
  <c r="A40" i="16"/>
  <c r="A55" i="16"/>
  <c r="A36" i="16"/>
  <c r="A46" i="16"/>
  <c r="A56" i="16"/>
  <c r="A44" i="16"/>
  <c r="B44" i="16" s="1"/>
  <c r="A45" i="16"/>
  <c r="A37" i="16"/>
  <c r="A47" i="16"/>
  <c r="A53" i="16"/>
  <c r="A54" i="16"/>
  <c r="A50" i="16"/>
  <c r="A51" i="16"/>
  <c r="A43" i="16"/>
  <c r="A52" i="16"/>
  <c r="B32" i="16"/>
  <c r="B49" i="16"/>
  <c r="B41" i="16"/>
  <c r="B73" i="16"/>
  <c r="A70" i="16"/>
  <c r="B70" i="16" s="1"/>
  <c r="B30" i="16"/>
  <c r="B33" i="16"/>
  <c r="B35" i="16"/>
  <c r="A94" i="16"/>
  <c r="B94" i="16" s="1"/>
  <c r="A99" i="16"/>
  <c r="B99" i="16" s="1"/>
  <c r="B37" i="16"/>
  <c r="B105" i="16"/>
  <c r="A137" i="16"/>
  <c r="B96" i="16"/>
  <c r="B64" i="16" l="1"/>
  <c r="A97" i="16"/>
  <c r="B97" i="16" s="1"/>
  <c r="A84" i="16"/>
  <c r="A116" i="16" s="1"/>
  <c r="B116" i="16" s="1"/>
  <c r="A28" i="22"/>
  <c r="A63" i="16"/>
  <c r="A7" i="22"/>
  <c r="A75" i="16"/>
  <c r="A19" i="22"/>
  <c r="A76" i="16"/>
  <c r="A20" i="22"/>
  <c r="B43" i="16"/>
  <c r="A83" i="16"/>
  <c r="B83" i="16" s="1"/>
  <c r="A27" i="22"/>
  <c r="A88" i="16"/>
  <c r="B88" i="16" s="1"/>
  <c r="A32" i="22"/>
  <c r="A66" i="16"/>
  <c r="A10" i="22"/>
  <c r="A82" i="16"/>
  <c r="A114" i="16" s="1"/>
  <c r="A146" i="16" s="1"/>
  <c r="B146" i="16" s="1"/>
  <c r="A26" i="22"/>
  <c r="A78" i="16"/>
  <c r="A22" i="22"/>
  <c r="A74" i="16"/>
  <c r="A18" i="22"/>
  <c r="A86" i="16"/>
  <c r="B86" i="16" s="1"/>
  <c r="A30" i="22"/>
  <c r="A68" i="16"/>
  <c r="A100" i="16" s="1"/>
  <c r="A132" i="16" s="1"/>
  <c r="A164" i="16" s="1"/>
  <c r="A12" i="22"/>
  <c r="A77" i="16"/>
  <c r="A109" i="16" s="1"/>
  <c r="A21" i="22"/>
  <c r="A87" i="16"/>
  <c r="B87" i="16" s="1"/>
  <c r="A31" i="22"/>
  <c r="A80" i="16"/>
  <c r="A24" i="22"/>
  <c r="B48" i="16"/>
  <c r="A85" i="16"/>
  <c r="B85" i="16" s="1"/>
  <c r="A29" i="22"/>
  <c r="B34" i="16"/>
  <c r="A113" i="16"/>
  <c r="A145" i="16" s="1"/>
  <c r="A177" i="16" s="1"/>
  <c r="A79" i="16"/>
  <c r="B79" i="16" s="1"/>
  <c r="A23" i="22"/>
  <c r="A72" i="16"/>
  <c r="B72" i="16" s="1"/>
  <c r="A16" i="22"/>
  <c r="B45" i="16"/>
  <c r="A69" i="16"/>
  <c r="A13" i="22"/>
  <c r="A71" i="16"/>
  <c r="A15" i="22"/>
  <c r="B77" i="16"/>
  <c r="B40" i="16"/>
  <c r="A104" i="16"/>
  <c r="B104" i="16" s="1"/>
  <c r="B56" i="16"/>
  <c r="B50" i="16"/>
  <c r="B46" i="16"/>
  <c r="B36" i="16"/>
  <c r="A119" i="16"/>
  <c r="B119" i="16" s="1"/>
  <c r="B53" i="16"/>
  <c r="B54" i="16"/>
  <c r="B55" i="16"/>
  <c r="A118" i="16"/>
  <c r="A120" i="16"/>
  <c r="B47" i="16"/>
  <c r="B51" i="16"/>
  <c r="A115" i="16"/>
  <c r="A147" i="16" s="1"/>
  <c r="B147" i="16" s="1"/>
  <c r="B84" i="16"/>
  <c r="A148" i="16"/>
  <c r="A180" i="16" s="1"/>
  <c r="B52" i="16"/>
  <c r="A126" i="16"/>
  <c r="A158" i="16" s="1"/>
  <c r="A102" i="16"/>
  <c r="A134" i="16" s="1"/>
  <c r="A131" i="16"/>
  <c r="B131" i="16" s="1"/>
  <c r="B126" i="16"/>
  <c r="B145" i="16"/>
  <c r="B128" i="16"/>
  <c r="A160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G101" i="21"/>
  <c r="B101" i="21"/>
  <c r="B141" i="21" s="1"/>
  <c r="G100" i="21"/>
  <c r="B100" i="21"/>
  <c r="B142" i="21" s="1"/>
  <c r="G99" i="21"/>
  <c r="B99" i="21"/>
  <c r="B143" i="21" s="1"/>
  <c r="G98" i="21"/>
  <c r="G162" i="21" s="1"/>
  <c r="B98" i="21"/>
  <c r="B144" i="21" s="1"/>
  <c r="C145" i="21" s="1"/>
  <c r="D146" i="21" s="1"/>
  <c r="G97" i="21"/>
  <c r="G226" i="21" s="1"/>
  <c r="C257" i="21" s="1"/>
  <c r="B97" i="21"/>
  <c r="B145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A117" i="16" l="1"/>
  <c r="B117" i="16" s="1"/>
  <c r="B113" i="16"/>
  <c r="A129" i="16"/>
  <c r="B129" i="16" s="1"/>
  <c r="B132" i="16"/>
  <c r="A136" i="16"/>
  <c r="A168" i="16" s="1"/>
  <c r="A111" i="16"/>
  <c r="A143" i="16" s="1"/>
  <c r="A108" i="16"/>
  <c r="B76" i="16"/>
  <c r="A178" i="16"/>
  <c r="B178" i="16" s="1"/>
  <c r="B82" i="16"/>
  <c r="B80" i="16"/>
  <c r="A112" i="16"/>
  <c r="B66" i="16"/>
  <c r="A98" i="16"/>
  <c r="B75" i="16"/>
  <c r="A107" i="16"/>
  <c r="B114" i="16"/>
  <c r="B71" i="16"/>
  <c r="A103" i="16"/>
  <c r="B74" i="16"/>
  <c r="A106" i="16"/>
  <c r="B68" i="16"/>
  <c r="B63" i="16"/>
  <c r="A95" i="16"/>
  <c r="B69" i="16"/>
  <c r="A101" i="16"/>
  <c r="A141" i="16"/>
  <c r="B109" i="16"/>
  <c r="A110" i="16"/>
  <c r="B78" i="16"/>
  <c r="B100" i="16"/>
  <c r="C141" i="21"/>
  <c r="D142" i="21" s="1"/>
  <c r="E147" i="21"/>
  <c r="F148" i="21" s="1"/>
  <c r="E143" i="21"/>
  <c r="C143" i="21"/>
  <c r="C146" i="21"/>
  <c r="D147" i="21" s="1"/>
  <c r="E148" i="21" s="1"/>
  <c r="C142" i="21"/>
  <c r="D143" i="21" s="1"/>
  <c r="A151" i="16"/>
  <c r="A183" i="16" s="1"/>
  <c r="B183" i="16" s="1"/>
  <c r="A161" i="16"/>
  <c r="B161" i="16" s="1"/>
  <c r="B115" i="16"/>
  <c r="A179" i="16"/>
  <c r="B179" i="16" s="1"/>
  <c r="A149" i="16"/>
  <c r="C209" i="21"/>
  <c r="C137" i="21"/>
  <c r="D138" i="21" s="1"/>
  <c r="E139" i="21" s="1"/>
  <c r="F140" i="21" s="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D136" i="21" s="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B118" i="16"/>
  <c r="A150" i="16"/>
  <c r="B148" i="16"/>
  <c r="A152" i="16"/>
  <c r="B120" i="16"/>
  <c r="B136" i="16"/>
  <c r="B102" i="16"/>
  <c r="A163" i="16"/>
  <c r="B163" i="16" s="1"/>
  <c r="B134" i="16"/>
  <c r="C192" i="16"/>
  <c r="A166" i="16"/>
  <c r="B168" i="16"/>
  <c r="A200" i="16"/>
  <c r="B164" i="16"/>
  <c r="A196" i="16"/>
  <c r="B169" i="16"/>
  <c r="A201" i="16"/>
  <c r="B160" i="16"/>
  <c r="A192" i="16"/>
  <c r="A212" i="16"/>
  <c r="B180" i="16"/>
  <c r="B177" i="16"/>
  <c r="A209" i="16"/>
  <c r="B158" i="16"/>
  <c r="A190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G943" i="21"/>
  <c r="G1073" i="21"/>
  <c r="G1008" i="21"/>
  <c r="G878" i="21"/>
  <c r="G813" i="21"/>
  <c r="G748" i="21"/>
  <c r="G683" i="21"/>
  <c r="G618" i="21"/>
  <c r="C649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C393" i="21" s="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C332" i="21" s="1"/>
  <c r="G236" i="21"/>
  <c r="C267" i="21" s="1"/>
  <c r="G1670" i="21"/>
  <c r="G1735" i="21"/>
  <c r="C1766" i="21" s="1"/>
  <c r="G1605" i="21"/>
  <c r="G1540" i="21"/>
  <c r="G1475" i="21"/>
  <c r="G1345" i="21"/>
  <c r="G1410" i="21"/>
  <c r="G1280" i="21"/>
  <c r="G1215" i="21"/>
  <c r="G1150" i="21"/>
  <c r="C1181" i="21" s="1"/>
  <c r="G955" i="21"/>
  <c r="G1085" i="21"/>
  <c r="G1020" i="21"/>
  <c r="G890" i="21"/>
  <c r="G825" i="21"/>
  <c r="G760" i="21"/>
  <c r="G695" i="21"/>
  <c r="G630" i="21"/>
  <c r="C661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C528" i="21" s="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C467" i="21" s="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G1725" i="21"/>
  <c r="G1660" i="21"/>
  <c r="G1595" i="21"/>
  <c r="G1530" i="21"/>
  <c r="G1465" i="21"/>
  <c r="G1400" i="21"/>
  <c r="G1270" i="21"/>
  <c r="G1335" i="21"/>
  <c r="C1366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C391" i="21" s="1"/>
  <c r="G295" i="21"/>
  <c r="C326" i="21" s="1"/>
  <c r="G1729" i="21"/>
  <c r="C1760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G1209" i="21"/>
  <c r="C1240" i="21" s="1"/>
  <c r="G1014" i="21"/>
  <c r="G1079" i="21"/>
  <c r="G949" i="21"/>
  <c r="G819" i="21"/>
  <c r="G754" i="21"/>
  <c r="G884" i="21"/>
  <c r="G689" i="21"/>
  <c r="C720" i="21" s="1"/>
  <c r="G624" i="21"/>
  <c r="G559" i="21"/>
  <c r="C590" i="21" s="1"/>
  <c r="G494" i="21"/>
  <c r="G429" i="21"/>
  <c r="C460" i="21" s="1"/>
  <c r="G364" i="21"/>
  <c r="C395" i="21" s="1"/>
  <c r="G299" i="21"/>
  <c r="C330" i="21" s="1"/>
  <c r="G1733" i="21"/>
  <c r="G1668" i="21"/>
  <c r="C1699" i="21" s="1"/>
  <c r="G1603" i="21"/>
  <c r="G1538" i="21"/>
  <c r="G1473" i="21"/>
  <c r="C1504" i="21" s="1"/>
  <c r="G1408" i="21"/>
  <c r="G1278" i="21"/>
  <c r="G1148" i="21"/>
  <c r="G1343" i="21"/>
  <c r="G1213" i="21"/>
  <c r="C1244" i="21" s="1"/>
  <c r="G1018" i="21"/>
  <c r="C1049" i="21" s="1"/>
  <c r="G1083" i="21"/>
  <c r="G953" i="21"/>
  <c r="G823" i="21"/>
  <c r="G758" i="21"/>
  <c r="G888" i="21"/>
  <c r="G693" i="21"/>
  <c r="G628" i="21"/>
  <c r="C659" i="21" s="1"/>
  <c r="G563" i="21"/>
  <c r="C594" i="21" s="1"/>
  <c r="G498" i="21"/>
  <c r="G433" i="21"/>
  <c r="G368" i="21"/>
  <c r="C399" i="21" s="1"/>
  <c r="G303" i="21"/>
  <c r="C334" i="21" s="1"/>
  <c r="G1737" i="21"/>
  <c r="G1672" i="21"/>
  <c r="G1542" i="21"/>
  <c r="C1573" i="21" s="1"/>
  <c r="G1607" i="21"/>
  <c r="G1477" i="21"/>
  <c r="G1412" i="21"/>
  <c r="G1347" i="21"/>
  <c r="C1378" i="21" s="1"/>
  <c r="G1282" i="21"/>
  <c r="G1152" i="21"/>
  <c r="G1217" i="21"/>
  <c r="G1087" i="21"/>
  <c r="C1118" i="21" s="1"/>
  <c r="G1022" i="21"/>
  <c r="G957" i="21"/>
  <c r="G827" i="21"/>
  <c r="G762" i="21"/>
  <c r="C793" i="21" s="1"/>
  <c r="G892" i="21"/>
  <c r="G697" i="21"/>
  <c r="C728" i="21" s="1"/>
  <c r="G632" i="21"/>
  <c r="G567" i="21"/>
  <c r="C598" i="21" s="1"/>
  <c r="G502" i="21"/>
  <c r="C533" i="21" s="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65" i="21"/>
  <c r="G242" i="21"/>
  <c r="C273" i="21" s="1"/>
  <c r="C340" i="2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G180" i="21"/>
  <c r="C211" i="21" s="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G1657" i="21"/>
  <c r="G1462" i="21"/>
  <c r="G1397" i="21"/>
  <c r="G1332" i="21"/>
  <c r="G1267" i="21"/>
  <c r="C1298" i="21" s="1"/>
  <c r="D1299" i="21" s="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877" i="21"/>
  <c r="C908" i="21" s="1"/>
  <c r="D909" i="21" s="1"/>
  <c r="E910" i="21" s="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G881" i="21"/>
  <c r="C912" i="21" s="1"/>
  <c r="D913" i="21" s="1"/>
  <c r="E914" i="21" s="1"/>
  <c r="G816" i="21"/>
  <c r="C847" i="21" s="1"/>
  <c r="D848" i="21" s="1"/>
  <c r="G556" i="21"/>
  <c r="G686" i="21"/>
  <c r="G621" i="21"/>
  <c r="C652" i="21" s="1"/>
  <c r="G361" i="21"/>
  <c r="C392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340" i="21"/>
  <c r="C1371" i="21" s="1"/>
  <c r="D1372" i="21" s="1"/>
  <c r="G1275" i="21"/>
  <c r="C1306" i="21" s="1"/>
  <c r="D1307" i="21" s="1"/>
  <c r="E1308" i="21" s="1"/>
  <c r="F1309" i="21" s="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885" i="21"/>
  <c r="C916" i="21" s="1"/>
  <c r="D917" i="21" s="1"/>
  <c r="E918" i="21" s="1"/>
  <c r="F919" i="21" s="1"/>
  <c r="G820" i="21"/>
  <c r="C851" i="21" s="1"/>
  <c r="D852" i="21" s="1"/>
  <c r="E853" i="21" s="1"/>
  <c r="F854" i="21" s="1"/>
  <c r="G560" i="21"/>
  <c r="G690" i="21"/>
  <c r="G625" i="21"/>
  <c r="C656" i="21" s="1"/>
  <c r="G365" i="21"/>
  <c r="C396" i="21" s="1"/>
  <c r="D397" i="21" s="1"/>
  <c r="G495" i="21"/>
  <c r="C526" i="21" s="1"/>
  <c r="D527" i="21" s="1"/>
  <c r="E528" i="21" s="1"/>
  <c r="F529" i="21" s="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344" i="21"/>
  <c r="G1279" i="21"/>
  <c r="C1310" i="21" s="1"/>
  <c r="D1311" i="21" s="1"/>
  <c r="E1312" i="21" s="1"/>
  <c r="F1313" i="21" s="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889" i="21"/>
  <c r="C920" i="21" s="1"/>
  <c r="D921" i="21" s="1"/>
  <c r="E922" i="21" s="1"/>
  <c r="F923" i="21" s="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C1379" i="21" s="1"/>
  <c r="D1380" i="21" s="1"/>
  <c r="G1283" i="21"/>
  <c r="C1314" i="21" s="1"/>
  <c r="D1315" i="21" s="1"/>
  <c r="E1316" i="21" s="1"/>
  <c r="F1317" i="21" s="1"/>
  <c r="G1318" i="21" s="1"/>
  <c r="H1319" i="21" s="1"/>
  <c r="G1153" i="21"/>
  <c r="G1088" i="21"/>
  <c r="G1218" i="21"/>
  <c r="G1023" i="21"/>
  <c r="G958" i="21"/>
  <c r="C989" i="21" s="1"/>
  <c r="D990" i="21" s="1"/>
  <c r="E991" i="21" s="1"/>
  <c r="F992" i="21" s="1"/>
  <c r="G993" i="21" s="1"/>
  <c r="G763" i="21"/>
  <c r="C794" i="21" s="1"/>
  <c r="D795" i="21" s="1"/>
  <c r="E796" i="21" s="1"/>
  <c r="F797" i="21" s="1"/>
  <c r="G798" i="21" s="1"/>
  <c r="H799" i="21" s="1"/>
  <c r="G893" i="21"/>
  <c r="C924" i="21" s="1"/>
  <c r="D925" i="21" s="1"/>
  <c r="E926" i="21" s="1"/>
  <c r="F927" i="21" s="1"/>
  <c r="G928" i="21" s="1"/>
  <c r="H929" i="21" s="1"/>
  <c r="G828" i="21"/>
  <c r="C859" i="21" s="1"/>
  <c r="D860" i="21" s="1"/>
  <c r="E861" i="21" s="1"/>
  <c r="F862" i="21" s="1"/>
  <c r="G863" i="21" s="1"/>
  <c r="H864" i="21" s="1"/>
  <c r="G568" i="21"/>
  <c r="G633" i="21"/>
  <c r="G373" i="21"/>
  <c r="C404" i="21" s="1"/>
  <c r="D405" i="21" s="1"/>
  <c r="E406" i="21" s="1"/>
  <c r="G698" i="21"/>
  <c r="G503" i="21"/>
  <c r="C534" i="21" s="1"/>
  <c r="G243" i="21"/>
  <c r="C274" i="21" s="1"/>
  <c r="D275" i="21" s="1"/>
  <c r="E276" i="21" s="1"/>
  <c r="F277" i="21" s="1"/>
  <c r="G278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G182" i="21"/>
  <c r="G238" i="21"/>
  <c r="C269" i="21" s="1"/>
  <c r="C256" i="21"/>
  <c r="C337" i="21"/>
  <c r="C329" i="21"/>
  <c r="D330" i="21" s="1"/>
  <c r="C321" i="21"/>
  <c r="C401" i="21"/>
  <c r="C459" i="21"/>
  <c r="D460" i="21" s="1"/>
  <c r="C527" i="2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471" i="21"/>
  <c r="D472" i="21" s="1"/>
  <c r="B471" i="21"/>
  <c r="C463" i="21"/>
  <c r="D464" i="21" s="1"/>
  <c r="C525" i="21"/>
  <c r="C589" i="21"/>
  <c r="D590" i="21" s="1"/>
  <c r="E591" i="21" s="1"/>
  <c r="C405" i="21"/>
  <c r="C403" i="21"/>
  <c r="C464" i="21"/>
  <c r="C531" i="21"/>
  <c r="D532" i="21" s="1"/>
  <c r="B419" i="21"/>
  <c r="B468" i="21"/>
  <c r="B484" i="21"/>
  <c r="C397" i="21"/>
  <c r="C387" i="21"/>
  <c r="D388" i="21" s="1"/>
  <c r="E389" i="21" s="1"/>
  <c r="F390" i="21" s="1"/>
  <c r="C462" i="21"/>
  <c r="C523" i="21"/>
  <c r="C402" i="21"/>
  <c r="D403" i="21" s="1"/>
  <c r="E404" i="21" s="1"/>
  <c r="F405" i="21" s="1"/>
  <c r="G406" i="21" s="1"/>
  <c r="H407" i="21" s="1"/>
  <c r="I408" i="21" s="1"/>
  <c r="C468" i="21"/>
  <c r="C455" i="21"/>
  <c r="D456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C470" i="2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C466" i="21"/>
  <c r="D467" i="21" s="1"/>
  <c r="E468" i="21" s="1"/>
  <c r="C454" i="21"/>
  <c r="D455" i="21" s="1"/>
  <c r="E456" i="21" s="1"/>
  <c r="C517" i="21"/>
  <c r="C592" i="21"/>
  <c r="D593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C858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C776" i="21"/>
  <c r="C849" i="21"/>
  <c r="D850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2" i="21"/>
  <c r="C724" i="21"/>
  <c r="D725" i="21" s="1"/>
  <c r="E726" i="21" s="1"/>
  <c r="F727" i="21" s="1"/>
  <c r="G728" i="21" s="1"/>
  <c r="H729" i="21" s="1"/>
  <c r="C781" i="21"/>
  <c r="C846" i="21"/>
  <c r="C843" i="21"/>
  <c r="D844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C857" i="21"/>
  <c r="D858" i="21" s="1"/>
  <c r="B744" i="21"/>
  <c r="C909" i="21"/>
  <c r="D910" i="21" s="1"/>
  <c r="C906" i="2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91" i="21"/>
  <c r="D992" i="21" s="1"/>
  <c r="E993" i="21" s="1"/>
  <c r="F994" i="21" s="1"/>
  <c r="B991" i="21"/>
  <c r="C983" i="21"/>
  <c r="D984" i="21" s="1"/>
  <c r="C975" i="21"/>
  <c r="D976" i="21" s="1"/>
  <c r="C1055" i="21"/>
  <c r="C1047" i="21"/>
  <c r="D1048" i="21" s="1"/>
  <c r="E1049" i="21" s="1"/>
  <c r="F1050" i="21" s="1"/>
  <c r="G1051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C915" i="2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C918" i="21"/>
  <c r="D919" i="21" s="1"/>
  <c r="C914" i="21"/>
  <c r="D915" i="21" s="1"/>
  <c r="C910" i="21"/>
  <c r="D911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B1264" i="21"/>
  <c r="C1299" i="21"/>
  <c r="C1300" i="21"/>
  <c r="D1301" i="21" s="1"/>
  <c r="C1363" i="21"/>
  <c r="D1364" i="21" s="1"/>
  <c r="E1365" i="21" s="1"/>
  <c r="C1438" i="21"/>
  <c r="D1439" i="21" s="1"/>
  <c r="B1134" i="21"/>
  <c r="C1313" i="21"/>
  <c r="C1305" i="21"/>
  <c r="C1376" i="21"/>
  <c r="D1377" i="21" s="1"/>
  <c r="E1378" i="21" s="1"/>
  <c r="C1428" i="21"/>
  <c r="D1429" i="21" s="1"/>
  <c r="E1430" i="21" s="1"/>
  <c r="F1431" i="21" s="1"/>
  <c r="G1432" i="21" s="1"/>
  <c r="H1433" i="21" s="1"/>
  <c r="C1312" i="21"/>
  <c r="D1313" i="21" s="1"/>
  <c r="C1304" i="21"/>
  <c r="D1305" i="21" s="1"/>
  <c r="C1296" i="21"/>
  <c r="C1361" i="21"/>
  <c r="C1311" i="21"/>
  <c r="D1312" i="21" s="1"/>
  <c r="E1313" i="21" s="1"/>
  <c r="C1303" i="21"/>
  <c r="D1304" i="21" s="1"/>
  <c r="E1305" i="21" s="1"/>
  <c r="C1365" i="21"/>
  <c r="C1383" i="21"/>
  <c r="D1384" i="21" s="1"/>
  <c r="B1441" i="21"/>
  <c r="C1442" i="21" s="1"/>
  <c r="D1443" i="21" s="1"/>
  <c r="B1394" i="2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B1316" i="21"/>
  <c r="C1308" i="21"/>
  <c r="D1309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C1382" i="21"/>
  <c r="D1383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A215" i="16" l="1"/>
  <c r="B151" i="16"/>
  <c r="A193" i="16"/>
  <c r="B111" i="16"/>
  <c r="A210" i="16"/>
  <c r="A133" i="16"/>
  <c r="B101" i="16"/>
  <c r="A211" i="16"/>
  <c r="A243" i="16" s="1"/>
  <c r="B141" i="16"/>
  <c r="A173" i="16"/>
  <c r="A127" i="16"/>
  <c r="B95" i="16"/>
  <c r="B107" i="16"/>
  <c r="A139" i="16"/>
  <c r="B108" i="16"/>
  <c r="A140" i="16"/>
  <c r="A130" i="16"/>
  <c r="B98" i="16"/>
  <c r="A135" i="16"/>
  <c r="B103" i="16"/>
  <c r="A142" i="16"/>
  <c r="B110" i="16"/>
  <c r="B106" i="16"/>
  <c r="A138" i="16"/>
  <c r="B112" i="16"/>
  <c r="A144" i="16"/>
  <c r="D729" i="21"/>
  <c r="D392" i="21"/>
  <c r="E393" i="21" s="1"/>
  <c r="D468" i="21"/>
  <c r="E469" i="21" s="1"/>
  <c r="F470" i="21" s="1"/>
  <c r="G471" i="21" s="1"/>
  <c r="H472" i="21" s="1"/>
  <c r="I473" i="21" s="1"/>
  <c r="J474" i="21" s="1"/>
  <c r="D333" i="21"/>
  <c r="E334" i="21" s="1"/>
  <c r="F335" i="21" s="1"/>
  <c r="G336" i="21" s="1"/>
  <c r="H337" i="21" s="1"/>
  <c r="I338" i="21" s="1"/>
  <c r="T469" i="21"/>
  <c r="U470" i="21" s="1"/>
  <c r="V471" i="21" s="1"/>
  <c r="W472" i="21" s="1"/>
  <c r="X473" i="21" s="1"/>
  <c r="Y474" i="21" s="1"/>
  <c r="Z475" i="21" s="1"/>
  <c r="F1561" i="21"/>
  <c r="D587" i="21"/>
  <c r="E588" i="21" s="1"/>
  <c r="F589" i="21" s="1"/>
  <c r="G590" i="21" s="1"/>
  <c r="H591" i="21" s="1"/>
  <c r="I592" i="21" s="1"/>
  <c r="J593" i="21" s="1"/>
  <c r="D859" i="21"/>
  <c r="E860" i="21" s="1"/>
  <c r="F861" i="21" s="1"/>
  <c r="G862" i="21" s="1"/>
  <c r="H863" i="21" s="1"/>
  <c r="I864" i="21" s="1"/>
  <c r="J865" i="21" s="1"/>
  <c r="F457" i="21"/>
  <c r="G458" i="21" s="1"/>
  <c r="H459" i="21" s="1"/>
  <c r="D1050" i="21"/>
  <c r="E1051" i="21" s="1"/>
  <c r="I865" i="21"/>
  <c r="I1320" i="21"/>
  <c r="G1314" i="21"/>
  <c r="H1315" i="21" s="1"/>
  <c r="I1316" i="21" s="1"/>
  <c r="J1317" i="21" s="1"/>
  <c r="K1318" i="21" s="1"/>
  <c r="L1319" i="21" s="1"/>
  <c r="M1320" i="21" s="1"/>
  <c r="G855" i="2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G1310" i="2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D1574" i="21"/>
  <c r="E1575" i="21" s="1"/>
  <c r="F1576" i="21" s="1"/>
  <c r="G1577" i="21" s="1"/>
  <c r="D529" i="21"/>
  <c r="G924" i="21"/>
  <c r="H925" i="21" s="1"/>
  <c r="I926" i="21" s="1"/>
  <c r="J927" i="21" s="1"/>
  <c r="K928" i="21" s="1"/>
  <c r="L929" i="21" s="1"/>
  <c r="G920" i="21"/>
  <c r="H921" i="21" s="1"/>
  <c r="I922" i="21" s="1"/>
  <c r="J923" i="21" s="1"/>
  <c r="K924" i="21" s="1"/>
  <c r="L925" i="21" s="1"/>
  <c r="M926" i="21" s="1"/>
  <c r="N927" i="21" s="1"/>
  <c r="O928" i="21" s="1"/>
  <c r="P929" i="21" s="1"/>
  <c r="D851" i="21"/>
  <c r="E852" i="21" s="1"/>
  <c r="E331" i="21"/>
  <c r="F332" i="21" s="1"/>
  <c r="H994" i="21"/>
  <c r="I995" i="21" s="1"/>
  <c r="G530" i="21"/>
  <c r="D847" i="21"/>
  <c r="E848" i="21" s="1"/>
  <c r="E1385" i="21"/>
  <c r="F1310" i="2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G1123" i="21"/>
  <c r="H1124" i="21" s="1"/>
  <c r="I1125" i="21" s="1"/>
  <c r="E912" i="2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H865" i="21"/>
  <c r="N800" i="21"/>
  <c r="D843" i="21"/>
  <c r="E844" i="21" s="1"/>
  <c r="E851" i="21"/>
  <c r="F852" i="21" s="1"/>
  <c r="G853" i="21" s="1"/>
  <c r="D393" i="21"/>
  <c r="G1320" i="21"/>
  <c r="F1379" i="21"/>
  <c r="G1380" i="21" s="1"/>
  <c r="H1381" i="21" s="1"/>
  <c r="I1382" i="21" s="1"/>
  <c r="J1383" i="21" s="1"/>
  <c r="K1384" i="21" s="1"/>
  <c r="L1385" i="21" s="1"/>
  <c r="E916" i="2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E533" i="21"/>
  <c r="E473" i="21"/>
  <c r="F474" i="21" s="1"/>
  <c r="G475" i="21" s="1"/>
  <c r="F407" i="21"/>
  <c r="G408" i="21" s="1"/>
  <c r="L734" i="21"/>
  <c r="M735" i="21" s="1"/>
  <c r="E1302" i="2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E1384" i="21"/>
  <c r="F1385" i="21" s="1"/>
  <c r="D1310" i="2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F1306" i="2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D1306" i="2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H1320" i="21"/>
  <c r="D1302" i="2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E920" i="21"/>
  <c r="F921" i="21" s="1"/>
  <c r="G922" i="21" s="1"/>
  <c r="H923" i="21" s="1"/>
  <c r="I924" i="21" s="1"/>
  <c r="J925" i="21" s="1"/>
  <c r="K926" i="21" s="1"/>
  <c r="L927" i="21" s="1"/>
  <c r="M928" i="21" s="1"/>
  <c r="N929" i="21" s="1"/>
  <c r="D916" i="2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G1058" i="21"/>
  <c r="E728" i="21"/>
  <c r="F729" i="21" s="1"/>
  <c r="D785" i="21"/>
  <c r="E594" i="21"/>
  <c r="D463" i="21"/>
  <c r="E464" i="21" s="1"/>
  <c r="E1314" i="21"/>
  <c r="F1315" i="21" s="1"/>
  <c r="G1316" i="21" s="1"/>
  <c r="H1317" i="21" s="1"/>
  <c r="I1318" i="21" s="1"/>
  <c r="J1319" i="21" s="1"/>
  <c r="K1320" i="21" s="1"/>
  <c r="E1371" i="21"/>
  <c r="F1372" i="21" s="1"/>
  <c r="E1310" i="2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F1314" i="21"/>
  <c r="G1315" i="21" s="1"/>
  <c r="H1316" i="21" s="1"/>
  <c r="I1317" i="21" s="1"/>
  <c r="J1318" i="21" s="1"/>
  <c r="K1319" i="21" s="1"/>
  <c r="L1320" i="21" s="1"/>
  <c r="D1314" i="21"/>
  <c r="E1315" i="21" s="1"/>
  <c r="F1316" i="21" s="1"/>
  <c r="G1317" i="21" s="1"/>
  <c r="H1318" i="21" s="1"/>
  <c r="I1319" i="21" s="1"/>
  <c r="J1320" i="21" s="1"/>
  <c r="E924" i="21"/>
  <c r="F925" i="21" s="1"/>
  <c r="G926" i="21" s="1"/>
  <c r="H927" i="21" s="1"/>
  <c r="I928" i="21" s="1"/>
  <c r="J929" i="21" s="1"/>
  <c r="D920" i="21"/>
  <c r="E921" i="21" s="1"/>
  <c r="F922" i="21" s="1"/>
  <c r="G923" i="21" s="1"/>
  <c r="H924" i="21" s="1"/>
  <c r="I925" i="21" s="1"/>
  <c r="J926" i="21" s="1"/>
  <c r="K927" i="21" s="1"/>
  <c r="L928" i="21" s="1"/>
  <c r="M929" i="21" s="1"/>
  <c r="E734" i="21"/>
  <c r="F735" i="21" s="1"/>
  <c r="K594" i="21"/>
  <c r="L595" i="21" s="1"/>
  <c r="M596" i="21" s="1"/>
  <c r="N597" i="21" s="1"/>
  <c r="D518" i="2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D471" i="21"/>
  <c r="E472" i="21" s="1"/>
  <c r="F473" i="21" s="1"/>
  <c r="G474" i="21" s="1"/>
  <c r="G391" i="2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D404" i="21"/>
  <c r="E405" i="21" s="1"/>
  <c r="F406" i="21" s="1"/>
  <c r="G407" i="21" s="1"/>
  <c r="H408" i="21" s="1"/>
  <c r="I409" i="21" s="1"/>
  <c r="J410" i="21" s="1"/>
  <c r="D528" i="21"/>
  <c r="E529" i="21" s="1"/>
  <c r="D1767" i="21"/>
  <c r="F469" i="21"/>
  <c r="G470" i="21" s="1"/>
  <c r="H471" i="21" s="1"/>
  <c r="I472" i="21" s="1"/>
  <c r="J473" i="21" s="1"/>
  <c r="K474" i="21" s="1"/>
  <c r="E457" i="21"/>
  <c r="F458" i="21" s="1"/>
  <c r="G459" i="21" s="1"/>
  <c r="D323" i="2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D1298" i="2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E1306" i="2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E859" i="21"/>
  <c r="F860" i="21" s="1"/>
  <c r="G861" i="21" s="1"/>
  <c r="H862" i="21" s="1"/>
  <c r="I863" i="21" s="1"/>
  <c r="J864" i="21" s="1"/>
  <c r="K865" i="21" s="1"/>
  <c r="G865" i="21"/>
  <c r="O734" i="21"/>
  <c r="P735" i="21" s="1"/>
  <c r="D469" i="21"/>
  <c r="E470" i="21" s="1"/>
  <c r="F471" i="21" s="1"/>
  <c r="G472" i="21" s="1"/>
  <c r="H473" i="21" s="1"/>
  <c r="I474" i="21" s="1"/>
  <c r="C469" i="21"/>
  <c r="D470" i="21" s="1"/>
  <c r="E471" i="21" s="1"/>
  <c r="F472" i="21" s="1"/>
  <c r="G473" i="21" s="1"/>
  <c r="H474" i="21" s="1"/>
  <c r="I475" i="21" s="1"/>
  <c r="H279" i="21"/>
  <c r="I280" i="21" s="1"/>
  <c r="I800" i="21"/>
  <c r="F785" i="21"/>
  <c r="G786" i="21" s="1"/>
  <c r="H787" i="21" s="1"/>
  <c r="I788" i="21" s="1"/>
  <c r="J789" i="21" s="1"/>
  <c r="K790" i="21" s="1"/>
  <c r="L791" i="21" s="1"/>
  <c r="M792" i="21" s="1"/>
  <c r="N793" i="21" s="1"/>
  <c r="O794" i="21" s="1"/>
  <c r="P795" i="21" s="1"/>
  <c r="Q796" i="21" s="1"/>
  <c r="R797" i="21" s="1"/>
  <c r="S798" i="21" s="1"/>
  <c r="T799" i="21" s="1"/>
  <c r="U800" i="21" s="1"/>
  <c r="D208" i="21"/>
  <c r="E209" i="21" s="1"/>
  <c r="F210" i="21" s="1"/>
  <c r="G211" i="21" s="1"/>
  <c r="H212" i="21" s="1"/>
  <c r="I213" i="21" s="1"/>
  <c r="J214" i="21" s="1"/>
  <c r="K215" i="21" s="1"/>
  <c r="D1382" i="21"/>
  <c r="G794" i="21"/>
  <c r="H795" i="21" s="1"/>
  <c r="I796" i="21" s="1"/>
  <c r="J797" i="21" s="1"/>
  <c r="K798" i="21" s="1"/>
  <c r="L799" i="21" s="1"/>
  <c r="M800" i="21" s="1"/>
  <c r="G1444" i="21"/>
  <c r="H1445" i="21" s="1"/>
  <c r="I1446" i="21" s="1"/>
  <c r="J1447" i="21" s="1"/>
  <c r="K1448" i="21" s="1"/>
  <c r="L1449" i="21" s="1"/>
  <c r="M1450" i="21" s="1"/>
  <c r="G790" i="21"/>
  <c r="H791" i="21" s="1"/>
  <c r="I792" i="21" s="1"/>
  <c r="G1440" i="2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782" i="2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D599" i="21"/>
  <c r="E600" i="21" s="1"/>
  <c r="F601" i="21" s="1"/>
  <c r="G602" i="21" s="1"/>
  <c r="H603" i="21" s="1"/>
  <c r="I604" i="21" s="1"/>
  <c r="J605" i="21" s="1"/>
  <c r="D1119" i="21"/>
  <c r="E1120" i="21" s="1"/>
  <c r="F1121" i="21" s="1"/>
  <c r="G1122" i="21" s="1"/>
  <c r="H1123" i="21" s="1"/>
  <c r="I1124" i="21" s="1"/>
  <c r="J1125" i="21" s="1"/>
  <c r="D660" i="2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D1245" i="2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D1700" i="2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D721" i="2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D1176" i="2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D1761" i="2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D1367" i="2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E977" i="2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F595" i="21"/>
  <c r="G596" i="21" s="1"/>
  <c r="H597" i="21" s="1"/>
  <c r="F195" i="21"/>
  <c r="P530" i="2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S404" i="21"/>
  <c r="T405" i="21" s="1"/>
  <c r="U406" i="21" s="1"/>
  <c r="V407" i="21" s="1"/>
  <c r="W408" i="21" s="1"/>
  <c r="E461" i="2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E210" i="21"/>
  <c r="F211" i="21" s="1"/>
  <c r="E337" i="21"/>
  <c r="D1186" i="21"/>
  <c r="E1187" i="21" s="1"/>
  <c r="D662" i="21"/>
  <c r="E663" i="21" s="1"/>
  <c r="F664" i="21" s="1"/>
  <c r="G665" i="21" s="1"/>
  <c r="H666" i="21" s="1"/>
  <c r="I667" i="21" s="1"/>
  <c r="J668" i="21" s="1"/>
  <c r="K669" i="21" s="1"/>
  <c r="L670" i="21" s="1"/>
  <c r="D1182" i="21"/>
  <c r="E1183" i="21" s="1"/>
  <c r="F1184" i="21" s="1"/>
  <c r="G1185" i="21" s="1"/>
  <c r="H1186" i="21" s="1"/>
  <c r="I1187" i="21" s="1"/>
  <c r="J1188" i="21" s="1"/>
  <c r="K1189" i="21" s="1"/>
  <c r="L1190" i="21" s="1"/>
  <c r="D650" i="21"/>
  <c r="E651" i="21" s="1"/>
  <c r="F652" i="21" s="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1170" i="21"/>
  <c r="B149" i="16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F264" i="21" s="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I333" i="21" s="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G338" i="21" s="1"/>
  <c r="H339" i="21" s="1"/>
  <c r="I340" i="21" s="1"/>
  <c r="J341" i="21" s="1"/>
  <c r="K342" i="21" s="1"/>
  <c r="L343" i="21" s="1"/>
  <c r="M344" i="21" s="1"/>
  <c r="N345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B215" i="16"/>
  <c r="A247" i="16"/>
  <c r="B200" i="16"/>
  <c r="A232" i="16"/>
  <c r="B209" i="16"/>
  <c r="A241" i="16"/>
  <c r="A242" i="16"/>
  <c r="B21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6" i="16"/>
  <c r="A228" i="16"/>
  <c r="B212" i="16"/>
  <c r="A244" i="16"/>
  <c r="B193" i="16"/>
  <c r="A225" i="16"/>
  <c r="B192" i="16"/>
  <c r="A22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F912" i="21" s="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I531" i="21" s="1"/>
  <c r="J532" i="21" s="1"/>
  <c r="K533" i="21" s="1"/>
  <c r="L534" i="21" s="1"/>
  <c r="M535" i="21" s="1"/>
  <c r="N536" i="21" s="1"/>
  <c r="O537" i="21" s="1"/>
  <c r="P538" i="21" s="1"/>
  <c r="Q539" i="21" s="1"/>
  <c r="R54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O854" i="21" s="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J598" i="21"/>
  <c r="K599" i="21" s="1"/>
  <c r="L600" i="21" s="1"/>
  <c r="M601" i="21" s="1"/>
  <c r="N602" i="21" s="1"/>
  <c r="O603" i="21" s="1"/>
  <c r="P604" i="21" s="1"/>
  <c r="Q605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B211" i="16" l="1"/>
  <c r="B135" i="16"/>
  <c r="A167" i="16"/>
  <c r="B127" i="16"/>
  <c r="A159" i="16"/>
  <c r="A176" i="16"/>
  <c r="B144" i="16"/>
  <c r="A205" i="16"/>
  <c r="B173" i="16"/>
  <c r="A162" i="16"/>
  <c r="B130" i="16"/>
  <c r="B138" i="16"/>
  <c r="A170" i="16"/>
  <c r="B140" i="16"/>
  <c r="A172" i="16"/>
  <c r="B142" i="16"/>
  <c r="A174" i="16"/>
  <c r="A171" i="16"/>
  <c r="B139" i="16"/>
  <c r="A165" i="16"/>
  <c r="B133" i="16"/>
  <c r="A213" i="16"/>
  <c r="B181" i="16"/>
  <c r="B182" i="16"/>
  <c r="A214" i="16"/>
  <c r="A207" i="16"/>
  <c r="B175" i="16"/>
  <c r="A216" i="16"/>
  <c r="B184" i="16"/>
  <c r="B195" i="16"/>
  <c r="B225" i="16"/>
  <c r="A257" i="16"/>
  <c r="B227" i="16"/>
  <c r="A259" i="16"/>
  <c r="B247" i="16"/>
  <c r="A279" i="16"/>
  <c r="B228" i="16"/>
  <c r="A260" i="16"/>
  <c r="B242" i="16"/>
  <c r="A274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B232" i="16"/>
  <c r="A264" i="16"/>
  <c r="B224" i="16"/>
  <c r="A256" i="16"/>
  <c r="B244" i="16"/>
  <c r="A276" i="16"/>
  <c r="A275" i="16"/>
  <c r="B243" i="16"/>
  <c r="B233" i="16"/>
  <c r="A265" i="16"/>
  <c r="A254" i="16"/>
  <c r="B222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05" i="16" l="1"/>
  <c r="A237" i="16"/>
  <c r="B172" i="16"/>
  <c r="A204" i="16"/>
  <c r="B176" i="16"/>
  <c r="A208" i="16"/>
  <c r="A202" i="16"/>
  <c r="B170" i="16"/>
  <c r="B159" i="16"/>
  <c r="A191" i="16"/>
  <c r="B174" i="16"/>
  <c r="A206" i="16"/>
  <c r="A197" i="16"/>
  <c r="B165" i="16"/>
  <c r="B167" i="16"/>
  <c r="A199" i="16"/>
  <c r="B171" i="16"/>
  <c r="A203" i="16"/>
  <c r="B162" i="16"/>
  <c r="A194" i="16"/>
  <c r="B213" i="16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75" i="16"/>
  <c r="A307" i="16"/>
  <c r="B274" i="16"/>
  <c r="A306" i="16"/>
  <c r="B279" i="16"/>
  <c r="A311" i="16"/>
  <c r="B259" i="16"/>
  <c r="A291" i="16"/>
  <c r="B265" i="16"/>
  <c r="A297" i="16"/>
  <c r="B276" i="16"/>
  <c r="A308" i="16"/>
  <c r="B273" i="16"/>
  <c r="A305" i="16"/>
  <c r="B260" i="16"/>
  <c r="A292" i="16"/>
  <c r="B264" i="16"/>
  <c r="A296" i="16"/>
  <c r="A262" i="16"/>
  <c r="B230" i="16"/>
  <c r="C1387" i="21"/>
  <c r="C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C1451" i="21" s="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E1387" i="21" s="1"/>
  <c r="E1802" i="21" s="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A234" i="16" l="1"/>
  <c r="B202" i="16"/>
  <c r="B208" i="16"/>
  <c r="A240" i="16"/>
  <c r="B197" i="16"/>
  <c r="A229" i="16"/>
  <c r="A226" i="16"/>
  <c r="B194" i="16"/>
  <c r="B206" i="16"/>
  <c r="A238" i="16"/>
  <c r="A236" i="16"/>
  <c r="B204" i="16"/>
  <c r="B199" i="16"/>
  <c r="A231" i="16"/>
  <c r="A235" i="16"/>
  <c r="B203" i="16"/>
  <c r="B191" i="16"/>
  <c r="A223" i="16"/>
  <c r="B237" i="16"/>
  <c r="A269" i="16"/>
  <c r="G594" i="16"/>
  <c r="G562" i="16"/>
  <c r="E562" i="16"/>
  <c r="E594" i="16"/>
  <c r="F594" i="16"/>
  <c r="F562" i="16"/>
  <c r="B245" i="16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A328" i="16"/>
  <c r="B296" i="16"/>
  <c r="B306" i="16"/>
  <c r="A338" i="16"/>
  <c r="B305" i="16"/>
  <c r="A337" i="16"/>
  <c r="B297" i="16"/>
  <c r="A329" i="16"/>
  <c r="B289" i="16"/>
  <c r="A321" i="16"/>
  <c r="B311" i="16"/>
  <c r="A343" i="16"/>
  <c r="B308" i="16"/>
  <c r="A340" i="16"/>
  <c r="B291" i="16"/>
  <c r="A323" i="16"/>
  <c r="B307" i="16"/>
  <c r="A339" i="16"/>
  <c r="B262" i="16"/>
  <c r="A294" i="16"/>
  <c r="B292" i="16"/>
  <c r="A324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A267" i="16" l="1"/>
  <c r="B235" i="16"/>
  <c r="B226" i="16"/>
  <c r="A258" i="16"/>
  <c r="B231" i="16"/>
  <c r="A263" i="16"/>
  <c r="B229" i="16"/>
  <c r="A261" i="16"/>
  <c r="B269" i="16"/>
  <c r="A301" i="16"/>
  <c r="B240" i="16"/>
  <c r="A272" i="16"/>
  <c r="B236" i="16"/>
  <c r="A268" i="16"/>
  <c r="B223" i="16"/>
  <c r="A255" i="16"/>
  <c r="B238" i="16"/>
  <c r="A270" i="16"/>
  <c r="B234" i="16"/>
  <c r="A266" i="16"/>
  <c r="H594" i="16"/>
  <c r="H562" i="16"/>
  <c r="H543" i="16"/>
  <c r="H575" i="16"/>
  <c r="G595" i="16"/>
  <c r="G563" i="16"/>
  <c r="G579" i="16"/>
  <c r="G547" i="16"/>
  <c r="E595" i="16"/>
  <c r="E563" i="16"/>
  <c r="H595" i="16"/>
  <c r="H563" i="16"/>
  <c r="F584" i="16"/>
  <c r="F552" i="16"/>
  <c r="H584" i="16"/>
  <c r="H552" i="16"/>
  <c r="F563" i="16"/>
  <c r="F595" i="16"/>
  <c r="E579" i="16"/>
  <c r="E547" i="16"/>
  <c r="F547" i="16"/>
  <c r="F579" i="16"/>
  <c r="E600" i="16"/>
  <c r="E568" i="16"/>
  <c r="G584" i="16"/>
  <c r="G552" i="16"/>
  <c r="E576" i="16"/>
  <c r="E544" i="16"/>
  <c r="E584" i="16"/>
  <c r="E552" i="16"/>
  <c r="F576" i="16"/>
  <c r="F544" i="16"/>
  <c r="F600" i="16"/>
  <c r="F568" i="16"/>
  <c r="G600" i="16"/>
  <c r="G568" i="16"/>
  <c r="E575" i="16"/>
  <c r="E543" i="16"/>
  <c r="G576" i="16"/>
  <c r="G544" i="16"/>
  <c r="H600" i="16"/>
  <c r="H568" i="16"/>
  <c r="F575" i="16"/>
  <c r="F543" i="16"/>
  <c r="H579" i="16"/>
  <c r="H547" i="16"/>
  <c r="H576" i="16"/>
  <c r="H544" i="16"/>
  <c r="G575" i="16"/>
  <c r="G543" i="16"/>
  <c r="B277" i="16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B339" i="16"/>
  <c r="A371" i="16"/>
  <c r="B340" i="16"/>
  <c r="A372" i="16"/>
  <c r="B323" i="16"/>
  <c r="A355" i="16"/>
  <c r="B338" i="16"/>
  <c r="A370" i="16"/>
  <c r="A352" i="16"/>
  <c r="B320" i="16"/>
  <c r="B324" i="16"/>
  <c r="A356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C1516" i="21" s="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268" i="16" l="1"/>
  <c r="A300" i="16"/>
  <c r="B263" i="16"/>
  <c r="A295" i="16"/>
  <c r="B255" i="16"/>
  <c r="A287" i="16"/>
  <c r="A293" i="16"/>
  <c r="B261" i="16"/>
  <c r="B266" i="16"/>
  <c r="A298" i="16"/>
  <c r="B272" i="16"/>
  <c r="A304" i="16"/>
  <c r="B258" i="16"/>
  <c r="A290" i="16"/>
  <c r="B270" i="16"/>
  <c r="A302" i="16"/>
  <c r="B301" i="16"/>
  <c r="A333" i="16"/>
  <c r="B267" i="16"/>
  <c r="A299" i="16"/>
  <c r="G599" i="16"/>
  <c r="G567" i="16"/>
  <c r="I586" i="16"/>
  <c r="I554" i="16"/>
  <c r="I584" i="16"/>
  <c r="I552" i="16"/>
  <c r="G585" i="16"/>
  <c r="G553" i="16"/>
  <c r="I543" i="16"/>
  <c r="I575" i="16"/>
  <c r="I583" i="16"/>
  <c r="I551" i="16"/>
  <c r="I589" i="16"/>
  <c r="I557" i="16"/>
  <c r="G583" i="16"/>
  <c r="G551" i="16"/>
  <c r="G588" i="16"/>
  <c r="G556" i="16"/>
  <c r="F587" i="16"/>
  <c r="F555" i="16"/>
  <c r="H582" i="16"/>
  <c r="H550" i="16"/>
  <c r="E593" i="16"/>
  <c r="E561" i="16"/>
  <c r="E585" i="16"/>
  <c r="E553" i="16"/>
  <c r="I562" i="16"/>
  <c r="I594" i="16"/>
  <c r="F589" i="16"/>
  <c r="F557" i="16"/>
  <c r="G592" i="16"/>
  <c r="G560" i="16"/>
  <c r="H545" i="16"/>
  <c r="H577" i="16"/>
  <c r="F599" i="16"/>
  <c r="F567" i="16"/>
  <c r="H553" i="16"/>
  <c r="H585" i="16"/>
  <c r="H567" i="16"/>
  <c r="H599" i="16"/>
  <c r="I556" i="16"/>
  <c r="I588" i="16"/>
  <c r="I548" i="16"/>
  <c r="I580" i="16"/>
  <c r="E589" i="16"/>
  <c r="E557" i="16"/>
  <c r="H588" i="16"/>
  <c r="H556" i="16"/>
  <c r="G587" i="16"/>
  <c r="G555" i="16"/>
  <c r="E591" i="16"/>
  <c r="E559" i="16"/>
  <c r="G593" i="16"/>
  <c r="G561" i="16"/>
  <c r="E599" i="16"/>
  <c r="E567" i="16"/>
  <c r="I581" i="16"/>
  <c r="I549" i="16"/>
  <c r="I582" i="16"/>
  <c r="I550" i="16"/>
  <c r="G589" i="16"/>
  <c r="G557" i="16"/>
  <c r="F591" i="16"/>
  <c r="F559" i="16"/>
  <c r="F578" i="16"/>
  <c r="F546" i="16"/>
  <c r="F590" i="16"/>
  <c r="F558" i="16"/>
  <c r="I578" i="16"/>
  <c r="I546" i="16"/>
  <c r="H586" i="16"/>
  <c r="H554" i="16"/>
  <c r="F581" i="16"/>
  <c r="F549" i="16"/>
  <c r="E592" i="16"/>
  <c r="E560" i="16"/>
  <c r="E577" i="16"/>
  <c r="E545" i="16"/>
  <c r="G591" i="16"/>
  <c r="G559" i="16"/>
  <c r="I595" i="16"/>
  <c r="I563" i="16"/>
  <c r="G578" i="16"/>
  <c r="G546" i="16"/>
  <c r="E590" i="16"/>
  <c r="E558" i="16"/>
  <c r="E581" i="16"/>
  <c r="E549" i="16"/>
  <c r="E588" i="16"/>
  <c r="E556" i="16"/>
  <c r="H587" i="16"/>
  <c r="H555" i="16"/>
  <c r="E586" i="16"/>
  <c r="E554" i="16"/>
  <c r="H580" i="16"/>
  <c r="H548" i="16"/>
  <c r="G581" i="16"/>
  <c r="G549" i="16"/>
  <c r="I577" i="16"/>
  <c r="I545" i="16"/>
  <c r="I593" i="16"/>
  <c r="I561" i="16"/>
  <c r="H592" i="16"/>
  <c r="H560" i="16"/>
  <c r="F545" i="16"/>
  <c r="F577" i="16"/>
  <c r="H591" i="16"/>
  <c r="H559" i="16"/>
  <c r="E578" i="16"/>
  <c r="E546" i="16"/>
  <c r="I585" i="16"/>
  <c r="I553" i="16"/>
  <c r="I592" i="16"/>
  <c r="I560" i="16"/>
  <c r="I591" i="16"/>
  <c r="I559" i="16"/>
  <c r="G590" i="16"/>
  <c r="G558" i="16"/>
  <c r="I590" i="16"/>
  <c r="I558" i="16"/>
  <c r="H590" i="16"/>
  <c r="H558" i="16"/>
  <c r="F586" i="16"/>
  <c r="F554" i="16"/>
  <c r="E580" i="16"/>
  <c r="E548" i="16"/>
  <c r="H581" i="16"/>
  <c r="H549" i="16"/>
  <c r="H583" i="16"/>
  <c r="H551" i="16"/>
  <c r="F592" i="16"/>
  <c r="F560" i="16"/>
  <c r="G545" i="16"/>
  <c r="G577" i="16"/>
  <c r="E582" i="16"/>
  <c r="E550" i="16"/>
  <c r="I576" i="16"/>
  <c r="I544" i="16"/>
  <c r="H578" i="16"/>
  <c r="H546" i="16"/>
  <c r="I600" i="16"/>
  <c r="I568" i="16"/>
  <c r="F582" i="16"/>
  <c r="F550" i="16"/>
  <c r="I587" i="16"/>
  <c r="I555" i="16"/>
  <c r="G586" i="16"/>
  <c r="G554" i="16"/>
  <c r="F580" i="16"/>
  <c r="F548" i="16"/>
  <c r="E583" i="16"/>
  <c r="E551" i="16"/>
  <c r="F593" i="16"/>
  <c r="F561" i="16"/>
  <c r="F585" i="16"/>
  <c r="F553" i="16"/>
  <c r="I599" i="16"/>
  <c r="I567" i="16"/>
  <c r="G580" i="16"/>
  <c r="G548" i="16"/>
  <c r="H589" i="16"/>
  <c r="H557" i="16"/>
  <c r="F583" i="16"/>
  <c r="F551" i="16"/>
  <c r="F588" i="16"/>
  <c r="F556" i="16"/>
  <c r="I579" i="16"/>
  <c r="I547" i="16"/>
  <c r="E555" i="16"/>
  <c r="E587" i="16"/>
  <c r="G550" i="16"/>
  <c r="G582" i="16"/>
  <c r="H593" i="16"/>
  <c r="H561" i="16"/>
  <c r="B309" i="16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A407" i="16"/>
  <c r="B375" i="16"/>
  <c r="B355" i="16"/>
  <c r="A387" i="16"/>
  <c r="B372" i="16"/>
  <c r="A404" i="16"/>
  <c r="B352" i="16"/>
  <c r="A384" i="16"/>
  <c r="B361" i="16"/>
  <c r="A393" i="16"/>
  <c r="A358" i="16"/>
  <c r="B326" i="16"/>
  <c r="B371" i="16"/>
  <c r="A403" i="16"/>
  <c r="B369" i="16"/>
  <c r="A401" i="16"/>
  <c r="B370" i="16"/>
  <c r="A402" i="16"/>
  <c r="B353" i="16"/>
  <c r="A385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A334" i="16" l="1"/>
  <c r="B302" i="16"/>
  <c r="B293" i="16"/>
  <c r="A325" i="16"/>
  <c r="B290" i="16"/>
  <c r="A322" i="16"/>
  <c r="A319" i="16"/>
  <c r="B287" i="16"/>
  <c r="B299" i="16"/>
  <c r="A331" i="16"/>
  <c r="B304" i="16"/>
  <c r="A336" i="16"/>
  <c r="B295" i="16"/>
  <c r="A327" i="16"/>
  <c r="B333" i="16"/>
  <c r="A365" i="16"/>
  <c r="A330" i="16"/>
  <c r="B298" i="16"/>
  <c r="B300" i="16"/>
  <c r="A332" i="16"/>
  <c r="J581" i="16"/>
  <c r="J549" i="16"/>
  <c r="J578" i="16"/>
  <c r="J546" i="16"/>
  <c r="J576" i="16"/>
  <c r="J544" i="16"/>
  <c r="I597" i="16"/>
  <c r="I565" i="16"/>
  <c r="F542" i="16"/>
  <c r="F574" i="16"/>
  <c r="J600" i="16"/>
  <c r="J568" i="16"/>
  <c r="J592" i="16"/>
  <c r="J560" i="16"/>
  <c r="J565" i="16"/>
  <c r="J597" i="16"/>
  <c r="E597" i="16"/>
  <c r="E565" i="16"/>
  <c r="G574" i="16"/>
  <c r="G542" i="16"/>
  <c r="J580" i="16"/>
  <c r="J548" i="16"/>
  <c r="J593" i="16"/>
  <c r="J561" i="16"/>
  <c r="E596" i="16"/>
  <c r="E564" i="16"/>
  <c r="J574" i="16"/>
  <c r="J542" i="16"/>
  <c r="J590" i="16"/>
  <c r="J558" i="16"/>
  <c r="J588" i="16"/>
  <c r="J556" i="16"/>
  <c r="G597" i="16"/>
  <c r="G565" i="16"/>
  <c r="H574" i="16"/>
  <c r="H542" i="16"/>
  <c r="G564" i="16"/>
  <c r="G596" i="16"/>
  <c r="J551" i="16"/>
  <c r="J583" i="16"/>
  <c r="J579" i="16"/>
  <c r="J547" i="16"/>
  <c r="J594" i="16"/>
  <c r="J562" i="16"/>
  <c r="F597" i="16"/>
  <c r="F565" i="16"/>
  <c r="I574" i="16"/>
  <c r="I542" i="16"/>
  <c r="H596" i="16"/>
  <c r="H564" i="16"/>
  <c r="H598" i="16"/>
  <c r="H566" i="16"/>
  <c r="J595" i="16"/>
  <c r="J563" i="16"/>
  <c r="E574" i="16"/>
  <c r="E542" i="16"/>
  <c r="J587" i="16"/>
  <c r="J555" i="16"/>
  <c r="J582" i="16"/>
  <c r="J550" i="16"/>
  <c r="I596" i="16"/>
  <c r="I564" i="16"/>
  <c r="I598" i="16"/>
  <c r="I566" i="16"/>
  <c r="J598" i="16"/>
  <c r="J566" i="16"/>
  <c r="E598" i="16"/>
  <c r="E566" i="16"/>
  <c r="J586" i="16"/>
  <c r="J554" i="16"/>
  <c r="J559" i="16"/>
  <c r="J591" i="16"/>
  <c r="F596" i="16"/>
  <c r="F564" i="16"/>
  <c r="J584" i="16"/>
  <c r="J552" i="16"/>
  <c r="J585" i="16"/>
  <c r="J553" i="16"/>
  <c r="J543" i="16"/>
  <c r="J575" i="16"/>
  <c r="J577" i="16"/>
  <c r="J545" i="16"/>
  <c r="J599" i="16"/>
  <c r="J567" i="16"/>
  <c r="J596" i="16"/>
  <c r="J564" i="16"/>
  <c r="F598" i="16"/>
  <c r="F566" i="16"/>
  <c r="G598" i="16"/>
  <c r="G566" i="16"/>
  <c r="H597" i="16"/>
  <c r="H565" i="16"/>
  <c r="J589" i="16"/>
  <c r="J557" i="16"/>
  <c r="B341" i="16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403" i="16"/>
  <c r="A435" i="16"/>
  <c r="B387" i="16"/>
  <c r="A419" i="16"/>
  <c r="B388" i="16"/>
  <c r="A420" i="16"/>
  <c r="B385" i="16"/>
  <c r="A417" i="16"/>
  <c r="B404" i="16"/>
  <c r="A436" i="16"/>
  <c r="B401" i="16"/>
  <c r="A433" i="16"/>
  <c r="B384" i="16"/>
  <c r="A416" i="16"/>
  <c r="B358" i="16"/>
  <c r="A390" i="16"/>
  <c r="A434" i="16"/>
  <c r="B402" i="16"/>
  <c r="B392" i="16"/>
  <c r="A424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65" i="16" l="1"/>
  <c r="A397" i="16"/>
  <c r="B319" i="16"/>
  <c r="A351" i="16"/>
  <c r="B327" i="16"/>
  <c r="A359" i="16"/>
  <c r="B322" i="16"/>
  <c r="A354" i="16"/>
  <c r="A364" i="16"/>
  <c r="B332" i="16"/>
  <c r="A368" i="16"/>
  <c r="B336" i="16"/>
  <c r="B325" i="16"/>
  <c r="A357" i="16"/>
  <c r="A363" i="16"/>
  <c r="B331" i="16"/>
  <c r="A362" i="16"/>
  <c r="B330" i="16"/>
  <c r="A366" i="16"/>
  <c r="B334" i="16"/>
  <c r="K584" i="16"/>
  <c r="K552" i="16"/>
  <c r="K544" i="16"/>
  <c r="K576" i="16"/>
  <c r="K593" i="16"/>
  <c r="K561" i="16"/>
  <c r="K590" i="16"/>
  <c r="K558" i="16"/>
  <c r="K578" i="16"/>
  <c r="K546" i="16"/>
  <c r="K575" i="16"/>
  <c r="K543" i="16"/>
  <c r="K582" i="16"/>
  <c r="K550" i="16"/>
  <c r="K588" i="16"/>
  <c r="K556" i="16"/>
  <c r="K562" i="16"/>
  <c r="K594" i="16"/>
  <c r="K587" i="16"/>
  <c r="K555" i="16"/>
  <c r="K598" i="16"/>
  <c r="K566" i="16"/>
  <c r="K581" i="16"/>
  <c r="K549" i="16"/>
  <c r="K596" i="16"/>
  <c r="K564" i="16"/>
  <c r="K585" i="16"/>
  <c r="K553" i="16"/>
  <c r="K579" i="16"/>
  <c r="K547" i="16"/>
  <c r="K580" i="16"/>
  <c r="K548" i="16"/>
  <c r="K583" i="16"/>
  <c r="K551" i="16"/>
  <c r="K574" i="16"/>
  <c r="K542" i="16"/>
  <c r="K595" i="16"/>
  <c r="K563" i="16"/>
  <c r="K592" i="16"/>
  <c r="K560" i="16"/>
  <c r="K554" i="16"/>
  <c r="K586" i="16"/>
  <c r="K597" i="16"/>
  <c r="K565" i="16"/>
  <c r="K599" i="16"/>
  <c r="K567" i="16"/>
  <c r="K591" i="16"/>
  <c r="K559" i="16"/>
  <c r="K568" i="16"/>
  <c r="K600" i="16"/>
  <c r="K577" i="16"/>
  <c r="K545" i="16"/>
  <c r="K589" i="16"/>
  <c r="K557" i="16"/>
  <c r="B373" i="16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B417" i="16"/>
  <c r="A449" i="16"/>
  <c r="A452" i="16"/>
  <c r="B420" i="16"/>
  <c r="B435" i="16"/>
  <c r="A467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B363" i="16" l="1"/>
  <c r="A395" i="16"/>
  <c r="B357" i="16"/>
  <c r="A389" i="16"/>
  <c r="B359" i="16"/>
  <c r="A391" i="16"/>
  <c r="B354" i="16"/>
  <c r="A386" i="16"/>
  <c r="B351" i="16"/>
  <c r="A383" i="16"/>
  <c r="B366" i="16"/>
  <c r="A398" i="16"/>
  <c r="B368" i="16"/>
  <c r="A400" i="16"/>
  <c r="A429" i="16"/>
  <c r="B397" i="16"/>
  <c r="A394" i="16"/>
  <c r="B362" i="16"/>
  <c r="A396" i="16"/>
  <c r="B364" i="16"/>
  <c r="L593" i="16"/>
  <c r="L561" i="16"/>
  <c r="L591" i="16"/>
  <c r="L559" i="16"/>
  <c r="L544" i="16"/>
  <c r="L576" i="16"/>
  <c r="L563" i="16"/>
  <c r="L595" i="16"/>
  <c r="L579" i="16"/>
  <c r="L547" i="16"/>
  <c r="L598" i="16"/>
  <c r="L566" i="16"/>
  <c r="L578" i="16"/>
  <c r="L546" i="16"/>
  <c r="L586" i="16"/>
  <c r="L554" i="16"/>
  <c r="L594" i="16"/>
  <c r="L562" i="16"/>
  <c r="L574" i="16"/>
  <c r="L542" i="16"/>
  <c r="L599" i="16"/>
  <c r="L567" i="16"/>
  <c r="L584" i="16"/>
  <c r="L552" i="16"/>
  <c r="L587" i="16"/>
  <c r="L555" i="16"/>
  <c r="L585" i="16"/>
  <c r="L553" i="16"/>
  <c r="L590" i="16"/>
  <c r="L558" i="16"/>
  <c r="L582" i="16"/>
  <c r="L550" i="16"/>
  <c r="L588" i="16"/>
  <c r="L556" i="16"/>
  <c r="L557" i="16"/>
  <c r="L589" i="16"/>
  <c r="L577" i="16"/>
  <c r="L545" i="16"/>
  <c r="L580" i="16"/>
  <c r="L548" i="16"/>
  <c r="L565" i="16"/>
  <c r="L597" i="16"/>
  <c r="L596" i="16"/>
  <c r="L564" i="16"/>
  <c r="L592" i="16"/>
  <c r="L560" i="16"/>
  <c r="L583" i="16"/>
  <c r="L551" i="16"/>
  <c r="L581" i="16"/>
  <c r="L549" i="16"/>
  <c r="L600" i="16"/>
  <c r="L568" i="16"/>
  <c r="L575" i="16"/>
  <c r="L543" i="16"/>
  <c r="A437" i="16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A488" i="16"/>
  <c r="B456" i="16"/>
  <c r="B471" i="16"/>
  <c r="A503" i="16"/>
  <c r="B465" i="16"/>
  <c r="A497" i="16"/>
  <c r="B467" i="16"/>
  <c r="A499" i="16"/>
  <c r="B468" i="16"/>
  <c r="A500" i="16"/>
  <c r="A480" i="16"/>
  <c r="B448" i="16"/>
  <c r="B452" i="16"/>
  <c r="A484" i="16"/>
  <c r="B457" i="16"/>
  <c r="A489" i="16"/>
  <c r="B422" i="16"/>
  <c r="A454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386" i="16" l="1"/>
  <c r="A418" i="16"/>
  <c r="A461" i="16"/>
  <c r="B429" i="16"/>
  <c r="A432" i="16"/>
  <c r="B400" i="16"/>
  <c r="A423" i="16"/>
  <c r="B391" i="16"/>
  <c r="B398" i="16"/>
  <c r="A430" i="16"/>
  <c r="B389" i="16"/>
  <c r="A421" i="16"/>
  <c r="B396" i="16"/>
  <c r="A428" i="16"/>
  <c r="B383" i="16"/>
  <c r="A415" i="16"/>
  <c r="B395" i="16"/>
  <c r="A427" i="16"/>
  <c r="A426" i="16"/>
  <c r="B394" i="16"/>
  <c r="M586" i="16"/>
  <c r="M554" i="16"/>
  <c r="M590" i="16"/>
  <c r="M558" i="16"/>
  <c r="M591" i="16"/>
  <c r="M559" i="16"/>
  <c r="M583" i="16"/>
  <c r="M551" i="16"/>
  <c r="M588" i="16"/>
  <c r="M556" i="16"/>
  <c r="M580" i="16"/>
  <c r="M548" i="16"/>
  <c r="M599" i="16"/>
  <c r="M567" i="16"/>
  <c r="M566" i="16"/>
  <c r="M598" i="16"/>
  <c r="M565" i="16"/>
  <c r="M597" i="16"/>
  <c r="M542" i="16"/>
  <c r="M574" i="16"/>
  <c r="M568" i="16"/>
  <c r="M600" i="16"/>
  <c r="M594" i="16"/>
  <c r="M562" i="16"/>
  <c r="M589" i="16"/>
  <c r="M557" i="16"/>
  <c r="M585" i="16"/>
  <c r="M553" i="16"/>
  <c r="M575" i="16"/>
  <c r="M543" i="16"/>
  <c r="M560" i="16"/>
  <c r="M592" i="16"/>
  <c r="M587" i="16"/>
  <c r="M555" i="16"/>
  <c r="M544" i="16"/>
  <c r="M576" i="16"/>
  <c r="M593" i="16"/>
  <c r="M561" i="16"/>
  <c r="M579" i="16"/>
  <c r="M547" i="16"/>
  <c r="M577" i="16"/>
  <c r="M545" i="16"/>
  <c r="M582" i="16"/>
  <c r="M550" i="16"/>
  <c r="M584" i="16"/>
  <c r="M552" i="16"/>
  <c r="M595" i="16"/>
  <c r="M563" i="16"/>
  <c r="M596" i="16"/>
  <c r="M564" i="16"/>
  <c r="M578" i="16"/>
  <c r="M546" i="16"/>
  <c r="M581" i="16"/>
  <c r="M549" i="16"/>
  <c r="B437" i="16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481" i="16"/>
  <c r="A513" i="16"/>
  <c r="B498" i="16"/>
  <c r="A530" i="16"/>
  <c r="B499" i="16"/>
  <c r="A531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0" i="16" l="1"/>
  <c r="A542" i="16"/>
  <c r="B423" i="16"/>
  <c r="A455" i="16"/>
  <c r="A460" i="16"/>
  <c r="B428" i="16"/>
  <c r="A464" i="16"/>
  <c r="B432" i="16"/>
  <c r="A453" i="16"/>
  <c r="B421" i="16"/>
  <c r="B426" i="16"/>
  <c r="A458" i="16"/>
  <c r="B461" i="16"/>
  <c r="A493" i="16"/>
  <c r="A447" i="16"/>
  <c r="B415" i="16"/>
  <c r="B427" i="16"/>
  <c r="A459" i="16"/>
  <c r="A462" i="16"/>
  <c r="B430" i="16"/>
  <c r="B418" i="16"/>
  <c r="A450" i="16"/>
  <c r="N575" i="16"/>
  <c r="N543" i="16"/>
  <c r="N591" i="16"/>
  <c r="N559" i="16"/>
  <c r="N547" i="16"/>
  <c r="N579" i="16"/>
  <c r="N563" i="16"/>
  <c r="N595" i="16"/>
  <c r="N580" i="16"/>
  <c r="N548" i="16"/>
  <c r="N542" i="16"/>
  <c r="N574" i="16"/>
  <c r="N581" i="16"/>
  <c r="N549" i="16"/>
  <c r="N589" i="16"/>
  <c r="N557" i="16"/>
  <c r="N583" i="16"/>
  <c r="N551" i="16"/>
  <c r="N600" i="16"/>
  <c r="N568" i="16"/>
  <c r="N590" i="16"/>
  <c r="N558" i="16"/>
  <c r="N587" i="16"/>
  <c r="N555" i="16"/>
  <c r="N598" i="16"/>
  <c r="N566" i="16"/>
  <c r="N576" i="16"/>
  <c r="N544" i="16"/>
  <c r="N585" i="16"/>
  <c r="N553" i="16"/>
  <c r="N586" i="16"/>
  <c r="N554" i="16"/>
  <c r="N597" i="16"/>
  <c r="N565" i="16"/>
  <c r="N584" i="16"/>
  <c r="N552" i="16"/>
  <c r="N578" i="16"/>
  <c r="N546" i="16"/>
  <c r="N582" i="16"/>
  <c r="N550" i="16"/>
  <c r="N577" i="16"/>
  <c r="N545" i="16"/>
  <c r="N596" i="16"/>
  <c r="N564" i="16"/>
  <c r="N592" i="16"/>
  <c r="N560" i="16"/>
  <c r="N594" i="16"/>
  <c r="N562" i="16"/>
  <c r="N561" i="16"/>
  <c r="N593" i="16"/>
  <c r="N599" i="16"/>
  <c r="N567" i="16"/>
  <c r="N588" i="16"/>
  <c r="N556" i="16"/>
  <c r="B512" i="16"/>
  <c r="A544" i="16"/>
  <c r="B535" i="16"/>
  <c r="A567" i="16"/>
  <c r="B532" i="16"/>
  <c r="A564" i="16"/>
  <c r="B529" i="16"/>
  <c r="A561" i="16"/>
  <c r="B530" i="16"/>
  <c r="A562" i="16"/>
  <c r="B521" i="16"/>
  <c r="A553" i="16"/>
  <c r="B516" i="16"/>
  <c r="A548" i="16"/>
  <c r="B531" i="16"/>
  <c r="A563" i="16"/>
  <c r="B515" i="16"/>
  <c r="A547" i="16"/>
  <c r="B513" i="16"/>
  <c r="A545" i="16"/>
  <c r="B469" i="16"/>
  <c r="A501" i="16"/>
  <c r="B520" i="16"/>
  <c r="A552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B542" i="16" l="1"/>
  <c r="A574" i="16"/>
  <c r="B574" i="16" s="1"/>
  <c r="A485" i="16"/>
  <c r="B453" i="16"/>
  <c r="A479" i="16"/>
  <c r="B447" i="16"/>
  <c r="B464" i="16"/>
  <c r="A496" i="16"/>
  <c r="B450" i="16"/>
  <c r="A482" i="16"/>
  <c r="A525" i="16"/>
  <c r="B493" i="16"/>
  <c r="B460" i="16"/>
  <c r="A492" i="16"/>
  <c r="A491" i="16"/>
  <c r="B459" i="16"/>
  <c r="B458" i="16"/>
  <c r="A490" i="16"/>
  <c r="B455" i="16"/>
  <c r="A487" i="16"/>
  <c r="B462" i="16"/>
  <c r="A494" i="16"/>
  <c r="O584" i="16"/>
  <c r="O552" i="16"/>
  <c r="O595" i="16"/>
  <c r="O563" i="16"/>
  <c r="O581" i="16"/>
  <c r="O549" i="16"/>
  <c r="O587" i="16"/>
  <c r="O555" i="16"/>
  <c r="O575" i="16"/>
  <c r="O543" i="16"/>
  <c r="O599" i="16"/>
  <c r="O567" i="16"/>
  <c r="O566" i="16"/>
  <c r="O598" i="16"/>
  <c r="O577" i="16"/>
  <c r="O545" i="16"/>
  <c r="O589" i="16"/>
  <c r="O557" i="16"/>
  <c r="O586" i="16"/>
  <c r="O554" i="16"/>
  <c r="O580" i="16"/>
  <c r="O548" i="16"/>
  <c r="O564" i="16"/>
  <c r="O596" i="16"/>
  <c r="O550" i="16"/>
  <c r="O582" i="16"/>
  <c r="O583" i="16"/>
  <c r="O551" i="16"/>
  <c r="O578" i="16"/>
  <c r="O546" i="16"/>
  <c r="O585" i="16"/>
  <c r="O553" i="16"/>
  <c r="O600" i="16"/>
  <c r="O568" i="16"/>
  <c r="O590" i="16"/>
  <c r="O558" i="16"/>
  <c r="O593" i="16"/>
  <c r="O561" i="16"/>
  <c r="O576" i="16"/>
  <c r="O544" i="16"/>
  <c r="O592" i="16"/>
  <c r="O560" i="16"/>
  <c r="O594" i="16"/>
  <c r="O562" i="16"/>
  <c r="O579" i="16"/>
  <c r="O547" i="16"/>
  <c r="O597" i="16"/>
  <c r="O565" i="16"/>
  <c r="O591" i="16"/>
  <c r="O559" i="16"/>
  <c r="O574" i="16"/>
  <c r="O542" i="16"/>
  <c r="O588" i="16"/>
  <c r="O556" i="16"/>
  <c r="A533" i="16"/>
  <c r="B501" i="16"/>
  <c r="B547" i="16"/>
  <c r="A579" i="16"/>
  <c r="B579" i="16" s="1"/>
  <c r="B562" i="16"/>
  <c r="A594" i="16"/>
  <c r="B594" i="16" s="1"/>
  <c r="B564" i="16"/>
  <c r="A596" i="16"/>
  <c r="B596" i="16" s="1"/>
  <c r="B545" i="16"/>
  <c r="A577" i="16"/>
  <c r="B577" i="16" s="1"/>
  <c r="B563" i="16"/>
  <c r="A595" i="16"/>
  <c r="B595" i="16" s="1"/>
  <c r="B567" i="16"/>
  <c r="A599" i="16"/>
  <c r="B599" i="16" s="1"/>
  <c r="B553" i="16"/>
  <c r="A585" i="16"/>
  <c r="B585" i="16" s="1"/>
  <c r="B518" i="16"/>
  <c r="A550" i="16"/>
  <c r="B552" i="16"/>
  <c r="A584" i="16"/>
  <c r="B584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482" i="16" l="1"/>
  <c r="A514" i="16"/>
  <c r="B496" i="16"/>
  <c r="A528" i="16"/>
  <c r="B491" i="16"/>
  <c r="A523" i="16"/>
  <c r="A526" i="16"/>
  <c r="B494" i="16"/>
  <c r="B492" i="16"/>
  <c r="A524" i="16"/>
  <c r="A511" i="16"/>
  <c r="B479" i="16"/>
  <c r="B487" i="16"/>
  <c r="A519" i="16"/>
  <c r="B490" i="16"/>
  <c r="A522" i="16"/>
  <c r="B525" i="16"/>
  <c r="A557" i="16"/>
  <c r="B485" i="16"/>
  <c r="A517" i="16"/>
  <c r="P566" i="16"/>
  <c r="P598" i="16"/>
  <c r="P574" i="16"/>
  <c r="P542" i="16"/>
  <c r="P595" i="16"/>
  <c r="P563" i="16"/>
  <c r="P591" i="16"/>
  <c r="P559" i="16"/>
  <c r="P576" i="16"/>
  <c r="P544" i="16"/>
  <c r="P583" i="16"/>
  <c r="P551" i="16"/>
  <c r="P543" i="16"/>
  <c r="P575" i="16"/>
  <c r="P567" i="16"/>
  <c r="P599" i="16"/>
  <c r="P553" i="16"/>
  <c r="P585" i="16"/>
  <c r="P596" i="16"/>
  <c r="P564" i="16"/>
  <c r="P590" i="16"/>
  <c r="P558" i="16"/>
  <c r="P592" i="16"/>
  <c r="P560" i="16"/>
  <c r="P597" i="16"/>
  <c r="P565" i="16"/>
  <c r="P594" i="16"/>
  <c r="P562" i="16"/>
  <c r="P584" i="16"/>
  <c r="P552" i="16"/>
  <c r="P600" i="16"/>
  <c r="P568" i="16"/>
  <c r="P582" i="16"/>
  <c r="P550" i="16"/>
  <c r="P586" i="16"/>
  <c r="P554" i="16"/>
  <c r="P588" i="16"/>
  <c r="P556" i="16"/>
  <c r="P545" i="16"/>
  <c r="P577" i="16"/>
  <c r="P581" i="16"/>
  <c r="P549" i="16"/>
  <c r="P580" i="16"/>
  <c r="P548" i="16"/>
  <c r="P587" i="16"/>
  <c r="P555" i="16"/>
  <c r="P579" i="16"/>
  <c r="P547" i="16"/>
  <c r="P561" i="16"/>
  <c r="P593" i="16"/>
  <c r="P578" i="16"/>
  <c r="P546" i="16"/>
  <c r="P589" i="16"/>
  <c r="P557" i="16"/>
  <c r="B534" i="16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26" i="16" l="1"/>
  <c r="A558" i="16"/>
  <c r="B522" i="16"/>
  <c r="A554" i="16"/>
  <c r="B519" i="16"/>
  <c r="A551" i="16"/>
  <c r="B523" i="16"/>
  <c r="A555" i="16"/>
  <c r="B517" i="16"/>
  <c r="A549" i="16"/>
  <c r="B528" i="16"/>
  <c r="A560" i="16"/>
  <c r="B511" i="16"/>
  <c r="A543" i="16"/>
  <c r="B557" i="16"/>
  <c r="A589" i="16"/>
  <c r="B589" i="16" s="1"/>
  <c r="B524" i="16"/>
  <c r="A556" i="16"/>
  <c r="B514" i="16"/>
  <c r="A546" i="16"/>
  <c r="Q600" i="16"/>
  <c r="Q568" i="16"/>
  <c r="Q574" i="16"/>
  <c r="Q542" i="16"/>
  <c r="Q585" i="16"/>
  <c r="Q553" i="16"/>
  <c r="Q594" i="16"/>
  <c r="Q562" i="16"/>
  <c r="Q576" i="16"/>
  <c r="Q544" i="16"/>
  <c r="Q586" i="16"/>
  <c r="Q554" i="16"/>
  <c r="Q583" i="16"/>
  <c r="Q551" i="16"/>
  <c r="Q591" i="16"/>
  <c r="Q559" i="16"/>
  <c r="Q577" i="16"/>
  <c r="Q545" i="16"/>
  <c r="Q599" i="16"/>
  <c r="Q567" i="16"/>
  <c r="Q582" i="16"/>
  <c r="Q550" i="16"/>
  <c r="Q597" i="16"/>
  <c r="Q565" i="16"/>
  <c r="Q590" i="16"/>
  <c r="Q558" i="16"/>
  <c r="Q593" i="16"/>
  <c r="Q561" i="16"/>
  <c r="Q589" i="16"/>
  <c r="Q557" i="16"/>
  <c r="Q578" i="16"/>
  <c r="Q546" i="16"/>
  <c r="Q598" i="16"/>
  <c r="Q566" i="16"/>
  <c r="Q580" i="16"/>
  <c r="Q548" i="16"/>
  <c r="Q592" i="16"/>
  <c r="Q560" i="16"/>
  <c r="Q579" i="16"/>
  <c r="Q547" i="16"/>
  <c r="Q595" i="16"/>
  <c r="Q563" i="16"/>
  <c r="Q543" i="16"/>
  <c r="Q575" i="16"/>
  <c r="Q556" i="16"/>
  <c r="Q588" i="16"/>
  <c r="Q581" i="16"/>
  <c r="Q549" i="16"/>
  <c r="Q587" i="16"/>
  <c r="Q555" i="16"/>
  <c r="Q584" i="16"/>
  <c r="Q552" i="16"/>
  <c r="Q564" i="16"/>
  <c r="Q596" i="16"/>
  <c r="B568" i="16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B543" i="16" l="1"/>
  <c r="A575" i="16"/>
  <c r="B575" i="16" s="1"/>
  <c r="A583" i="16"/>
  <c r="B583" i="16" s="1"/>
  <c r="B551" i="16"/>
  <c r="B555" i="16"/>
  <c r="A587" i="16"/>
  <c r="B587" i="16" s="1"/>
  <c r="A578" i="16"/>
  <c r="B578" i="16" s="1"/>
  <c r="B546" i="16"/>
  <c r="B560" i="16"/>
  <c r="A592" i="16"/>
  <c r="B592" i="16" s="1"/>
  <c r="B554" i="16"/>
  <c r="A586" i="16"/>
  <c r="B586" i="16" s="1"/>
  <c r="A588" i="16"/>
  <c r="B588" i="16" s="1"/>
  <c r="B556" i="16"/>
  <c r="A581" i="16"/>
  <c r="B581" i="16" s="1"/>
  <c r="B549" i="16"/>
  <c r="A590" i="16"/>
  <c r="B590" i="16" s="1"/>
  <c r="B558" i="16"/>
  <c r="R585" i="16"/>
  <c r="R553" i="16"/>
  <c r="R588" i="16"/>
  <c r="R556" i="16"/>
  <c r="R590" i="16"/>
  <c r="R558" i="16"/>
  <c r="R587" i="16"/>
  <c r="R555" i="16"/>
  <c r="R598" i="16"/>
  <c r="R566" i="16"/>
  <c r="R592" i="16"/>
  <c r="R560" i="16"/>
  <c r="R586" i="16"/>
  <c r="R554" i="16"/>
  <c r="R577" i="16"/>
  <c r="R545" i="16"/>
  <c r="R580" i="16"/>
  <c r="R548" i="16"/>
  <c r="R579" i="16"/>
  <c r="R547" i="16"/>
  <c r="R574" i="16"/>
  <c r="R542" i="16"/>
  <c r="R595" i="16"/>
  <c r="R563" i="16"/>
  <c r="R576" i="16"/>
  <c r="R544" i="16"/>
  <c r="R593" i="16"/>
  <c r="R561" i="16"/>
  <c r="R565" i="16"/>
  <c r="R597" i="16"/>
  <c r="R584" i="16"/>
  <c r="R552" i="16"/>
  <c r="R582" i="16"/>
  <c r="R550" i="16"/>
  <c r="R559" i="16"/>
  <c r="R591" i="16"/>
  <c r="R543" i="16"/>
  <c r="R575" i="16"/>
  <c r="R581" i="16"/>
  <c r="R549" i="16"/>
  <c r="R600" i="16"/>
  <c r="R568" i="16"/>
  <c r="R589" i="16"/>
  <c r="R557" i="16"/>
  <c r="R578" i="16"/>
  <c r="R546" i="16"/>
  <c r="R594" i="16"/>
  <c r="R562" i="16"/>
  <c r="R583" i="16"/>
  <c r="R551" i="16"/>
  <c r="R564" i="16"/>
  <c r="R596" i="16"/>
  <c r="R567" i="16"/>
  <c r="R599" i="16"/>
  <c r="R516" i="16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83" i="16" l="1"/>
  <c r="S551" i="16"/>
  <c r="S577" i="16"/>
  <c r="S545" i="16"/>
  <c r="S597" i="16"/>
  <c r="S565" i="16"/>
  <c r="S599" i="16"/>
  <c r="S567" i="16"/>
  <c r="S574" i="16"/>
  <c r="S542" i="16"/>
  <c r="S568" i="16"/>
  <c r="S600" i="16"/>
  <c r="S592" i="16"/>
  <c r="S560" i="16"/>
  <c r="S585" i="16"/>
  <c r="S553" i="16"/>
  <c r="S594" i="16"/>
  <c r="S562" i="16"/>
  <c r="S582" i="16"/>
  <c r="S550" i="16"/>
  <c r="S581" i="16"/>
  <c r="S549" i="16"/>
  <c r="S580" i="16"/>
  <c r="S548" i="16"/>
  <c r="S593" i="16"/>
  <c r="S561" i="16"/>
  <c r="S590" i="16"/>
  <c r="S558" i="16"/>
  <c r="S598" i="16"/>
  <c r="S566" i="16"/>
  <c r="S591" i="16"/>
  <c r="S559" i="16"/>
  <c r="S579" i="16"/>
  <c r="S547" i="16"/>
  <c r="S588" i="16"/>
  <c r="S556" i="16"/>
  <c r="S589" i="16"/>
  <c r="S557" i="16"/>
  <c r="S586" i="16"/>
  <c r="S554" i="16"/>
  <c r="S587" i="16"/>
  <c r="S555" i="16"/>
  <c r="S596" i="16"/>
  <c r="S564" i="16"/>
  <c r="S544" i="16"/>
  <c r="S576" i="16"/>
  <c r="S584" i="16"/>
  <c r="S552" i="16"/>
  <c r="S595" i="16"/>
  <c r="S563" i="16"/>
  <c r="S575" i="16"/>
  <c r="S543" i="16"/>
  <c r="S546" i="16"/>
  <c r="S578" i="16"/>
  <c r="S517" i="16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84" i="16" l="1"/>
  <c r="T552" i="16"/>
  <c r="T594" i="16"/>
  <c r="T562" i="16"/>
  <c r="T587" i="16"/>
  <c r="T555" i="16"/>
  <c r="T583" i="16"/>
  <c r="T551" i="16"/>
  <c r="T592" i="16"/>
  <c r="T560" i="16"/>
  <c r="T549" i="16"/>
  <c r="T581" i="16"/>
  <c r="T590" i="16"/>
  <c r="T558" i="16"/>
  <c r="T578" i="16"/>
  <c r="T546" i="16"/>
  <c r="T591" i="16"/>
  <c r="T559" i="16"/>
  <c r="T565" i="16"/>
  <c r="T597" i="16"/>
  <c r="T579" i="16"/>
  <c r="T547" i="16"/>
  <c r="T593" i="16"/>
  <c r="T561" i="16"/>
  <c r="T588" i="16"/>
  <c r="T556" i="16"/>
  <c r="T586" i="16"/>
  <c r="T554" i="16"/>
  <c r="T577" i="16"/>
  <c r="T545" i="16"/>
  <c r="T600" i="16"/>
  <c r="T568" i="16"/>
  <c r="T563" i="16"/>
  <c r="T595" i="16"/>
  <c r="T589" i="16"/>
  <c r="T557" i="16"/>
  <c r="T585" i="16"/>
  <c r="T553" i="16"/>
  <c r="T574" i="16"/>
  <c r="T542" i="16"/>
  <c r="T544" i="16"/>
  <c r="T576" i="16"/>
  <c r="T580" i="16"/>
  <c r="T548" i="16"/>
  <c r="T598" i="16"/>
  <c r="T566" i="16"/>
  <c r="T575" i="16"/>
  <c r="T543" i="16"/>
  <c r="T582" i="16"/>
  <c r="T550" i="16"/>
  <c r="T596" i="16"/>
  <c r="T564" i="16"/>
  <c r="T599" i="16"/>
  <c r="T567" i="16"/>
  <c r="T524" i="16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77" i="16" l="1"/>
  <c r="U545" i="16"/>
  <c r="U566" i="16"/>
  <c r="U598" i="16"/>
  <c r="U591" i="16"/>
  <c r="U559" i="16"/>
  <c r="U582" i="16"/>
  <c r="U550" i="16"/>
  <c r="U542" i="16"/>
  <c r="U574" i="16"/>
  <c r="U595" i="16"/>
  <c r="U563" i="16"/>
  <c r="U594" i="16"/>
  <c r="U562" i="16"/>
  <c r="U581" i="16"/>
  <c r="U549" i="16"/>
  <c r="U599" i="16"/>
  <c r="U567" i="16"/>
  <c r="U579" i="16"/>
  <c r="U547" i="16"/>
  <c r="U552" i="16"/>
  <c r="U584" i="16"/>
  <c r="U585" i="16"/>
  <c r="U553" i="16"/>
  <c r="U578" i="16"/>
  <c r="U546" i="16"/>
  <c r="U588" i="16"/>
  <c r="U556" i="16"/>
  <c r="U593" i="16"/>
  <c r="U561" i="16"/>
  <c r="U600" i="16"/>
  <c r="U568" i="16"/>
  <c r="U596" i="16"/>
  <c r="U564" i="16"/>
  <c r="U580" i="16"/>
  <c r="U548" i="16"/>
  <c r="U565" i="16"/>
  <c r="U597" i="16"/>
  <c r="U583" i="16"/>
  <c r="U551" i="16"/>
  <c r="U587" i="16"/>
  <c r="U555" i="16"/>
  <c r="U592" i="16"/>
  <c r="U560" i="16"/>
  <c r="U575" i="16"/>
  <c r="U543" i="16"/>
  <c r="U589" i="16"/>
  <c r="U557" i="16"/>
  <c r="U586" i="16"/>
  <c r="U554" i="16"/>
  <c r="U590" i="16"/>
  <c r="U558" i="16"/>
  <c r="U544" i="16"/>
  <c r="U576" i="16"/>
  <c r="U520" i="16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42" i="16" l="1"/>
  <c r="V574" i="16"/>
  <c r="V590" i="16"/>
  <c r="V558" i="16"/>
  <c r="V585" i="16"/>
  <c r="V553" i="16"/>
  <c r="V597" i="16"/>
  <c r="V565" i="16"/>
  <c r="V598" i="16"/>
  <c r="V566" i="16"/>
  <c r="V563" i="16"/>
  <c r="V595" i="16"/>
  <c r="V592" i="16"/>
  <c r="V560" i="16"/>
  <c r="V582" i="16"/>
  <c r="V550" i="16"/>
  <c r="V584" i="16"/>
  <c r="V552" i="16"/>
  <c r="V586" i="16"/>
  <c r="V554" i="16"/>
  <c r="V561" i="16"/>
  <c r="V593" i="16"/>
  <c r="V580" i="16"/>
  <c r="V548" i="16"/>
  <c r="V547" i="16"/>
  <c r="V579" i="16"/>
  <c r="V599" i="16"/>
  <c r="V567" i="16"/>
  <c r="V588" i="16"/>
  <c r="V556" i="16"/>
  <c r="V576" i="16"/>
  <c r="V544" i="16"/>
  <c r="V578" i="16"/>
  <c r="V546" i="16"/>
  <c r="V555" i="16"/>
  <c r="V587" i="16"/>
  <c r="V589" i="16"/>
  <c r="V557" i="16"/>
  <c r="V596" i="16"/>
  <c r="V564" i="16"/>
  <c r="V581" i="16"/>
  <c r="V549" i="16"/>
  <c r="V583" i="16"/>
  <c r="V551" i="16"/>
  <c r="V568" i="16"/>
  <c r="V600" i="16"/>
  <c r="V591" i="16"/>
  <c r="V559" i="16"/>
  <c r="V594" i="16"/>
  <c r="V562" i="16"/>
  <c r="V575" i="16"/>
  <c r="V543" i="16"/>
  <c r="V577" i="16"/>
  <c r="V545" i="16"/>
  <c r="V527" i="16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91" i="16" l="1"/>
  <c r="W559" i="16"/>
  <c r="W558" i="16"/>
  <c r="W590" i="16"/>
  <c r="W580" i="16"/>
  <c r="W548" i="16"/>
  <c r="W584" i="16"/>
  <c r="W552" i="16"/>
  <c r="W564" i="16"/>
  <c r="W596" i="16"/>
  <c r="W576" i="16"/>
  <c r="W544" i="16"/>
  <c r="W595" i="16"/>
  <c r="W563" i="16"/>
  <c r="W577" i="16"/>
  <c r="W545" i="16"/>
  <c r="W566" i="16"/>
  <c r="W598" i="16"/>
  <c r="W600" i="16"/>
  <c r="W568" i="16"/>
  <c r="W589" i="16"/>
  <c r="W557" i="16"/>
  <c r="W587" i="16"/>
  <c r="W555" i="16"/>
  <c r="W550" i="16"/>
  <c r="W582" i="16"/>
  <c r="W575" i="16"/>
  <c r="W543" i="16"/>
  <c r="W581" i="16"/>
  <c r="W549" i="16"/>
  <c r="W586" i="16"/>
  <c r="W554" i="16"/>
  <c r="W583" i="16"/>
  <c r="W551" i="16"/>
  <c r="W588" i="16"/>
  <c r="W556" i="16"/>
  <c r="W599" i="16"/>
  <c r="W567" i="16"/>
  <c r="W597" i="16"/>
  <c r="W565" i="16"/>
  <c r="W585" i="16"/>
  <c r="W553" i="16"/>
  <c r="W593" i="16"/>
  <c r="W561" i="16"/>
  <c r="W578" i="16"/>
  <c r="W546" i="16"/>
  <c r="W579" i="16"/>
  <c r="W547" i="16"/>
  <c r="W592" i="16"/>
  <c r="W560" i="16"/>
  <c r="W594" i="16"/>
  <c r="W562" i="16"/>
  <c r="W574" i="16"/>
  <c r="W542" i="16"/>
  <c r="W529" i="16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94" i="16" l="1"/>
  <c r="X562" i="16"/>
  <c r="X543" i="16"/>
  <c r="X575" i="16"/>
  <c r="X583" i="16"/>
  <c r="X551" i="16"/>
  <c r="X597" i="16"/>
  <c r="X565" i="16"/>
  <c r="X588" i="16"/>
  <c r="X556" i="16"/>
  <c r="X576" i="16"/>
  <c r="X544" i="16"/>
  <c r="X582" i="16"/>
  <c r="X550" i="16"/>
  <c r="X586" i="16"/>
  <c r="X554" i="16"/>
  <c r="X587" i="16"/>
  <c r="X555" i="16"/>
  <c r="X589" i="16"/>
  <c r="X557" i="16"/>
  <c r="X590" i="16"/>
  <c r="X558" i="16"/>
  <c r="X592" i="16"/>
  <c r="X560" i="16"/>
  <c r="X591" i="16"/>
  <c r="X559" i="16"/>
  <c r="X553" i="16"/>
  <c r="X585" i="16"/>
  <c r="X567" i="16"/>
  <c r="X599" i="16"/>
  <c r="X600" i="16"/>
  <c r="X568" i="16"/>
  <c r="X595" i="16"/>
  <c r="X563" i="16"/>
  <c r="X579" i="16"/>
  <c r="X547" i="16"/>
  <c r="X561" i="16"/>
  <c r="X593" i="16"/>
  <c r="X598" i="16"/>
  <c r="X566" i="16"/>
  <c r="X574" i="16"/>
  <c r="X542" i="16"/>
  <c r="X581" i="16"/>
  <c r="X549" i="16"/>
  <c r="X584" i="16"/>
  <c r="X552" i="16"/>
  <c r="X545" i="16"/>
  <c r="X577" i="16"/>
  <c r="X580" i="16"/>
  <c r="X548" i="16"/>
  <c r="X596" i="16"/>
  <c r="X564" i="16"/>
  <c r="X578" i="16"/>
  <c r="X546" i="16"/>
  <c r="X525" i="16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99" i="16" l="1"/>
  <c r="Y567" i="16"/>
  <c r="Y579" i="16"/>
  <c r="Y547" i="16"/>
  <c r="Y587" i="16"/>
  <c r="Y555" i="16"/>
  <c r="Y577" i="16"/>
  <c r="Y545" i="16"/>
  <c r="Y581" i="16"/>
  <c r="Y549" i="16"/>
  <c r="Y595" i="16"/>
  <c r="Y563" i="16"/>
  <c r="Y543" i="16"/>
  <c r="Y575" i="16"/>
  <c r="Y592" i="16"/>
  <c r="Y560" i="16"/>
  <c r="Y574" i="16"/>
  <c r="Y542" i="16"/>
  <c r="Y600" i="16"/>
  <c r="Y568" i="16"/>
  <c r="Y585" i="16"/>
  <c r="Y553" i="16"/>
  <c r="Y576" i="16"/>
  <c r="Y544" i="16"/>
  <c r="Y578" i="16"/>
  <c r="Y546" i="16"/>
  <c r="Y590" i="16"/>
  <c r="Y558" i="16"/>
  <c r="Y583" i="16"/>
  <c r="Y551" i="16"/>
  <c r="Y580" i="16"/>
  <c r="Y548" i="16"/>
  <c r="Y591" i="16"/>
  <c r="Y559" i="16"/>
  <c r="Y589" i="16"/>
  <c r="Y557" i="16"/>
  <c r="Y584" i="16"/>
  <c r="Y552" i="16"/>
  <c r="Y596" i="16"/>
  <c r="Y564" i="16"/>
  <c r="Y597" i="16"/>
  <c r="Y565" i="16"/>
  <c r="Y582" i="16"/>
  <c r="Y550" i="16"/>
  <c r="Y586" i="16"/>
  <c r="Y554" i="16"/>
  <c r="Y556" i="16"/>
  <c r="Y588" i="16"/>
  <c r="Y593" i="16"/>
  <c r="Y561" i="16"/>
  <c r="Y562" i="16"/>
  <c r="Y594" i="16"/>
  <c r="Y598" i="16"/>
  <c r="Y566" i="16"/>
  <c r="Y531" i="16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97" i="16" l="1"/>
  <c r="Z565" i="16"/>
  <c r="Z593" i="16"/>
  <c r="Z561" i="16"/>
  <c r="Z580" i="16"/>
  <c r="Z548" i="16"/>
  <c r="Z543" i="16"/>
  <c r="Z575" i="16"/>
  <c r="Z587" i="16"/>
  <c r="Z555" i="16"/>
  <c r="Z581" i="16"/>
  <c r="Z549" i="16"/>
  <c r="Z600" i="16"/>
  <c r="Z568" i="16"/>
  <c r="Z583" i="16"/>
  <c r="Z551" i="16"/>
  <c r="Z576" i="16"/>
  <c r="Z544" i="16"/>
  <c r="Z596" i="16"/>
  <c r="Z564" i="16"/>
  <c r="Z588" i="16"/>
  <c r="Z556" i="16"/>
  <c r="Z589" i="16"/>
  <c r="Z557" i="16"/>
  <c r="Z582" i="16"/>
  <c r="Z550" i="16"/>
  <c r="Z579" i="16"/>
  <c r="Z547" i="16"/>
  <c r="Z586" i="16"/>
  <c r="Z554" i="16"/>
  <c r="Z574" i="16"/>
  <c r="Z542" i="16"/>
  <c r="Z578" i="16"/>
  <c r="Z546" i="16"/>
  <c r="Z584" i="16"/>
  <c r="Z552" i="16"/>
  <c r="Z598" i="16"/>
  <c r="Z566" i="16"/>
  <c r="Z592" i="16"/>
  <c r="Z560" i="16"/>
  <c r="Z594" i="16"/>
  <c r="Z562" i="16"/>
  <c r="Z585" i="16"/>
  <c r="Z553" i="16"/>
  <c r="Z595" i="16"/>
  <c r="Z563" i="16"/>
  <c r="Z599" i="16"/>
  <c r="Z567" i="16"/>
  <c r="Z577" i="16"/>
  <c r="Z545" i="16"/>
  <c r="Z559" i="16"/>
  <c r="Z591" i="16"/>
  <c r="Z590" i="16"/>
  <c r="Z558" i="16"/>
  <c r="Z536" i="16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1656" i="17" s="1"/>
  <c r="G98" i="17"/>
  <c r="G1722" i="17" s="1"/>
  <c r="G99" i="17"/>
  <c r="G1723" i="17" s="1"/>
  <c r="G100" i="17"/>
  <c r="G101" i="17"/>
  <c r="G1725" i="17" s="1"/>
  <c r="G102" i="17"/>
  <c r="G1726" i="17" s="1"/>
  <c r="G103" i="17"/>
  <c r="G1727" i="17" s="1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670" i="17" s="1"/>
  <c r="G112" i="17"/>
  <c r="G1411" i="17" s="1"/>
  <c r="G113" i="17"/>
  <c r="G1737" i="17" s="1"/>
  <c r="G114" i="17"/>
  <c r="G1738" i="17" s="1"/>
  <c r="G115" i="17"/>
  <c r="G1739" i="17" s="1"/>
  <c r="G116" i="17"/>
  <c r="G830" i="17" s="1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B1740" i="17"/>
  <c r="B1750" i="17" s="1"/>
  <c r="B1739" i="17"/>
  <c r="B1751" i="17" s="1"/>
  <c r="B1738" i="17"/>
  <c r="B1752" i="17" s="1"/>
  <c r="B1737" i="17"/>
  <c r="B1753" i="17" s="1"/>
  <c r="B1736" i="17"/>
  <c r="B1754" i="17" s="1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B1727" i="17"/>
  <c r="B1763" i="17" s="1"/>
  <c r="B1726" i="17"/>
  <c r="B1764" i="17" s="1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B1672" i="17"/>
  <c r="B1688" i="17" s="1"/>
  <c r="B1671" i="17"/>
  <c r="B1689" i="17" s="1"/>
  <c r="B1670" i="17"/>
  <c r="B1690" i="17" s="1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G1660" i="17"/>
  <c r="B1660" i="17"/>
  <c r="B1700" i="17" s="1"/>
  <c r="G1659" i="17"/>
  <c r="B1659" i="17"/>
  <c r="B1701" i="17" s="1"/>
  <c r="B1658" i="17"/>
  <c r="B1702" i="17" s="1"/>
  <c r="G1657" i="17"/>
  <c r="B1657" i="17"/>
  <c r="B1703" i="17" s="1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B1606" i="17"/>
  <c r="B1624" i="17" s="1"/>
  <c r="B1605" i="17"/>
  <c r="B1625" i="17" s="1"/>
  <c r="G1604" i="17"/>
  <c r="B1604" i="17"/>
  <c r="B1626" i="17" s="1"/>
  <c r="B1603" i="17"/>
  <c r="B1627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B1590" i="17"/>
  <c r="B1640" i="17" s="1"/>
  <c r="AB1581" i="17"/>
  <c r="G1550" i="17"/>
  <c r="G1548" i="17"/>
  <c r="G1547" i="17"/>
  <c r="G1546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B1539" i="17"/>
  <c r="B1561" i="17" s="1"/>
  <c r="G1538" i="17"/>
  <c r="B1538" i="17"/>
  <c r="B1562" i="17" s="1"/>
  <c r="B1537" i="17"/>
  <c r="B1563" i="17" s="1"/>
  <c r="G1536" i="17"/>
  <c r="B1536" i="17"/>
  <c r="B1564" i="17" s="1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B1407" i="17"/>
  <c r="B1433" i="17" s="1"/>
  <c r="G1406" i="17"/>
  <c r="B1406" i="17"/>
  <c r="B1434" i="17" s="1"/>
  <c r="B1405" i="17"/>
  <c r="B1435" i="17" s="1"/>
  <c r="G1404" i="17"/>
  <c r="B1404" i="17"/>
  <c r="B1436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G426" i="17"/>
  <c r="B426" i="17"/>
  <c r="B464" i="17" s="1"/>
  <c r="G425" i="17"/>
  <c r="B425" i="17"/>
  <c r="B465" i="17" s="1"/>
  <c r="G424" i="17"/>
  <c r="B424" i="17"/>
  <c r="B466" i="17" s="1"/>
  <c r="G423" i="17"/>
  <c r="B423" i="17"/>
  <c r="B467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B98" i="17"/>
  <c r="B144" i="17" s="1"/>
  <c r="C145" i="17" s="1"/>
  <c r="D146" i="17" s="1"/>
  <c r="B97" i="17"/>
  <c r="B145" i="17" s="1"/>
  <c r="C146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433" i="17" l="1"/>
  <c r="C1628" i="17"/>
  <c r="C1429" i="17"/>
  <c r="C1624" i="17"/>
  <c r="D1430" i="17"/>
  <c r="D1625" i="17"/>
  <c r="D716" i="17"/>
  <c r="E717" i="17" s="1"/>
  <c r="C1691" i="17"/>
  <c r="D1692" i="17" s="1"/>
  <c r="C1311" i="17"/>
  <c r="G1605" i="17"/>
  <c r="C1636" i="17" s="1"/>
  <c r="C465" i="17"/>
  <c r="D465" i="17"/>
  <c r="C855" i="17"/>
  <c r="C1632" i="17"/>
  <c r="G960" i="17"/>
  <c r="G895" i="17"/>
  <c r="G1155" i="17"/>
  <c r="G1740" i="17"/>
  <c r="D147" i="17"/>
  <c r="E148" i="17" s="1"/>
  <c r="F149" i="17" s="1"/>
  <c r="G150" i="17" s="1"/>
  <c r="G245" i="17"/>
  <c r="G375" i="17"/>
  <c r="G505" i="17"/>
  <c r="G635" i="17"/>
  <c r="G765" i="17"/>
  <c r="G1025" i="17"/>
  <c r="G1285" i="17"/>
  <c r="G1480" i="17"/>
  <c r="D1641" i="17"/>
  <c r="E1642" i="17" s="1"/>
  <c r="E147" i="17"/>
  <c r="F148" i="17" s="1"/>
  <c r="G149" i="17" s="1"/>
  <c r="H150" i="17" s="1"/>
  <c r="G1545" i="17"/>
  <c r="C1576" i="17" s="1"/>
  <c r="D1577" i="17" s="1"/>
  <c r="E1578" i="17" s="1"/>
  <c r="F1579" i="17" s="1"/>
  <c r="G1580" i="17" s="1"/>
  <c r="F147" i="17"/>
  <c r="G148" i="17" s="1"/>
  <c r="H149" i="17" s="1"/>
  <c r="I150" i="17" s="1"/>
  <c r="G180" i="17"/>
  <c r="G1220" i="17"/>
  <c r="G1350" i="17"/>
  <c r="G1472" i="17"/>
  <c r="G570" i="17"/>
  <c r="G1090" i="17"/>
  <c r="C1502" i="17"/>
  <c r="G1610" i="17"/>
  <c r="G310" i="17"/>
  <c r="G1342" i="17"/>
  <c r="C1704" i="17"/>
  <c r="G1672" i="17"/>
  <c r="C468" i="17"/>
  <c r="D469" i="17" s="1"/>
  <c r="C728" i="17"/>
  <c r="C1703" i="17"/>
  <c r="D1704" i="17" s="1"/>
  <c r="E1705" i="17" s="1"/>
  <c r="F1706" i="17" s="1"/>
  <c r="G1707" i="17" s="1"/>
  <c r="H1708" i="17" s="1"/>
  <c r="I1709" i="17" s="1"/>
  <c r="J1710" i="17" s="1"/>
  <c r="C1441" i="17"/>
  <c r="D1442" i="17" s="1"/>
  <c r="E1443" i="17" s="1"/>
  <c r="F1444" i="17" s="1"/>
  <c r="G1445" i="17" s="1"/>
  <c r="H1446" i="17" s="1"/>
  <c r="I1447" i="17" s="1"/>
  <c r="J1448" i="17" s="1"/>
  <c r="K1449" i="17" s="1"/>
  <c r="C1701" i="17"/>
  <c r="G1735" i="17"/>
  <c r="C1376" i="17"/>
  <c r="G1474" i="17"/>
  <c r="G1344" i="17"/>
  <c r="G1539" i="17"/>
  <c r="G1669" i="17"/>
  <c r="C1700" i="17" s="1"/>
  <c r="D1701" i="17" s="1"/>
  <c r="G1668" i="17"/>
  <c r="C1699" i="17" s="1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G497" i="17"/>
  <c r="G692" i="17"/>
  <c r="C723" i="17" s="1"/>
  <c r="D724" i="17" s="1"/>
  <c r="E725" i="17" s="1"/>
  <c r="F726" i="17" s="1"/>
  <c r="G1017" i="17"/>
  <c r="D139" i="17"/>
  <c r="E140" i="17" s="1"/>
  <c r="F141" i="17" s="1"/>
  <c r="G142" i="17" s="1"/>
  <c r="G302" i="17"/>
  <c r="C333" i="17" s="1"/>
  <c r="D334" i="17" s="1"/>
  <c r="E335" i="17" s="1"/>
  <c r="F336" i="17" s="1"/>
  <c r="G822" i="17"/>
  <c r="C853" i="17" s="1"/>
  <c r="D854" i="17" s="1"/>
  <c r="E855" i="17" s="1"/>
  <c r="F856" i="17" s="1"/>
  <c r="G1147" i="17"/>
  <c r="G627" i="17"/>
  <c r="G1537" i="17"/>
  <c r="G237" i="17"/>
  <c r="G1277" i="17"/>
  <c r="G1407" i="17"/>
  <c r="D1438" i="17" s="1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G432" i="17"/>
  <c r="C463" i="17" s="1"/>
  <c r="D464" i="17" s="1"/>
  <c r="E465" i="17" s="1"/>
  <c r="F466" i="17" s="1"/>
  <c r="G562" i="17"/>
  <c r="G757" i="17"/>
  <c r="G952" i="17"/>
  <c r="G1082" i="17"/>
  <c r="G172" i="17"/>
  <c r="C788" i="17"/>
  <c r="D789" i="17" s="1"/>
  <c r="E790" i="17" s="1"/>
  <c r="F791" i="17" s="1"/>
  <c r="G887" i="17"/>
  <c r="C918" i="17" s="1"/>
  <c r="D919" i="17" s="1"/>
  <c r="E920" i="17" s="1"/>
  <c r="F921" i="17" s="1"/>
  <c r="G1212" i="17"/>
  <c r="C1243" i="17" s="1"/>
  <c r="D1244" i="17" s="1"/>
  <c r="E1245" i="17" s="1"/>
  <c r="F1246" i="17" s="1"/>
  <c r="G1732" i="17"/>
  <c r="G367" i="17"/>
  <c r="G1602" i="17"/>
  <c r="D1633" i="17" s="1"/>
  <c r="E1634" i="17" s="1"/>
  <c r="F1635" i="17" s="1"/>
  <c r="G1636" i="17" s="1"/>
  <c r="C1307" i="17"/>
  <c r="C1437" i="17"/>
  <c r="C137" i="17"/>
  <c r="D138" i="17" s="1"/>
  <c r="E139" i="17" s="1"/>
  <c r="F140" i="17" s="1"/>
  <c r="G141" i="17" s="1"/>
  <c r="H142" i="17" s="1"/>
  <c r="I143" i="17" s="1"/>
  <c r="J144" i="17" s="1"/>
  <c r="K145" i="17" s="1"/>
  <c r="L146" i="17" s="1"/>
  <c r="M147" i="17" s="1"/>
  <c r="N148" i="17" s="1"/>
  <c r="O149" i="17" s="1"/>
  <c r="P150" i="17" s="1"/>
  <c r="Q151" i="17" s="1"/>
  <c r="G170" i="17"/>
  <c r="C201" i="17" s="1"/>
  <c r="D202" i="17" s="1"/>
  <c r="G1145" i="17"/>
  <c r="D137" i="17"/>
  <c r="E138" i="17" s="1"/>
  <c r="F139" i="17" s="1"/>
  <c r="G140" i="17" s="1"/>
  <c r="H141" i="17" s="1"/>
  <c r="I142" i="17" s="1"/>
  <c r="J143" i="17" s="1"/>
  <c r="K144" i="17" s="1"/>
  <c r="L145" i="17" s="1"/>
  <c r="M146" i="17" s="1"/>
  <c r="N147" i="17" s="1"/>
  <c r="O148" i="17" s="1"/>
  <c r="P149" i="17" s="1"/>
  <c r="Q150" i="17" s="1"/>
  <c r="R151" i="17" s="1"/>
  <c r="C461" i="17"/>
  <c r="G690" i="17"/>
  <c r="C721" i="17" s="1"/>
  <c r="D722" i="17" s="1"/>
  <c r="E723" i="17" s="1"/>
  <c r="F724" i="17" s="1"/>
  <c r="G725" i="17" s="1"/>
  <c r="H726" i="17" s="1"/>
  <c r="G885" i="17"/>
  <c r="G950" i="17"/>
  <c r="C981" i="17" s="1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G1340" i="17"/>
  <c r="C1501" i="17"/>
  <c r="D1502" i="17" s="1"/>
  <c r="E1503" i="17" s="1"/>
  <c r="F1504" i="17" s="1"/>
  <c r="G1505" i="17" s="1"/>
  <c r="H1506" i="17" s="1"/>
  <c r="G365" i="17"/>
  <c r="G560" i="17"/>
  <c r="G820" i="17"/>
  <c r="C851" i="17" s="1"/>
  <c r="D852" i="17" s="1"/>
  <c r="G1275" i="17"/>
  <c r="C1306" i="17" s="1"/>
  <c r="D1307" i="17" s="1"/>
  <c r="G1665" i="17"/>
  <c r="C1696" i="17" s="1"/>
  <c r="G1210" i="17"/>
  <c r="I137" i="17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300" i="17"/>
  <c r="C331" i="17" s="1"/>
  <c r="D332" i="17" s="1"/>
  <c r="G755" i="17"/>
  <c r="G1015" i="17"/>
  <c r="C1046" i="17" s="1"/>
  <c r="D1047" i="17" s="1"/>
  <c r="E1048" i="17" s="1"/>
  <c r="F1049" i="17" s="1"/>
  <c r="G1050" i="17" s="1"/>
  <c r="H1051" i="17" s="1"/>
  <c r="G1405" i="17"/>
  <c r="G1535" i="17"/>
  <c r="G235" i="17"/>
  <c r="C266" i="17" s="1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G495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D584" i="17" s="1"/>
  <c r="E585" i="17" s="1"/>
  <c r="F586" i="17" s="1"/>
  <c r="G587" i="17" s="1"/>
  <c r="H588" i="17" s="1"/>
  <c r="G704" i="17"/>
  <c r="G769" i="17"/>
  <c r="C843" i="17"/>
  <c r="D1316" i="17"/>
  <c r="E1317" i="17" s="1"/>
  <c r="F1318" i="17" s="1"/>
  <c r="G1319" i="17" s="1"/>
  <c r="D1312" i="17"/>
  <c r="D1308" i="17"/>
  <c r="C1303" i="17"/>
  <c r="D1304" i="17" s="1"/>
  <c r="C1299" i="17"/>
  <c r="D1300" i="17" s="1"/>
  <c r="C1497" i="17"/>
  <c r="G1549" i="17"/>
  <c r="G1658" i="17"/>
  <c r="G1666" i="17"/>
  <c r="C1697" i="17" s="1"/>
  <c r="D1698" i="17" s="1"/>
  <c r="E1699" i="17" s="1"/>
  <c r="G1674" i="17"/>
  <c r="C1688" i="17"/>
  <c r="G1744" i="17"/>
  <c r="I151" i="17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C402" i="17" s="1"/>
  <c r="D403" i="17" s="1"/>
  <c r="E404" i="17" s="1"/>
  <c r="F405" i="17" s="1"/>
  <c r="G406" i="17" s="1"/>
  <c r="H407" i="17" s="1"/>
  <c r="I408" i="17" s="1"/>
  <c r="J409" i="17" s="1"/>
  <c r="K410" i="17" s="1"/>
  <c r="G834" i="17"/>
  <c r="G899" i="17"/>
  <c r="G1094" i="17"/>
  <c r="G1484" i="17"/>
  <c r="J151" i="17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C459" i="17" s="1"/>
  <c r="D460" i="17" s="1"/>
  <c r="E461" i="17" s="1"/>
  <c r="F462" i="17" s="1"/>
  <c r="G436" i="17"/>
  <c r="C467" i="17" s="1"/>
  <c r="D468" i="17" s="1"/>
  <c r="E469" i="17" s="1"/>
  <c r="F470" i="17" s="1"/>
  <c r="G471" i="17" s="1"/>
  <c r="H472" i="17" s="1"/>
  <c r="I473" i="17" s="1"/>
  <c r="J474" i="17" s="1"/>
  <c r="G493" i="17"/>
  <c r="G501" i="17"/>
  <c r="C532" i="17" s="1"/>
  <c r="D533" i="17" s="1"/>
  <c r="E534" i="17" s="1"/>
  <c r="F535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C1500" i="17"/>
  <c r="D1501" i="17" s="1"/>
  <c r="C1496" i="17"/>
  <c r="D1497" i="17" s="1"/>
  <c r="E1498" i="17" s="1"/>
  <c r="F1499" i="17" s="1"/>
  <c r="G1500" i="17" s="1"/>
  <c r="H1501" i="17" s="1"/>
  <c r="I1502" i="17" s="1"/>
  <c r="J1503" i="17" s="1"/>
  <c r="K1504" i="17" s="1"/>
  <c r="L1505" i="17" s="1"/>
  <c r="M1506" i="17" s="1"/>
  <c r="G1663" i="17"/>
  <c r="G1671" i="17"/>
  <c r="D1702" i="17" s="1"/>
  <c r="E1703" i="17" s="1"/>
  <c r="F1704" i="17" s="1"/>
  <c r="G1705" i="17" s="1"/>
  <c r="H1706" i="17" s="1"/>
  <c r="I1707" i="17" s="1"/>
  <c r="J1708" i="17" s="1"/>
  <c r="K1709" i="17" s="1"/>
  <c r="L1710" i="17" s="1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771" i="17"/>
  <c r="D1772" i="17" s="1"/>
  <c r="C1763" i="17"/>
  <c r="C1755" i="17"/>
  <c r="D1756" i="17" s="1"/>
  <c r="E1757" i="17" s="1"/>
  <c r="F1758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C727" i="17" s="1"/>
  <c r="D728" i="17" s="1"/>
  <c r="E729" i="17" s="1"/>
  <c r="F730" i="17" s="1"/>
  <c r="G731" i="17" s="1"/>
  <c r="H732" i="17" s="1"/>
  <c r="I733" i="17" s="1"/>
  <c r="J734" i="17" s="1"/>
  <c r="G753" i="17"/>
  <c r="G761" i="17"/>
  <c r="C792" i="17" s="1"/>
  <c r="D793" i="17" s="1"/>
  <c r="E794" i="17" s="1"/>
  <c r="F795" i="17" s="1"/>
  <c r="G796" i="17" s="1"/>
  <c r="H797" i="17" s="1"/>
  <c r="I798" i="17" s="1"/>
  <c r="J799" i="17" s="1"/>
  <c r="K800" i="17" s="1"/>
  <c r="G1533" i="17"/>
  <c r="G1541" i="17"/>
  <c r="C1572" i="17" s="1"/>
  <c r="D1573" i="17" s="1"/>
  <c r="E1574" i="17" s="1"/>
  <c r="F1575" i="17" s="1"/>
  <c r="G1728" i="17"/>
  <c r="C1759" i="17" s="1"/>
  <c r="D1760" i="17" s="1"/>
  <c r="E1761" i="17" s="1"/>
  <c r="F1762" i="17" s="1"/>
  <c r="G1763" i="17" s="1"/>
  <c r="H1764" i="17" s="1"/>
  <c r="I1765" i="17" s="1"/>
  <c r="J1766" i="17" s="1"/>
  <c r="G1736" i="17"/>
  <c r="C1767" i="17" s="1"/>
  <c r="D1768" i="17" s="1"/>
  <c r="E1769" i="17" s="1"/>
  <c r="F1770" i="17" s="1"/>
  <c r="G1771" i="17" s="1"/>
  <c r="H1772" i="17" s="1"/>
  <c r="I1773" i="17" s="1"/>
  <c r="J1774" i="17" s="1"/>
  <c r="K1775" i="17" s="1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C857" i="17" s="1"/>
  <c r="D858" i="17" s="1"/>
  <c r="E859" i="17" s="1"/>
  <c r="F860" i="17" s="1"/>
  <c r="G861" i="17" s="1"/>
  <c r="H862" i="17" s="1"/>
  <c r="I863" i="17" s="1"/>
  <c r="J864" i="17" s="1"/>
  <c r="K865" i="17" s="1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C1052" i="17" s="1"/>
  <c r="D1053" i="17" s="1"/>
  <c r="E1054" i="17" s="1"/>
  <c r="F1055" i="17" s="1"/>
  <c r="G1056" i="17" s="1"/>
  <c r="H1057" i="17" s="1"/>
  <c r="I1058" i="17" s="1"/>
  <c r="J1059" i="17" s="1"/>
  <c r="K1060" i="17" s="1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C1247" i="17" s="1"/>
  <c r="D1248" i="17" s="1"/>
  <c r="E1249" i="17" s="1"/>
  <c r="F1250" i="17" s="1"/>
  <c r="G1251" i="17" s="1"/>
  <c r="H1252" i="17" s="1"/>
  <c r="I1253" i="17" s="1"/>
  <c r="J1254" i="17" s="1"/>
  <c r="G1338" i="17"/>
  <c r="G1346" i="17"/>
  <c r="G1005" i="17"/>
  <c r="G1070" i="17"/>
  <c r="G1330" i="17"/>
  <c r="G1395" i="17"/>
  <c r="G1460" i="17"/>
  <c r="G1525" i="17"/>
  <c r="G1590" i="17"/>
  <c r="C192" i="17"/>
  <c r="C273" i="17"/>
  <c r="D274" i="17" s="1"/>
  <c r="E275" i="17" s="1"/>
  <c r="F276" i="17" s="1"/>
  <c r="G277" i="17" s="1"/>
  <c r="H278" i="17" s="1"/>
  <c r="I279" i="17" s="1"/>
  <c r="J280" i="17" s="1"/>
  <c r="C269" i="17"/>
  <c r="D270" i="17" s="1"/>
  <c r="E271" i="17" s="1"/>
  <c r="F272" i="17" s="1"/>
  <c r="G273" i="17" s="1"/>
  <c r="H274" i="17" s="1"/>
  <c r="I275" i="17" s="1"/>
  <c r="J276" i="17" s="1"/>
  <c r="K277" i="17" s="1"/>
  <c r="L278" i="17" s="1"/>
  <c r="M279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C1053" i="17"/>
  <c r="D1054" i="17" s="1"/>
  <c r="E1055" i="17" s="1"/>
  <c r="F1056" i="17" s="1"/>
  <c r="G1057" i="17" s="1"/>
  <c r="H1058" i="17" s="1"/>
  <c r="I1059" i="17" s="1"/>
  <c r="J1060" i="17" s="1"/>
  <c r="C1049" i="17"/>
  <c r="C1045" i="17"/>
  <c r="C1041" i="17"/>
  <c r="D1042" i="17" s="1"/>
  <c r="E1043" i="17" s="1"/>
  <c r="F1044" i="17" s="1"/>
  <c r="G1045" i="17" s="1"/>
  <c r="C1037" i="17"/>
  <c r="D1038" i="17" s="1"/>
  <c r="E1039" i="17" s="1"/>
  <c r="F1040" i="17" s="1"/>
  <c r="G1041" i="17" s="1"/>
  <c r="H1042" i="17" s="1"/>
  <c r="I1043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H77" i="17" s="1"/>
  <c r="I78" i="17" s="1"/>
  <c r="J79" i="17" s="1"/>
  <c r="K80" i="17" s="1"/>
  <c r="L81" i="17" s="1"/>
  <c r="M82" i="17" s="1"/>
  <c r="N83" i="17" s="1"/>
  <c r="O84" i="17" s="1"/>
  <c r="P85" i="17" s="1"/>
  <c r="Q8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C729" i="17"/>
  <c r="C725" i="17"/>
  <c r="D726" i="17" s="1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C70" i="17"/>
  <c r="C451" i="17"/>
  <c r="D452" i="17" s="1"/>
  <c r="C524" i="17"/>
  <c r="D525" i="17" s="1"/>
  <c r="E526" i="17" s="1"/>
  <c r="F527" i="17" s="1"/>
  <c r="G528" i="17" s="1"/>
  <c r="H529" i="17" s="1"/>
  <c r="I530" i="17" s="1"/>
  <c r="J531" i="17" s="1"/>
  <c r="C520" i="17"/>
  <c r="D729" i="17"/>
  <c r="E730" i="17" s="1"/>
  <c r="F731" i="17" s="1"/>
  <c r="G732" i="17" s="1"/>
  <c r="H733" i="17" s="1"/>
  <c r="I734" i="17" s="1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68" i="17"/>
  <c r="D1569" i="17" s="1"/>
  <c r="E1570" i="17" s="1"/>
  <c r="F1571" i="17" s="1"/>
  <c r="C1564" i="17"/>
  <c r="D1565" i="17" s="1"/>
  <c r="C1560" i="17"/>
  <c r="D1561" i="17" s="1"/>
  <c r="E1562" i="17" s="1"/>
  <c r="F1563" i="17" s="1"/>
  <c r="C1641" i="17"/>
  <c r="C1633" i="17"/>
  <c r="D1634" i="17" s="1"/>
  <c r="E1635" i="17" s="1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2" i="17"/>
  <c r="D263" i="17" s="1"/>
  <c r="E264" i="17" s="1"/>
  <c r="F265" i="17" s="1"/>
  <c r="C258" i="17"/>
  <c r="D259" i="17" s="1"/>
  <c r="E260" i="17" s="1"/>
  <c r="F261" i="17" s="1"/>
  <c r="G262" i="17" s="1"/>
  <c r="H263" i="17" s="1"/>
  <c r="I264" i="17" s="1"/>
  <c r="J265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D844" i="17"/>
  <c r="E845" i="17" s="1"/>
  <c r="F846" i="17" s="1"/>
  <c r="G847" i="17" s="1"/>
  <c r="H848" i="17" s="1"/>
  <c r="I849" i="17" s="1"/>
  <c r="J850" i="17" s="1"/>
  <c r="K851" i="17" s="1"/>
  <c r="L852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C974" i="17"/>
  <c r="D975" i="17" s="1"/>
  <c r="E976" i="17" s="1"/>
  <c r="F977" i="17" s="1"/>
  <c r="G978" i="17" s="1"/>
  <c r="H979" i="17" s="1"/>
  <c r="I980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C1235" i="17"/>
  <c r="D1236" i="17" s="1"/>
  <c r="E1237" i="17" s="1"/>
  <c r="F1238" i="17" s="1"/>
  <c r="G1239" i="17" s="1"/>
  <c r="H1240" i="17" s="1"/>
  <c r="I1241" i="17" s="1"/>
  <c r="J1242" i="17" s="1"/>
  <c r="C1231" i="17"/>
  <c r="D1232" i="17" s="1"/>
  <c r="C1378" i="17"/>
  <c r="D1379" i="17" s="1"/>
  <c r="E1380" i="17" s="1"/>
  <c r="F1381" i="17" s="1"/>
  <c r="G1382" i="17" s="1"/>
  <c r="H1383" i="17" s="1"/>
  <c r="I1384" i="17" s="1"/>
  <c r="J1385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C785" i="17"/>
  <c r="D786" i="17" s="1"/>
  <c r="E787" i="17" s="1"/>
  <c r="F788" i="17" s="1"/>
  <c r="G789" i="17" s="1"/>
  <c r="H790" i="17" s="1"/>
  <c r="I791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693" i="17"/>
  <c r="E1694" i="17" s="1"/>
  <c r="F1695" i="17" s="1"/>
  <c r="G1696" i="17" s="1"/>
  <c r="H1697" i="17" s="1"/>
  <c r="I1698" i="17" s="1"/>
  <c r="J1699" i="17" s="1"/>
  <c r="C1766" i="17"/>
  <c r="C1762" i="17"/>
  <c r="D1763" i="17" s="1"/>
  <c r="E1764" i="17" s="1"/>
  <c r="F1765" i="17" s="1"/>
  <c r="G1766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C535" i="17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C850" i="17"/>
  <c r="D851" i="17" s="1"/>
  <c r="E852" i="17" s="1"/>
  <c r="C846" i="17"/>
  <c r="D847" i="17" s="1"/>
  <c r="E848" i="17" s="1"/>
  <c r="F849" i="17" s="1"/>
  <c r="G850" i="17" s="1"/>
  <c r="H851" i="17" s="1"/>
  <c r="I852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77" i="17"/>
  <c r="D978" i="17" s="1"/>
  <c r="E979" i="17" s="1"/>
  <c r="F980" i="17" s="1"/>
  <c r="C973" i="17"/>
  <c r="D974" i="17" s="1"/>
  <c r="E975" i="17" s="1"/>
  <c r="F976" i="17" s="1"/>
  <c r="G977" i="17" s="1"/>
  <c r="H978" i="17" s="1"/>
  <c r="I979" i="17" s="1"/>
  <c r="J980" i="17" s="1"/>
  <c r="C1050" i="17"/>
  <c r="D1051" i="17" s="1"/>
  <c r="C1042" i="17"/>
  <c r="D1043" i="17" s="1"/>
  <c r="E1044" i="17" s="1"/>
  <c r="F1045" i="17" s="1"/>
  <c r="C1038" i="17"/>
  <c r="D1039" i="17" s="1"/>
  <c r="E1040" i="17" s="1"/>
  <c r="F1041" i="17" s="1"/>
  <c r="G1042" i="17" s="1"/>
  <c r="H1043" i="17" s="1"/>
  <c r="I1044" i="17" s="1"/>
  <c r="J1045" i="17" s="1"/>
  <c r="C1119" i="17"/>
  <c r="C1115" i="17"/>
  <c r="C1185" i="17"/>
  <c r="D1186" i="17" s="1"/>
  <c r="E1187" i="17" s="1"/>
  <c r="F1188" i="17" s="1"/>
  <c r="G1189" i="17" s="1"/>
  <c r="H1190" i="17" s="1"/>
  <c r="C1181" i="17"/>
  <c r="C1250" i="17"/>
  <c r="C1246" i="17"/>
  <c r="C1242" i="17"/>
  <c r="C1238" i="17"/>
  <c r="D1239" i="17" s="1"/>
  <c r="E1240" i="17" s="1"/>
  <c r="F1241" i="17" s="1"/>
  <c r="G1242" i="17" s="1"/>
  <c r="C1234" i="17"/>
  <c r="C1300" i="17"/>
  <c r="C1377" i="17"/>
  <c r="D1378" i="17" s="1"/>
  <c r="E1379" i="17" s="1"/>
  <c r="F1380" i="17" s="1"/>
  <c r="G1381" i="17" s="1"/>
  <c r="H1382" i="17" s="1"/>
  <c r="I1383" i="17" s="1"/>
  <c r="J1384" i="17" s="1"/>
  <c r="K1385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18" i="17"/>
  <c r="G719" i="17" s="1"/>
  <c r="H720" i="17" s="1"/>
  <c r="C784" i="17"/>
  <c r="D785" i="17" s="1"/>
  <c r="E786" i="17" s="1"/>
  <c r="F787" i="17" s="1"/>
  <c r="G788" i="17" s="1"/>
  <c r="H789" i="17" s="1"/>
  <c r="I790" i="17" s="1"/>
  <c r="J791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D458" i="17"/>
  <c r="E459" i="17" s="1"/>
  <c r="F460" i="17" s="1"/>
  <c r="G461" i="17" s="1"/>
  <c r="H462" i="17" s="1"/>
  <c r="D454" i="17"/>
  <c r="E455" i="17" s="1"/>
  <c r="F456" i="17" s="1"/>
  <c r="G457" i="17" s="1"/>
  <c r="H458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49" i="17"/>
  <c r="D850" i="17" s="1"/>
  <c r="E851" i="17" s="1"/>
  <c r="F852" i="17" s="1"/>
  <c r="C845" i="17"/>
  <c r="D846" i="17" s="1"/>
  <c r="E847" i="17" s="1"/>
  <c r="F848" i="17" s="1"/>
  <c r="G849" i="17" s="1"/>
  <c r="H850" i="17" s="1"/>
  <c r="I851" i="17" s="1"/>
  <c r="J852" i="17" s="1"/>
  <c r="C914" i="17"/>
  <c r="D915" i="17" s="1"/>
  <c r="E916" i="17" s="1"/>
  <c r="F917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0" i="17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C1241" i="17"/>
  <c r="D1242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C77" i="17"/>
  <c r="D78" i="17" s="1"/>
  <c r="E79" i="17" s="1"/>
  <c r="F80" i="17" s="1"/>
  <c r="G81" i="17" s="1"/>
  <c r="H82" i="17" s="1"/>
  <c r="I83" i="17" s="1"/>
  <c r="J84" i="17" s="1"/>
  <c r="K85" i="17" s="1"/>
  <c r="L86" i="17" s="1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C259" i="17"/>
  <c r="D260" i="17" s="1"/>
  <c r="E261" i="17" s="1"/>
  <c r="F262" i="17" s="1"/>
  <c r="G263" i="17" s="1"/>
  <c r="H264" i="17" s="1"/>
  <c r="I265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D1642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G78" i="17" s="1"/>
  <c r="H79" i="17" s="1"/>
  <c r="I80" i="17" s="1"/>
  <c r="J81" i="17" s="1"/>
  <c r="K82" i="17" s="1"/>
  <c r="L83" i="17" s="1"/>
  <c r="M84" i="17" s="1"/>
  <c r="N85" i="17" s="1"/>
  <c r="O86" i="17" s="1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C456" i="17"/>
  <c r="D457" i="17" s="1"/>
  <c r="E458" i="17" s="1"/>
  <c r="F459" i="17" s="1"/>
  <c r="G460" i="17" s="1"/>
  <c r="H461" i="17" s="1"/>
  <c r="I462" i="17" s="1"/>
  <c r="C452" i="17"/>
  <c r="D453" i="17" s="1"/>
  <c r="E454" i="17" s="1"/>
  <c r="F455" i="17" s="1"/>
  <c r="G456" i="17" s="1"/>
  <c r="H457" i="17" s="1"/>
  <c r="I458" i="17" s="1"/>
  <c r="C533" i="17"/>
  <c r="D534" i="17" s="1"/>
  <c r="E535" i="17" s="1"/>
  <c r="C529" i="17"/>
  <c r="D530" i="17" s="1"/>
  <c r="E531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E854" i="17" s="1"/>
  <c r="F855" i="17" s="1"/>
  <c r="G856" i="17" s="1"/>
  <c r="C848" i="17"/>
  <c r="D849" i="17" s="1"/>
  <c r="E850" i="17" s="1"/>
  <c r="F851" i="17" s="1"/>
  <c r="G852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C1056" i="17"/>
  <c r="D1057" i="17" s="1"/>
  <c r="E1058" i="17" s="1"/>
  <c r="C1048" i="17"/>
  <c r="D1049" i="17" s="1"/>
  <c r="E1050" i="17" s="1"/>
  <c r="F1051" i="17" s="1"/>
  <c r="C1044" i="17"/>
  <c r="D1045" i="17" s="1"/>
  <c r="C1040" i="17"/>
  <c r="D1041" i="17" s="1"/>
  <c r="E1042" i="17" s="1"/>
  <c r="F1043" i="17" s="1"/>
  <c r="G1044" i="17" s="1"/>
  <c r="H1045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I1189" i="17" s="1"/>
  <c r="J1190" i="17" s="1"/>
  <c r="C1179" i="17"/>
  <c r="D1180" i="17" s="1"/>
  <c r="E1181" i="17" s="1"/>
  <c r="C1175" i="17"/>
  <c r="C1248" i="17"/>
  <c r="D1249" i="17" s="1"/>
  <c r="E1250" i="17" s="1"/>
  <c r="F1251" i="17" s="1"/>
  <c r="G1252" i="17" s="1"/>
  <c r="H1253" i="17" s="1"/>
  <c r="I1254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C1240" i="17"/>
  <c r="D1241" i="17" s="1"/>
  <c r="E1242" i="17" s="1"/>
  <c r="C1236" i="17"/>
  <c r="D1237" i="17" s="1"/>
  <c r="E1238" i="17" s="1"/>
  <c r="F1239" i="17" s="1"/>
  <c r="G1240" i="17" s="1"/>
  <c r="H1241" i="17" s="1"/>
  <c r="I1242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G1059" i="17"/>
  <c r="H106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D1305" i="17" s="1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C1569" i="17"/>
  <c r="D1570" i="17" s="1"/>
  <c r="E1571" i="17" s="1"/>
  <c r="F1572" i="17" s="1"/>
  <c r="G1573" i="17" s="1"/>
  <c r="H1574" i="17" s="1"/>
  <c r="I1575" i="17" s="1"/>
  <c r="C1565" i="17"/>
  <c r="C1561" i="17"/>
  <c r="D1562" i="17" s="1"/>
  <c r="E1563" i="17" s="1"/>
  <c r="F1564" i="17" s="1"/>
  <c r="G1565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C199" i="17"/>
  <c r="D200" i="17" s="1"/>
  <c r="C195" i="17"/>
  <c r="D196" i="17" s="1"/>
  <c r="E197" i="17" s="1"/>
  <c r="F198" i="17" s="1"/>
  <c r="G199" i="17" s="1"/>
  <c r="H200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C401" i="17"/>
  <c r="C397" i="17"/>
  <c r="D398" i="17" s="1"/>
  <c r="E399" i="17" s="1"/>
  <c r="F400" i="17" s="1"/>
  <c r="G401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D649" i="17" s="1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B679" i="17"/>
  <c r="C912" i="17"/>
  <c r="D913" i="17" s="1"/>
  <c r="E914" i="17" s="1"/>
  <c r="F915" i="17" s="1"/>
  <c r="G916" i="17" s="1"/>
  <c r="H917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F1643" i="17"/>
  <c r="G1644" i="17" s="1"/>
  <c r="E1626" i="17"/>
  <c r="C1698" i="17"/>
  <c r="D1699" i="17" s="1"/>
  <c r="C1694" i="17"/>
  <c r="D1695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C194" i="17"/>
  <c r="D195" i="17" s="1"/>
  <c r="E196" i="17" s="1"/>
  <c r="F197" i="17" s="1"/>
  <c r="G198" i="17" s="1"/>
  <c r="H199" i="17" s="1"/>
  <c r="I200" i="17" s="1"/>
  <c r="C404" i="17"/>
  <c r="D405" i="17" s="1"/>
  <c r="E406" i="17" s="1"/>
  <c r="F407" i="17" s="1"/>
  <c r="G408" i="17" s="1"/>
  <c r="H409" i="17" s="1"/>
  <c r="I410" i="17" s="1"/>
  <c r="C400" i="17"/>
  <c r="D401" i="17" s="1"/>
  <c r="C396" i="17"/>
  <c r="D397" i="17" s="1"/>
  <c r="E398" i="17" s="1"/>
  <c r="F399" i="17" s="1"/>
  <c r="G400" i="17" s="1"/>
  <c r="H401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C915" i="17"/>
  <c r="D916" i="17" s="1"/>
  <c r="E917" i="17" s="1"/>
  <c r="C911" i="17"/>
  <c r="D912" i="17" s="1"/>
  <c r="E913" i="17" s="1"/>
  <c r="F914" i="17" s="1"/>
  <c r="G915" i="17" s="1"/>
  <c r="H916" i="17" s="1"/>
  <c r="I917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D1235" i="17"/>
  <c r="E1236" i="17" s="1"/>
  <c r="F1237" i="17" s="1"/>
  <c r="G1238" i="17" s="1"/>
  <c r="H1239" i="17" s="1"/>
  <c r="I1240" i="17" s="1"/>
  <c r="J1241" i="17" s="1"/>
  <c r="K1242" i="17" s="1"/>
  <c r="D1706" i="17"/>
  <c r="E1707" i="17" s="1"/>
  <c r="F1708" i="17" s="1"/>
  <c r="G1709" i="17" s="1"/>
  <c r="H1710" i="17" s="1"/>
  <c r="C1693" i="17"/>
  <c r="D1694" i="17" s="1"/>
  <c r="E1695" i="17" s="1"/>
  <c r="F1696" i="17" s="1"/>
  <c r="G1697" i="17" s="1"/>
  <c r="H1698" i="17" s="1"/>
  <c r="I1699" i="17" s="1"/>
  <c r="C1689" i="17"/>
  <c r="D1690" i="17" s="1"/>
  <c r="E1691" i="17" s="1"/>
  <c r="F1692" i="17" s="1"/>
  <c r="G1693" i="17" s="1"/>
  <c r="H1694" i="17" s="1"/>
  <c r="I1695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2" i="17"/>
  <c r="D1303" i="17" s="1"/>
  <c r="E1304" i="17" s="1"/>
  <c r="F1305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C1563" i="17"/>
  <c r="D1564" i="17" s="1"/>
  <c r="E1565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197" i="17"/>
  <c r="D198" i="17" s="1"/>
  <c r="E199" i="17" s="1"/>
  <c r="F200" i="17" s="1"/>
  <c r="C193" i="17"/>
  <c r="D194" i="17" s="1"/>
  <c r="E195" i="17" s="1"/>
  <c r="F196" i="17" s="1"/>
  <c r="G197" i="17" s="1"/>
  <c r="H198" i="17" s="1"/>
  <c r="I199" i="17" s="1"/>
  <c r="J200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C582" i="17"/>
  <c r="D583" i="17" s="1"/>
  <c r="E584" i="17" s="1"/>
  <c r="F585" i="17" s="1"/>
  <c r="G586" i="17" s="1"/>
  <c r="H587" i="17" s="1"/>
  <c r="I588" i="17" s="1"/>
  <c r="J589" i="17" s="1"/>
  <c r="K590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0" i="17"/>
  <c r="D911" i="17" s="1"/>
  <c r="E912" i="17" s="1"/>
  <c r="F913" i="17" s="1"/>
  <c r="G914" i="17" s="1"/>
  <c r="H915" i="17" s="1"/>
  <c r="I916" i="17" s="1"/>
  <c r="J917" i="17" s="1"/>
  <c r="C906" i="17"/>
  <c r="C1043" i="17"/>
  <c r="D1044" i="17" s="1"/>
  <c r="E1045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106" i="17" s="1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E1251" i="17"/>
  <c r="F1252" i="17" s="1"/>
  <c r="G1253" i="17" s="1"/>
  <c r="H1254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B484" i="17"/>
  <c r="F1059" i="17"/>
  <c r="G1060" i="17" s="1"/>
  <c r="C1036" i="17"/>
  <c r="D1037" i="17" s="1"/>
  <c r="E1038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C1570" i="17"/>
  <c r="D1571" i="17" s="1"/>
  <c r="E1572" i="17" s="1"/>
  <c r="F1573" i="17" s="1"/>
  <c r="G1574" i="17" s="1"/>
  <c r="H1575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C1562" i="17"/>
  <c r="D1563" i="17" s="1"/>
  <c r="E1564" i="17" s="1"/>
  <c r="F1565" i="17" s="1"/>
  <c r="C1558" i="17"/>
  <c r="D1559" i="17" s="1"/>
  <c r="E1560" i="17" s="1"/>
  <c r="F1561" i="17" s="1"/>
  <c r="G1562" i="17" s="1"/>
  <c r="H1563" i="17" s="1"/>
  <c r="I1564" i="17" s="1"/>
  <c r="J1565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C196" i="17"/>
  <c r="D197" i="17" s="1"/>
  <c r="E198" i="17" s="1"/>
  <c r="F199" i="17" s="1"/>
  <c r="G200" i="17" s="1"/>
  <c r="C338" i="17"/>
  <c r="D339" i="17" s="1"/>
  <c r="E340" i="17" s="1"/>
  <c r="F341" i="17" s="1"/>
  <c r="G342" i="17" s="1"/>
  <c r="H343" i="17" s="1"/>
  <c r="I344" i="17" s="1"/>
  <c r="C326" i="17"/>
  <c r="D327" i="17" s="1"/>
  <c r="E328" i="17" s="1"/>
  <c r="F329" i="17" s="1"/>
  <c r="G330" i="17" s="1"/>
  <c r="H331" i="17" s="1"/>
  <c r="I332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C398" i="17"/>
  <c r="D399" i="17" s="1"/>
  <c r="E400" i="17" s="1"/>
  <c r="F401" i="17" s="1"/>
  <c r="C394" i="17"/>
  <c r="D395" i="17" s="1"/>
  <c r="E396" i="17" s="1"/>
  <c r="F397" i="17" s="1"/>
  <c r="G398" i="17" s="1"/>
  <c r="H399" i="17" s="1"/>
  <c r="I400" i="17" s="1"/>
  <c r="J401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C909" i="17"/>
  <c r="D910" i="17" s="1"/>
  <c r="E911" i="17" s="1"/>
  <c r="F912" i="17" s="1"/>
  <c r="G913" i="17" s="1"/>
  <c r="H914" i="17" s="1"/>
  <c r="I915" i="17" s="1"/>
  <c r="J916" i="17" s="1"/>
  <c r="K917" i="17" s="1"/>
  <c r="D1120" i="17"/>
  <c r="E1121" i="17" s="1"/>
  <c r="F1122" i="17" s="1"/>
  <c r="D1116" i="17"/>
  <c r="E1117" i="17" s="1"/>
  <c r="F1118" i="17" s="1"/>
  <c r="G1119" i="17" s="1"/>
  <c r="H1120" i="17" s="1"/>
  <c r="I1121" i="17" s="1"/>
  <c r="J1122" i="17" s="1"/>
  <c r="K1123" i="17" s="1"/>
  <c r="L1124" i="17" s="1"/>
  <c r="M1125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694" i="17"/>
  <c r="G169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C256" i="17"/>
  <c r="D257" i="17" s="1"/>
  <c r="C264" i="17"/>
  <c r="D265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C1176" i="17"/>
  <c r="D1177" i="17" s="1"/>
  <c r="E1178" i="17" s="1"/>
  <c r="F1179" i="17" s="1"/>
  <c r="G1180" i="17" s="1"/>
  <c r="H1181" i="17" s="1"/>
  <c r="B1264" i="17"/>
  <c r="C1426" i="17"/>
  <c r="D1427" i="17" s="1"/>
  <c r="C1434" i="17"/>
  <c r="D1435" i="17" s="1"/>
  <c r="E1436" i="17" s="1"/>
  <c r="F1437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712" i="17"/>
  <c r="D713" i="17" s="1"/>
  <c r="E714" i="17" s="1"/>
  <c r="F715" i="17" s="1"/>
  <c r="G716" i="17" s="1"/>
  <c r="H717" i="17" s="1"/>
  <c r="I718" i="17" s="1"/>
  <c r="J719" i="17" s="1"/>
  <c r="K720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C1305" i="17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C336" i="17"/>
  <c r="D337" i="17" s="1"/>
  <c r="E338" i="17" s="1"/>
  <c r="F339" i="17" s="1"/>
  <c r="G340" i="17" s="1"/>
  <c r="H341" i="17" s="1"/>
  <c r="I342" i="17" s="1"/>
  <c r="J343" i="17" s="1"/>
  <c r="K344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C343" i="17"/>
  <c r="D344" i="17" s="1"/>
  <c r="B343" i="17"/>
  <c r="C341" i="17"/>
  <c r="D342" i="17" s="1"/>
  <c r="E343" i="17" s="1"/>
  <c r="F344" i="17" s="1"/>
  <c r="G345" i="17" s="1"/>
  <c r="C342" i="17"/>
  <c r="D343" i="17" s="1"/>
  <c r="E344" i="17" s="1"/>
  <c r="C516" i="17"/>
  <c r="C321" i="17"/>
  <c r="C324" i="17"/>
  <c r="D325" i="17" s="1"/>
  <c r="E326" i="17" s="1"/>
  <c r="F327" i="17" s="1"/>
  <c r="G328" i="17" s="1"/>
  <c r="H329" i="17" s="1"/>
  <c r="I330" i="17" s="1"/>
  <c r="C332" i="17"/>
  <c r="C328" i="17"/>
  <c r="D329" i="17" s="1"/>
  <c r="E330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C327" i="17"/>
  <c r="D328" i="17" s="1"/>
  <c r="E329" i="17" s="1"/>
  <c r="F330" i="17" s="1"/>
  <c r="C323" i="17"/>
  <c r="D324" i="17" s="1"/>
  <c r="E325" i="17" s="1"/>
  <c r="F326" i="17" s="1"/>
  <c r="G327" i="17" s="1"/>
  <c r="H328" i="17" s="1"/>
  <c r="I329" i="17" s="1"/>
  <c r="J330" i="17" s="1"/>
  <c r="B602" i="17"/>
  <c r="C602" i="17"/>
  <c r="D603" i="17" s="1"/>
  <c r="E604" i="17" s="1"/>
  <c r="F605" i="17" s="1"/>
  <c r="C589" i="17"/>
  <c r="D590" i="17" s="1"/>
  <c r="C462" i="17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C585" i="17"/>
  <c r="D586" i="17" s="1"/>
  <c r="E587" i="17" s="1"/>
  <c r="F588" i="17" s="1"/>
  <c r="G589" i="17" s="1"/>
  <c r="H590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C714" i="17"/>
  <c r="D715" i="17" s="1"/>
  <c r="E716" i="17" s="1"/>
  <c r="F717" i="17" s="1"/>
  <c r="G718" i="17" s="1"/>
  <c r="H719" i="17" s="1"/>
  <c r="I720" i="17" s="1"/>
  <c r="B860" i="17"/>
  <c r="B809" i="17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F863" i="17"/>
  <c r="G864" i="17" s="1"/>
  <c r="H865" i="17" s="1"/>
  <c r="C916" i="17"/>
  <c r="D917" i="17" s="1"/>
  <c r="E918" i="17" s="1"/>
  <c r="F919" i="17" s="1"/>
  <c r="G920" i="17" s="1"/>
  <c r="H921" i="17" s="1"/>
  <c r="F928" i="17"/>
  <c r="G929" i="17" s="1"/>
  <c r="H930" i="17" s="1"/>
  <c r="D980" i="17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B991" i="17"/>
  <c r="C991" i="17"/>
  <c r="D992" i="17" s="1"/>
  <c r="E993" i="17" s="1"/>
  <c r="F994" i="17" s="1"/>
  <c r="G995" i="17" s="1"/>
  <c r="C971" i="17"/>
  <c r="B874" i="17"/>
  <c r="E1051" i="17"/>
  <c r="E1123" i="17"/>
  <c r="F1124" i="17" s="1"/>
  <c r="G1125" i="17" s="1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C1039" i="17"/>
  <c r="D1040" i="17" s="1"/>
  <c r="E1041" i="17" s="1"/>
  <c r="F1042" i="17" s="1"/>
  <c r="G1043" i="17" s="1"/>
  <c r="H1044" i="17" s="1"/>
  <c r="I1045" i="17" s="1"/>
  <c r="B939" i="17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C1252" i="17"/>
  <c r="D1253" i="17" s="1"/>
  <c r="E1254" i="17" s="1"/>
  <c r="B1252" i="17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E1301" i="17"/>
  <c r="F1302" i="17" s="1"/>
  <c r="G1303" i="17" s="1"/>
  <c r="H1304" i="17" s="1"/>
  <c r="I1305" i="17" s="1"/>
  <c r="B1121" i="17"/>
  <c r="G1318" i="17"/>
  <c r="H1319" i="17" s="1"/>
  <c r="I1320" i="17" s="1"/>
  <c r="C1301" i="17"/>
  <c r="D1302" i="17" s="1"/>
  <c r="E1303" i="17" s="1"/>
  <c r="F1304" i="17" s="1"/>
  <c r="G1305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C1432" i="17"/>
  <c r="D1433" i="17" s="1"/>
  <c r="E1434" i="17" s="1"/>
  <c r="F1435" i="17" s="1"/>
  <c r="G1436" i="17" s="1"/>
  <c r="H1437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B1646" i="17"/>
  <c r="C1621" i="17"/>
  <c r="C1559" i="17"/>
  <c r="D1560" i="17" s="1"/>
  <c r="E1561" i="17" s="1"/>
  <c r="F1562" i="17" s="1"/>
  <c r="G1563" i="17" s="1"/>
  <c r="H1564" i="17" s="1"/>
  <c r="I1565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C1751" i="17"/>
  <c r="C1761" i="17"/>
  <c r="D1762" i="17" s="1"/>
  <c r="E1763" i="17" s="1"/>
  <c r="F1764" i="17" s="1"/>
  <c r="G1765" i="17" s="1"/>
  <c r="H1766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E1773" i="17"/>
  <c r="F1774" i="17" s="1"/>
  <c r="G1775" i="17" s="1"/>
  <c r="B1654" i="17"/>
  <c r="C1764" i="17"/>
  <c r="D1765" i="17" s="1"/>
  <c r="E1766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G1572" i="17" l="1"/>
  <c r="H1573" i="17" s="1"/>
  <c r="I1574" i="17" s="1"/>
  <c r="J1575" i="17" s="1"/>
  <c r="N1507" i="17"/>
  <c r="O1508" i="17" s="1"/>
  <c r="P1509" i="17" s="1"/>
  <c r="Q1510" i="17" s="1"/>
  <c r="R1511" i="17" s="1"/>
  <c r="S1512" i="17" s="1"/>
  <c r="T1513" i="17" s="1"/>
  <c r="U1514" i="17" s="1"/>
  <c r="G591" i="17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I591" i="17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J591" i="17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F1046" i="17"/>
  <c r="G1047" i="17" s="1"/>
  <c r="H1048" i="17" s="1"/>
  <c r="I1049" i="17" s="1"/>
  <c r="J1050" i="17" s="1"/>
  <c r="K1051" i="17" s="1"/>
  <c r="L591" i="17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I1046" i="17"/>
  <c r="J1047" i="17" s="1"/>
  <c r="K1048" i="17" s="1"/>
  <c r="L1049" i="17" s="1"/>
  <c r="M1050" i="17" s="1"/>
  <c r="N1051" i="17" s="1"/>
  <c r="D591" i="17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E1046" i="17"/>
  <c r="F1047" i="17" s="1"/>
  <c r="G1048" i="17" s="1"/>
  <c r="H1049" i="17" s="1"/>
  <c r="I1050" i="17" s="1"/>
  <c r="J1051" i="17" s="1"/>
  <c r="J1046" i="17"/>
  <c r="K1047" i="17" s="1"/>
  <c r="L1048" i="17" s="1"/>
  <c r="M1049" i="17" s="1"/>
  <c r="N1050" i="17" s="1"/>
  <c r="O1051" i="17" s="1"/>
  <c r="H1046" i="17"/>
  <c r="I1047" i="17" s="1"/>
  <c r="J1048" i="17" s="1"/>
  <c r="K1049" i="17" s="1"/>
  <c r="L1050" i="17" s="1"/>
  <c r="M1051" i="17" s="1"/>
  <c r="E591" i="17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K1046" i="17"/>
  <c r="L1047" i="17" s="1"/>
  <c r="M1048" i="17" s="1"/>
  <c r="N1049" i="17" s="1"/>
  <c r="O1050" i="17" s="1"/>
  <c r="P1051" i="17" s="1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F591" i="17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G1046" i="17"/>
  <c r="H1047" i="17" s="1"/>
  <c r="I1048" i="17" s="1"/>
  <c r="J1049" i="17" s="1"/>
  <c r="K1050" i="17" s="1"/>
  <c r="L1051" i="17" s="1"/>
  <c r="I589" i="17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J1044" i="17"/>
  <c r="K1045" i="17" s="1"/>
  <c r="L1046" i="17" s="1"/>
  <c r="M1047" i="17" s="1"/>
  <c r="N1048" i="17" s="1"/>
  <c r="O1049" i="17" s="1"/>
  <c r="P1050" i="17" s="1"/>
  <c r="Q1051" i="17" s="1"/>
  <c r="F532" i="17"/>
  <c r="G533" i="17" s="1"/>
  <c r="H534" i="17" s="1"/>
  <c r="I535" i="17" s="1"/>
  <c r="E727" i="17"/>
  <c r="F728" i="17" s="1"/>
  <c r="G729" i="17" s="1"/>
  <c r="H730" i="17" s="1"/>
  <c r="I731" i="17" s="1"/>
  <c r="J732" i="17" s="1"/>
  <c r="K733" i="17" s="1"/>
  <c r="L734" i="17" s="1"/>
  <c r="H1637" i="17"/>
  <c r="I1638" i="17" s="1"/>
  <c r="J1639" i="17" s="1"/>
  <c r="K1640" i="17" s="1"/>
  <c r="L1641" i="17" s="1"/>
  <c r="M1642" i="17" s="1"/>
  <c r="N1643" i="17" s="1"/>
  <c r="O1644" i="17" s="1"/>
  <c r="P1645" i="17" s="1"/>
  <c r="G337" i="17"/>
  <c r="H338" i="17" s="1"/>
  <c r="I339" i="17" s="1"/>
  <c r="J340" i="17" s="1"/>
  <c r="K341" i="17" s="1"/>
  <c r="L342" i="17" s="1"/>
  <c r="M343" i="17" s="1"/>
  <c r="N344" i="17" s="1"/>
  <c r="O345" i="17" s="1"/>
  <c r="I1507" i="17"/>
  <c r="J1508" i="17" s="1"/>
  <c r="K1509" i="17" s="1"/>
  <c r="L1510" i="17" s="1"/>
  <c r="M1511" i="17" s="1"/>
  <c r="N1512" i="17" s="1"/>
  <c r="O1513" i="17" s="1"/>
  <c r="P1514" i="17" s="1"/>
  <c r="I532" i="17"/>
  <c r="J533" i="17" s="1"/>
  <c r="K534" i="17" s="1"/>
  <c r="L535" i="17" s="1"/>
  <c r="G1438" i="17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M1438" i="17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I1438" i="17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E1438" i="17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F1438" i="17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K1438" i="17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333" i="17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N1438" i="17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J333" i="17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L1438" i="17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E333" i="17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E203" i="17"/>
  <c r="F204" i="17" s="1"/>
  <c r="G205" i="17" s="1"/>
  <c r="H206" i="17" s="1"/>
  <c r="D1503" i="17"/>
  <c r="E1504" i="17" s="1"/>
  <c r="F1505" i="17" s="1"/>
  <c r="G1506" i="17" s="1"/>
  <c r="E331" i="17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K331" i="17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F1767" i="17"/>
  <c r="G1768" i="17" s="1"/>
  <c r="H1769" i="17" s="1"/>
  <c r="I1770" i="17" s="1"/>
  <c r="J1771" i="17" s="1"/>
  <c r="K1772" i="17" s="1"/>
  <c r="L1773" i="17" s="1"/>
  <c r="M1774" i="17" s="1"/>
  <c r="N1775" i="17" s="1"/>
  <c r="G331" i="17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J345" i="17"/>
  <c r="M1576" i="17"/>
  <c r="N1577" i="17" s="1"/>
  <c r="O1578" i="17" s="1"/>
  <c r="P1579" i="17" s="1"/>
  <c r="Q1580" i="17" s="1"/>
  <c r="L1052" i="17"/>
  <c r="M1053" i="17" s="1"/>
  <c r="N1054" i="17" s="1"/>
  <c r="O1055" i="17" s="1"/>
  <c r="P1056" i="17" s="1"/>
  <c r="Q1057" i="17" s="1"/>
  <c r="R1058" i="17" s="1"/>
  <c r="S1059" i="17" s="1"/>
  <c r="T1060" i="17" s="1"/>
  <c r="Q402" i="17"/>
  <c r="R403" i="17" s="1"/>
  <c r="S404" i="17" s="1"/>
  <c r="T405" i="17" s="1"/>
  <c r="U406" i="17" s="1"/>
  <c r="V407" i="17" s="1"/>
  <c r="W408" i="17" s="1"/>
  <c r="X409" i="17" s="1"/>
  <c r="Y410" i="17" s="1"/>
  <c r="I201" i="17"/>
  <c r="J202" i="17" s="1"/>
  <c r="K203" i="17" s="1"/>
  <c r="L204" i="17" s="1"/>
  <c r="M205" i="17" s="1"/>
  <c r="N206" i="17" s="1"/>
  <c r="O207" i="17" s="1"/>
  <c r="P208" i="17" s="1"/>
  <c r="Q209" i="17" s="1"/>
  <c r="R210" i="17" s="1"/>
  <c r="S211" i="17" s="1"/>
  <c r="T212" i="17" s="1"/>
  <c r="U213" i="17" s="1"/>
  <c r="V214" i="17" s="1"/>
  <c r="W215" i="17" s="1"/>
  <c r="H1767" i="17"/>
  <c r="I1768" i="17" s="1"/>
  <c r="J1769" i="17" s="1"/>
  <c r="K1770" i="17" s="1"/>
  <c r="L1771" i="17" s="1"/>
  <c r="M1772" i="17" s="1"/>
  <c r="N1773" i="17" s="1"/>
  <c r="O1774" i="17" s="1"/>
  <c r="P1775" i="17" s="1"/>
  <c r="K1767" i="17"/>
  <c r="L1768" i="17" s="1"/>
  <c r="M1769" i="17" s="1"/>
  <c r="N1770" i="17" s="1"/>
  <c r="O1771" i="17" s="1"/>
  <c r="P1772" i="17" s="1"/>
  <c r="Q1773" i="17" s="1"/>
  <c r="R1774" i="17" s="1"/>
  <c r="S1775" i="17" s="1"/>
  <c r="L1450" i="17"/>
  <c r="M1700" i="17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M918" i="17"/>
  <c r="N919" i="17" s="1"/>
  <c r="O920" i="17" s="1"/>
  <c r="P921" i="17" s="1"/>
  <c r="F331" i="17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E345" i="17"/>
  <c r="C536" i="17"/>
  <c r="D537" i="17" s="1"/>
  <c r="E538" i="17" s="1"/>
  <c r="F539" i="17" s="1"/>
  <c r="G540" i="17" s="1"/>
  <c r="L918" i="17"/>
  <c r="M919" i="17" s="1"/>
  <c r="N920" i="17" s="1"/>
  <c r="O921" i="17" s="1"/>
  <c r="P922" i="17" s="1"/>
  <c r="Q923" i="17" s="1"/>
  <c r="R924" i="17" s="1"/>
  <c r="S925" i="17" s="1"/>
  <c r="T926" i="17" s="1"/>
  <c r="U927" i="17" s="1"/>
  <c r="V928" i="17" s="1"/>
  <c r="W929" i="17" s="1"/>
  <c r="X930" i="17" s="1"/>
  <c r="H201" i="17"/>
  <c r="I202" i="17" s="1"/>
  <c r="J203" i="17" s="1"/>
  <c r="K204" i="17" s="1"/>
  <c r="L205" i="17" s="1"/>
  <c r="M206" i="17" s="1"/>
  <c r="I1576" i="17"/>
  <c r="J1577" i="17" s="1"/>
  <c r="K1578" i="17" s="1"/>
  <c r="L1579" i="17" s="1"/>
  <c r="M1580" i="17" s="1"/>
  <c r="K201" i="17"/>
  <c r="L202" i="17" s="1"/>
  <c r="M203" i="17" s="1"/>
  <c r="N204" i="17" s="1"/>
  <c r="O205" i="17" s="1"/>
  <c r="P206" i="17" s="1"/>
  <c r="Q207" i="17" s="1"/>
  <c r="R208" i="17" s="1"/>
  <c r="S209" i="17" s="1"/>
  <c r="T210" i="17" s="1"/>
  <c r="U211" i="17" s="1"/>
  <c r="V212" i="17" s="1"/>
  <c r="W213" i="17" s="1"/>
  <c r="X214" i="17" s="1"/>
  <c r="Y215" i="17" s="1"/>
  <c r="M402" i="17"/>
  <c r="N403" i="17" s="1"/>
  <c r="O404" i="17" s="1"/>
  <c r="P405" i="17" s="1"/>
  <c r="Q406" i="17" s="1"/>
  <c r="R407" i="17" s="1"/>
  <c r="S408" i="17" s="1"/>
  <c r="T409" i="17" s="1"/>
  <c r="U410" i="17" s="1"/>
  <c r="E1700" i="17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E201" i="17"/>
  <c r="F202" i="17" s="1"/>
  <c r="G203" i="17" s="1"/>
  <c r="H204" i="17" s="1"/>
  <c r="I205" i="17" s="1"/>
  <c r="J206" i="17" s="1"/>
  <c r="N1255" i="17"/>
  <c r="D1767" i="17"/>
  <c r="E1768" i="17" s="1"/>
  <c r="F1769" i="17" s="1"/>
  <c r="G1770" i="17" s="1"/>
  <c r="H1771" i="17" s="1"/>
  <c r="I1772" i="17" s="1"/>
  <c r="J1773" i="17" s="1"/>
  <c r="K1774" i="17" s="1"/>
  <c r="L1775" i="17" s="1"/>
  <c r="G1576" i="17"/>
  <c r="H1577" i="17" s="1"/>
  <c r="I1578" i="17" s="1"/>
  <c r="J1579" i="17" s="1"/>
  <c r="K1580" i="17" s="1"/>
  <c r="D918" i="17"/>
  <c r="E919" i="17" s="1"/>
  <c r="F920" i="17" s="1"/>
  <c r="G921" i="17" s="1"/>
  <c r="D201" i="17"/>
  <c r="E202" i="17" s="1"/>
  <c r="F203" i="17" s="1"/>
  <c r="G204" i="17" s="1"/>
  <c r="H205" i="17" s="1"/>
  <c r="I206" i="17" s="1"/>
  <c r="E1576" i="17"/>
  <c r="F1577" i="17" s="1"/>
  <c r="G1578" i="17" s="1"/>
  <c r="H1579" i="17" s="1"/>
  <c r="I1580" i="17" s="1"/>
  <c r="K918" i="17"/>
  <c r="L919" i="17" s="1"/>
  <c r="M920" i="17" s="1"/>
  <c r="N921" i="17" s="1"/>
  <c r="G201" i="17"/>
  <c r="H202" i="17" s="1"/>
  <c r="I203" i="17" s="1"/>
  <c r="J204" i="17" s="1"/>
  <c r="K205" i="17" s="1"/>
  <c r="L206" i="17" s="1"/>
  <c r="M207" i="17" s="1"/>
  <c r="N208" i="17" s="1"/>
  <c r="O209" i="17" s="1"/>
  <c r="P210" i="17" s="1"/>
  <c r="Q211" i="17" s="1"/>
  <c r="R212" i="17" s="1"/>
  <c r="S213" i="17" s="1"/>
  <c r="T214" i="17" s="1"/>
  <c r="U215" i="17" s="1"/>
  <c r="J1700" i="17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I402" i="17"/>
  <c r="J403" i="17" s="1"/>
  <c r="K404" i="17" s="1"/>
  <c r="L405" i="17" s="1"/>
  <c r="M406" i="17" s="1"/>
  <c r="N407" i="17" s="1"/>
  <c r="O408" i="17" s="1"/>
  <c r="P409" i="17" s="1"/>
  <c r="Q410" i="17" s="1"/>
  <c r="C1702" i="17"/>
  <c r="D1703" i="17" s="1"/>
  <c r="E1704" i="17" s="1"/>
  <c r="F1705" i="17" s="1"/>
  <c r="G1706" i="17" s="1"/>
  <c r="H1707" i="17" s="1"/>
  <c r="I1708" i="17" s="1"/>
  <c r="J1709" i="17" s="1"/>
  <c r="K1710" i="17" s="1"/>
  <c r="G1255" i="17"/>
  <c r="P402" i="17"/>
  <c r="Q403" i="17" s="1"/>
  <c r="R404" i="17" s="1"/>
  <c r="S405" i="17" s="1"/>
  <c r="T406" i="17" s="1"/>
  <c r="U407" i="17" s="1"/>
  <c r="V408" i="17" s="1"/>
  <c r="W409" i="17" s="1"/>
  <c r="X410" i="17" s="1"/>
  <c r="J1576" i="17"/>
  <c r="K1577" i="17" s="1"/>
  <c r="L1578" i="17" s="1"/>
  <c r="M1579" i="17" s="1"/>
  <c r="N1580" i="17" s="1"/>
  <c r="J1255" i="17"/>
  <c r="O1052" i="17"/>
  <c r="P1053" i="17" s="1"/>
  <c r="Q1054" i="17" s="1"/>
  <c r="R1055" i="17" s="1"/>
  <c r="S1056" i="17" s="1"/>
  <c r="T1057" i="17" s="1"/>
  <c r="U1058" i="17" s="1"/>
  <c r="V1059" i="17" s="1"/>
  <c r="W1060" i="17" s="1"/>
  <c r="G918" i="17"/>
  <c r="H919" i="17" s="1"/>
  <c r="I920" i="17" s="1"/>
  <c r="J921" i="17" s="1"/>
  <c r="K922" i="17" s="1"/>
  <c r="L923" i="17" s="1"/>
  <c r="M924" i="17" s="1"/>
  <c r="N925" i="17" s="1"/>
  <c r="O926" i="17" s="1"/>
  <c r="P927" i="17" s="1"/>
  <c r="Q928" i="17" s="1"/>
  <c r="R929" i="17" s="1"/>
  <c r="S930" i="17" s="1"/>
  <c r="Q1052" i="17"/>
  <c r="R1053" i="17" s="1"/>
  <c r="S1054" i="17" s="1"/>
  <c r="T1055" i="17" s="1"/>
  <c r="U1056" i="17" s="1"/>
  <c r="V1057" i="17" s="1"/>
  <c r="W1058" i="17" s="1"/>
  <c r="X1059" i="17" s="1"/>
  <c r="Y1060" i="17" s="1"/>
  <c r="K1700" i="17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H1052" i="17"/>
  <c r="I1053" i="17" s="1"/>
  <c r="J1054" i="17" s="1"/>
  <c r="K1055" i="17" s="1"/>
  <c r="L1056" i="17" s="1"/>
  <c r="M1057" i="17" s="1"/>
  <c r="N1058" i="17" s="1"/>
  <c r="O1059" i="17" s="1"/>
  <c r="P1060" i="17" s="1"/>
  <c r="E857" i="17"/>
  <c r="F858" i="17" s="1"/>
  <c r="G859" i="17" s="1"/>
  <c r="H860" i="17" s="1"/>
  <c r="I861" i="17" s="1"/>
  <c r="J862" i="17" s="1"/>
  <c r="K863" i="17" s="1"/>
  <c r="L864" i="17" s="1"/>
  <c r="M865" i="17" s="1"/>
  <c r="E1702" i="17"/>
  <c r="F1703" i="17" s="1"/>
  <c r="G1704" i="17" s="1"/>
  <c r="H1705" i="17" s="1"/>
  <c r="I1706" i="17" s="1"/>
  <c r="J1707" i="17" s="1"/>
  <c r="K1708" i="17" s="1"/>
  <c r="L1709" i="17" s="1"/>
  <c r="M1710" i="17" s="1"/>
  <c r="F1052" i="17"/>
  <c r="G1053" i="17" s="1"/>
  <c r="H1054" i="17" s="1"/>
  <c r="I1055" i="17" s="1"/>
  <c r="J1056" i="17" s="1"/>
  <c r="K1057" i="17" s="1"/>
  <c r="L1058" i="17" s="1"/>
  <c r="M1059" i="17" s="1"/>
  <c r="N1060" i="17" s="1"/>
  <c r="M345" i="17"/>
  <c r="H345" i="17"/>
  <c r="M1767" i="17"/>
  <c r="N1768" i="17" s="1"/>
  <c r="O1769" i="17" s="1"/>
  <c r="P1770" i="17" s="1"/>
  <c r="Q1771" i="17" s="1"/>
  <c r="R1772" i="17" s="1"/>
  <c r="S1773" i="17" s="1"/>
  <c r="T1774" i="17" s="1"/>
  <c r="U1775" i="17" s="1"/>
  <c r="D1576" i="17"/>
  <c r="E1577" i="17" s="1"/>
  <c r="F1578" i="17" s="1"/>
  <c r="G1579" i="17" s="1"/>
  <c r="H1580" i="17" s="1"/>
  <c r="H459" i="17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I345" i="17"/>
  <c r="J331" i="17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O402" i="17"/>
  <c r="P403" i="17" s="1"/>
  <c r="Q404" i="17" s="1"/>
  <c r="R405" i="17" s="1"/>
  <c r="S406" i="17" s="1"/>
  <c r="T407" i="17" s="1"/>
  <c r="U408" i="17" s="1"/>
  <c r="V409" i="17" s="1"/>
  <c r="W410" i="17" s="1"/>
  <c r="I1255" i="17"/>
  <c r="L1576" i="17"/>
  <c r="M1577" i="17" s="1"/>
  <c r="N1578" i="17" s="1"/>
  <c r="O1579" i="17" s="1"/>
  <c r="P1580" i="17" s="1"/>
  <c r="N918" i="17"/>
  <c r="O919" i="17" s="1"/>
  <c r="P920" i="17" s="1"/>
  <c r="Q921" i="17" s="1"/>
  <c r="R922" i="17" s="1"/>
  <c r="S923" i="17" s="1"/>
  <c r="T924" i="17" s="1"/>
  <c r="U925" i="17" s="1"/>
  <c r="V926" i="17" s="1"/>
  <c r="W927" i="17" s="1"/>
  <c r="X928" i="17" s="1"/>
  <c r="Y929" i="17" s="1"/>
  <c r="Z930" i="17" s="1"/>
  <c r="E402" i="17"/>
  <c r="F403" i="17" s="1"/>
  <c r="G404" i="17" s="1"/>
  <c r="H405" i="17" s="1"/>
  <c r="I406" i="17" s="1"/>
  <c r="J407" i="17" s="1"/>
  <c r="K408" i="17" s="1"/>
  <c r="L409" i="17" s="1"/>
  <c r="M410" i="17" s="1"/>
  <c r="L402" i="17"/>
  <c r="M403" i="17" s="1"/>
  <c r="N404" i="17" s="1"/>
  <c r="O405" i="17" s="1"/>
  <c r="P406" i="17" s="1"/>
  <c r="Q407" i="17" s="1"/>
  <c r="R408" i="17" s="1"/>
  <c r="S409" i="17" s="1"/>
  <c r="T410" i="17" s="1"/>
  <c r="F1576" i="17"/>
  <c r="G1577" i="17" s="1"/>
  <c r="H1578" i="17" s="1"/>
  <c r="I1579" i="17" s="1"/>
  <c r="J1580" i="17" s="1"/>
  <c r="K1052" i="17"/>
  <c r="L1053" i="17" s="1"/>
  <c r="M1054" i="17" s="1"/>
  <c r="N1055" i="17" s="1"/>
  <c r="O1056" i="17" s="1"/>
  <c r="P1057" i="17" s="1"/>
  <c r="Q1058" i="17" s="1"/>
  <c r="R1059" i="17" s="1"/>
  <c r="S1060" i="17" s="1"/>
  <c r="M1052" i="17"/>
  <c r="N1053" i="17" s="1"/>
  <c r="O1054" i="17" s="1"/>
  <c r="P1055" i="17" s="1"/>
  <c r="Q1056" i="17" s="1"/>
  <c r="R1057" i="17" s="1"/>
  <c r="S1058" i="17" s="1"/>
  <c r="T1059" i="17" s="1"/>
  <c r="U1060" i="17" s="1"/>
  <c r="D536" i="17"/>
  <c r="E537" i="17" s="1"/>
  <c r="F538" i="17" s="1"/>
  <c r="G539" i="17" s="1"/>
  <c r="H540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K1255" i="17"/>
  <c r="I1767" i="17"/>
  <c r="J1768" i="17" s="1"/>
  <c r="K1769" i="17" s="1"/>
  <c r="L1770" i="17" s="1"/>
  <c r="M1771" i="17" s="1"/>
  <c r="N1772" i="17" s="1"/>
  <c r="O1773" i="17" s="1"/>
  <c r="P1774" i="17" s="1"/>
  <c r="Q1775" i="17" s="1"/>
  <c r="K1576" i="17"/>
  <c r="L1577" i="17" s="1"/>
  <c r="M1578" i="17" s="1"/>
  <c r="N1579" i="17" s="1"/>
  <c r="O1580" i="17" s="1"/>
  <c r="K402" i="17"/>
  <c r="L403" i="17" s="1"/>
  <c r="M404" i="17" s="1"/>
  <c r="N405" i="17" s="1"/>
  <c r="O406" i="17" s="1"/>
  <c r="P407" i="17" s="1"/>
  <c r="Q408" i="17" s="1"/>
  <c r="R409" i="17" s="1"/>
  <c r="S410" i="17" s="1"/>
  <c r="J402" i="17"/>
  <c r="K403" i="17" s="1"/>
  <c r="L404" i="17" s="1"/>
  <c r="M405" i="17" s="1"/>
  <c r="N406" i="17" s="1"/>
  <c r="O407" i="17" s="1"/>
  <c r="P408" i="17" s="1"/>
  <c r="Q409" i="17" s="1"/>
  <c r="R410" i="17" s="1"/>
  <c r="H1576" i="17"/>
  <c r="I1577" i="17" s="1"/>
  <c r="J1578" i="17" s="1"/>
  <c r="K1579" i="17" s="1"/>
  <c r="L1580" i="17" s="1"/>
  <c r="J918" i="17"/>
  <c r="K919" i="17" s="1"/>
  <c r="L920" i="17" s="1"/>
  <c r="M921" i="17" s="1"/>
  <c r="N922" i="17" s="1"/>
  <c r="O923" i="17" s="1"/>
  <c r="P924" i="17" s="1"/>
  <c r="Q925" i="17" s="1"/>
  <c r="R926" i="17" s="1"/>
  <c r="S927" i="17" s="1"/>
  <c r="T928" i="17" s="1"/>
  <c r="U929" i="17" s="1"/>
  <c r="V930" i="17" s="1"/>
  <c r="H402" i="17"/>
  <c r="I403" i="17" s="1"/>
  <c r="J404" i="17" s="1"/>
  <c r="K405" i="17" s="1"/>
  <c r="L406" i="17" s="1"/>
  <c r="M407" i="17" s="1"/>
  <c r="N408" i="17" s="1"/>
  <c r="O409" i="17" s="1"/>
  <c r="P410" i="17" s="1"/>
  <c r="G1052" i="17"/>
  <c r="H1053" i="17" s="1"/>
  <c r="I1054" i="17" s="1"/>
  <c r="J1055" i="17" s="1"/>
  <c r="K1056" i="17" s="1"/>
  <c r="L1057" i="17" s="1"/>
  <c r="M1058" i="17" s="1"/>
  <c r="N1059" i="17" s="1"/>
  <c r="O1060" i="17" s="1"/>
  <c r="J536" i="17"/>
  <c r="K537" i="17" s="1"/>
  <c r="L538" i="17" s="1"/>
  <c r="M539" i="17" s="1"/>
  <c r="N540" i="17" s="1"/>
  <c r="I1052" i="17"/>
  <c r="J1053" i="17" s="1"/>
  <c r="K1054" i="17" s="1"/>
  <c r="L1055" i="17" s="1"/>
  <c r="M1056" i="17" s="1"/>
  <c r="N1057" i="17" s="1"/>
  <c r="O1058" i="17" s="1"/>
  <c r="P1059" i="17" s="1"/>
  <c r="Q1060" i="17" s="1"/>
  <c r="D459" i="17"/>
  <c r="E460" i="17" s="1"/>
  <c r="F461" i="17" s="1"/>
  <c r="G462" i="17" s="1"/>
  <c r="G536" i="17"/>
  <c r="H537" i="17" s="1"/>
  <c r="I538" i="17" s="1"/>
  <c r="J539" i="17" s="1"/>
  <c r="H1629" i="17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U1255" i="17"/>
  <c r="P1052" i="17"/>
  <c r="Q1053" i="17" s="1"/>
  <c r="R1054" i="17" s="1"/>
  <c r="S1055" i="17" s="1"/>
  <c r="T1056" i="17" s="1"/>
  <c r="U1057" i="17" s="1"/>
  <c r="V1058" i="17" s="1"/>
  <c r="W1059" i="17" s="1"/>
  <c r="X1060" i="17" s="1"/>
  <c r="M536" i="17"/>
  <c r="N537" i="17" s="1"/>
  <c r="O538" i="17" s="1"/>
  <c r="P539" i="17" s="1"/>
  <c r="Q540" i="17" s="1"/>
  <c r="G459" i="17"/>
  <c r="H460" i="17" s="1"/>
  <c r="I461" i="17" s="1"/>
  <c r="J462" i="17" s="1"/>
  <c r="G402" i="17"/>
  <c r="H403" i="17" s="1"/>
  <c r="I404" i="17" s="1"/>
  <c r="J405" i="17" s="1"/>
  <c r="K406" i="17" s="1"/>
  <c r="L407" i="17" s="1"/>
  <c r="M408" i="17" s="1"/>
  <c r="N409" i="17" s="1"/>
  <c r="O410" i="17" s="1"/>
  <c r="R402" i="17"/>
  <c r="S403" i="17" s="1"/>
  <c r="T404" i="17" s="1"/>
  <c r="U405" i="17" s="1"/>
  <c r="V406" i="17" s="1"/>
  <c r="W407" i="17" s="1"/>
  <c r="X408" i="17" s="1"/>
  <c r="Y409" i="17" s="1"/>
  <c r="Z410" i="17" s="1"/>
  <c r="F918" i="17"/>
  <c r="G919" i="17" s="1"/>
  <c r="H920" i="17" s="1"/>
  <c r="I921" i="17" s="1"/>
  <c r="J922" i="17" s="1"/>
  <c r="K923" i="17" s="1"/>
  <c r="L924" i="17" s="1"/>
  <c r="M925" i="17" s="1"/>
  <c r="N926" i="17" s="1"/>
  <c r="O927" i="17" s="1"/>
  <c r="P928" i="17" s="1"/>
  <c r="Q929" i="17" s="1"/>
  <c r="R930" i="17" s="1"/>
  <c r="J201" i="17"/>
  <c r="K202" i="17" s="1"/>
  <c r="L203" i="17" s="1"/>
  <c r="M204" i="17" s="1"/>
  <c r="N205" i="17" s="1"/>
  <c r="O206" i="17" s="1"/>
  <c r="Q1767" i="17"/>
  <c r="R1768" i="17" s="1"/>
  <c r="S1769" i="17" s="1"/>
  <c r="T1770" i="17" s="1"/>
  <c r="U1771" i="17" s="1"/>
  <c r="V1772" i="17" s="1"/>
  <c r="W1773" i="17" s="1"/>
  <c r="X1774" i="17" s="1"/>
  <c r="Y1775" i="17" s="1"/>
  <c r="I918" i="17"/>
  <c r="J919" i="17" s="1"/>
  <c r="K920" i="17" s="1"/>
  <c r="L921" i="17" s="1"/>
  <c r="M922" i="17" s="1"/>
  <c r="N923" i="17" s="1"/>
  <c r="O924" i="17" s="1"/>
  <c r="P925" i="17" s="1"/>
  <c r="Q926" i="17" s="1"/>
  <c r="R927" i="17" s="1"/>
  <c r="S928" i="17" s="1"/>
  <c r="T929" i="17" s="1"/>
  <c r="U930" i="17" s="1"/>
  <c r="D402" i="17"/>
  <c r="E403" i="17" s="1"/>
  <c r="F404" i="17" s="1"/>
  <c r="G405" i="17" s="1"/>
  <c r="H406" i="17" s="1"/>
  <c r="I407" i="17" s="1"/>
  <c r="J408" i="17" s="1"/>
  <c r="K409" i="17" s="1"/>
  <c r="L410" i="17" s="1"/>
  <c r="L201" i="17"/>
  <c r="M202" i="17" s="1"/>
  <c r="N203" i="17" s="1"/>
  <c r="O204" i="17" s="1"/>
  <c r="P205" i="17" s="1"/>
  <c r="Q206" i="17" s="1"/>
  <c r="R207" i="17" s="1"/>
  <c r="S208" i="17" s="1"/>
  <c r="T209" i="17" s="1"/>
  <c r="U210" i="17" s="1"/>
  <c r="V211" i="17" s="1"/>
  <c r="W212" i="17" s="1"/>
  <c r="X213" i="17" s="1"/>
  <c r="Y214" i="17" s="1"/>
  <c r="Z215" i="17" s="1"/>
  <c r="F536" i="17"/>
  <c r="G537" i="17" s="1"/>
  <c r="H538" i="17" s="1"/>
  <c r="I539" i="17" s="1"/>
  <c r="J540" i="17" s="1"/>
  <c r="E1052" i="17"/>
  <c r="F1053" i="17" s="1"/>
  <c r="G1054" i="17" s="1"/>
  <c r="H1055" i="17" s="1"/>
  <c r="I1056" i="17" s="1"/>
  <c r="J1057" i="17" s="1"/>
  <c r="K1058" i="17" s="1"/>
  <c r="L1059" i="17" s="1"/>
  <c r="M1060" i="17" s="1"/>
  <c r="F857" i="17"/>
  <c r="G858" i="17" s="1"/>
  <c r="H859" i="17" s="1"/>
  <c r="I860" i="17" s="1"/>
  <c r="J861" i="17" s="1"/>
  <c r="K862" i="17" s="1"/>
  <c r="L863" i="17" s="1"/>
  <c r="M864" i="17" s="1"/>
  <c r="N865" i="17" s="1"/>
  <c r="R1052" i="17"/>
  <c r="S1053" i="17" s="1"/>
  <c r="T1054" i="17" s="1"/>
  <c r="U1055" i="17" s="1"/>
  <c r="V1056" i="17" s="1"/>
  <c r="W1057" i="17" s="1"/>
  <c r="X1058" i="17" s="1"/>
  <c r="Y1059" i="17" s="1"/>
  <c r="Z1060" i="17" s="1"/>
  <c r="F1255" i="17"/>
  <c r="G1767" i="17"/>
  <c r="H1768" i="17" s="1"/>
  <c r="I1769" i="17" s="1"/>
  <c r="J1770" i="17" s="1"/>
  <c r="K1771" i="17" s="1"/>
  <c r="L1772" i="17" s="1"/>
  <c r="M1773" i="17" s="1"/>
  <c r="N1774" i="17" s="1"/>
  <c r="O1775" i="17" s="1"/>
  <c r="F345" i="17"/>
  <c r="L345" i="17"/>
  <c r="L331" i="17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N402" i="17"/>
  <c r="O403" i="17" s="1"/>
  <c r="P404" i="17" s="1"/>
  <c r="Q405" i="17" s="1"/>
  <c r="R406" i="17" s="1"/>
  <c r="S407" i="17" s="1"/>
  <c r="T408" i="17" s="1"/>
  <c r="U409" i="17" s="1"/>
  <c r="V410" i="17" s="1"/>
  <c r="N1052" i="17"/>
  <c r="O1053" i="17" s="1"/>
  <c r="P1054" i="17" s="1"/>
  <c r="Q1055" i="17" s="1"/>
  <c r="R1056" i="17" s="1"/>
  <c r="S1057" i="17" s="1"/>
  <c r="T1058" i="17" s="1"/>
  <c r="U1059" i="17" s="1"/>
  <c r="V1060" i="17" s="1"/>
  <c r="R1767" i="17"/>
  <c r="S1768" i="17" s="1"/>
  <c r="T1769" i="17" s="1"/>
  <c r="U1770" i="17" s="1"/>
  <c r="V1771" i="17" s="1"/>
  <c r="W1772" i="17" s="1"/>
  <c r="X1773" i="17" s="1"/>
  <c r="Y1774" i="17" s="1"/>
  <c r="Z1775" i="17" s="1"/>
  <c r="L1255" i="17"/>
  <c r="F201" i="17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E1767" i="17"/>
  <c r="F1768" i="17" s="1"/>
  <c r="G1769" i="17" s="1"/>
  <c r="H1770" i="17" s="1"/>
  <c r="I1771" i="17" s="1"/>
  <c r="J1772" i="17" s="1"/>
  <c r="K1773" i="17" s="1"/>
  <c r="L1774" i="17" s="1"/>
  <c r="M1775" i="17" s="1"/>
  <c r="I331" i="17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H857" i="17"/>
  <c r="I858" i="17" s="1"/>
  <c r="J859" i="17" s="1"/>
  <c r="K860" i="17" s="1"/>
  <c r="L861" i="17" s="1"/>
  <c r="M862" i="17" s="1"/>
  <c r="N863" i="17" s="1"/>
  <c r="O864" i="17" s="1"/>
  <c r="P865" i="17" s="1"/>
  <c r="J459" i="17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I459" i="17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P1767" i="17"/>
  <c r="Q1768" i="17" s="1"/>
  <c r="R1769" i="17" s="1"/>
  <c r="S1770" i="17" s="1"/>
  <c r="T1771" i="17" s="1"/>
  <c r="U1772" i="17" s="1"/>
  <c r="V1773" i="17" s="1"/>
  <c r="W1774" i="17" s="1"/>
  <c r="X1775" i="17" s="1"/>
  <c r="F1700" i="17"/>
  <c r="G1701" i="17" s="1"/>
  <c r="D1700" i="17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K475" i="17"/>
  <c r="H1320" i="17"/>
  <c r="D1637" i="17"/>
  <c r="E1638" i="17" s="1"/>
  <c r="F1639" i="17" s="1"/>
  <c r="G1640" i="17" s="1"/>
  <c r="H1641" i="17" s="1"/>
  <c r="I1642" i="17" s="1"/>
  <c r="J1643" i="17" s="1"/>
  <c r="K1644" i="17" s="1"/>
  <c r="L1645" i="17" s="1"/>
  <c r="Q995" i="17"/>
  <c r="G1759" i="17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K540" i="17"/>
  <c r="H1702" i="17"/>
  <c r="I1703" i="17" s="1"/>
  <c r="J1704" i="17" s="1"/>
  <c r="K1705" i="17" s="1"/>
  <c r="L1706" i="17" s="1"/>
  <c r="M1707" i="17" s="1"/>
  <c r="N1708" i="17" s="1"/>
  <c r="O1709" i="17" s="1"/>
  <c r="P1710" i="17" s="1"/>
  <c r="G207" i="17"/>
  <c r="H208" i="17" s="1"/>
  <c r="I209" i="17" s="1"/>
  <c r="J210" i="17" s="1"/>
  <c r="K211" i="17" s="1"/>
  <c r="L212" i="17" s="1"/>
  <c r="M213" i="17" s="1"/>
  <c r="N214" i="17" s="1"/>
  <c r="O215" i="17" s="1"/>
  <c r="D792" i="17"/>
  <c r="E793" i="17" s="1"/>
  <c r="F794" i="17" s="1"/>
  <c r="G795" i="17" s="1"/>
  <c r="H796" i="17" s="1"/>
  <c r="I797" i="17" s="1"/>
  <c r="J798" i="17" s="1"/>
  <c r="K799" i="17" s="1"/>
  <c r="L800" i="17" s="1"/>
  <c r="E1247" i="17"/>
  <c r="F1248" i="17" s="1"/>
  <c r="G1249" i="17" s="1"/>
  <c r="H1250" i="17" s="1"/>
  <c r="I1251" i="17" s="1"/>
  <c r="J1252" i="17" s="1"/>
  <c r="K1253" i="17" s="1"/>
  <c r="L1254" i="17" s="1"/>
  <c r="M1255" i="17" s="1"/>
  <c r="N792" i="17"/>
  <c r="O793" i="17" s="1"/>
  <c r="P794" i="17" s="1"/>
  <c r="Q795" i="17" s="1"/>
  <c r="R796" i="17" s="1"/>
  <c r="S797" i="17" s="1"/>
  <c r="T798" i="17" s="1"/>
  <c r="U799" i="17" s="1"/>
  <c r="V800" i="17" s="1"/>
  <c r="J792" i="17"/>
  <c r="K793" i="17" s="1"/>
  <c r="L794" i="17" s="1"/>
  <c r="M795" i="17" s="1"/>
  <c r="N796" i="17" s="1"/>
  <c r="O797" i="17" s="1"/>
  <c r="P798" i="17" s="1"/>
  <c r="Q799" i="17" s="1"/>
  <c r="R800" i="17" s="1"/>
  <c r="G792" i="17"/>
  <c r="H793" i="17" s="1"/>
  <c r="I794" i="17" s="1"/>
  <c r="J795" i="17" s="1"/>
  <c r="K796" i="17" s="1"/>
  <c r="L797" i="17" s="1"/>
  <c r="M798" i="17" s="1"/>
  <c r="N799" i="17" s="1"/>
  <c r="O800" i="17" s="1"/>
  <c r="F1182" i="17"/>
  <c r="G1183" i="17" s="1"/>
  <c r="H1184" i="17" s="1"/>
  <c r="I1185" i="17" s="1"/>
  <c r="J1186" i="17" s="1"/>
  <c r="K1187" i="17" s="1"/>
  <c r="L1188" i="17" s="1"/>
  <c r="M1189" i="17" s="1"/>
  <c r="N1190" i="17" s="1"/>
  <c r="F792" i="17"/>
  <c r="G793" i="17" s="1"/>
  <c r="H794" i="17" s="1"/>
  <c r="I795" i="17" s="1"/>
  <c r="J796" i="17" s="1"/>
  <c r="K797" i="17" s="1"/>
  <c r="L798" i="17" s="1"/>
  <c r="M799" i="17" s="1"/>
  <c r="N800" i="17" s="1"/>
  <c r="H1507" i="17"/>
  <c r="I1508" i="17" s="1"/>
  <c r="J1509" i="17" s="1"/>
  <c r="K1510" i="17" s="1"/>
  <c r="L1511" i="17" s="1"/>
  <c r="M1512" i="17" s="1"/>
  <c r="N1513" i="17" s="1"/>
  <c r="O1514" i="17" s="1"/>
  <c r="P1515" i="17" s="1"/>
  <c r="F1507" i="17"/>
  <c r="G1508" i="17" s="1"/>
  <c r="H1509" i="17" s="1"/>
  <c r="I1510" i="17" s="1"/>
  <c r="J1511" i="17" s="1"/>
  <c r="K1512" i="17" s="1"/>
  <c r="L1513" i="17" s="1"/>
  <c r="M1514" i="17" s="1"/>
  <c r="N1515" i="17" s="1"/>
  <c r="F922" i="17"/>
  <c r="G923" i="17" s="1"/>
  <c r="H924" i="17" s="1"/>
  <c r="I925" i="17" s="1"/>
  <c r="J926" i="17" s="1"/>
  <c r="K927" i="17" s="1"/>
  <c r="L928" i="17" s="1"/>
  <c r="M929" i="17" s="1"/>
  <c r="N930" i="17" s="1"/>
  <c r="E1182" i="17"/>
  <c r="F1183" i="17" s="1"/>
  <c r="G1184" i="17" s="1"/>
  <c r="H1185" i="17" s="1"/>
  <c r="I1186" i="17" s="1"/>
  <c r="J1187" i="17" s="1"/>
  <c r="K1188" i="17" s="1"/>
  <c r="L1189" i="17" s="1"/>
  <c r="M1190" i="17" s="1"/>
  <c r="Q792" i="17"/>
  <c r="R793" i="17" s="1"/>
  <c r="S794" i="17" s="1"/>
  <c r="T795" i="17" s="1"/>
  <c r="U796" i="17" s="1"/>
  <c r="V797" i="17" s="1"/>
  <c r="W798" i="17" s="1"/>
  <c r="X799" i="17" s="1"/>
  <c r="Y800" i="17" s="1"/>
  <c r="L1637" i="17"/>
  <c r="M1638" i="17" s="1"/>
  <c r="N1639" i="17" s="1"/>
  <c r="O1640" i="17" s="1"/>
  <c r="P1641" i="17" s="1"/>
  <c r="Q1642" i="17" s="1"/>
  <c r="R1643" i="17" s="1"/>
  <c r="S1644" i="17" s="1"/>
  <c r="T1645" i="17" s="1"/>
  <c r="P792" i="17"/>
  <c r="Q793" i="17" s="1"/>
  <c r="R794" i="17" s="1"/>
  <c r="S795" i="17" s="1"/>
  <c r="T796" i="17" s="1"/>
  <c r="U797" i="17" s="1"/>
  <c r="V798" i="17" s="1"/>
  <c r="W799" i="17" s="1"/>
  <c r="X800" i="17" s="1"/>
  <c r="O792" i="17"/>
  <c r="P793" i="17" s="1"/>
  <c r="Q794" i="17" s="1"/>
  <c r="R795" i="17" s="1"/>
  <c r="S796" i="17" s="1"/>
  <c r="T797" i="17" s="1"/>
  <c r="U798" i="17" s="1"/>
  <c r="V799" i="17" s="1"/>
  <c r="W800" i="17" s="1"/>
  <c r="M792" i="17"/>
  <c r="N793" i="17" s="1"/>
  <c r="O794" i="17" s="1"/>
  <c r="P795" i="17" s="1"/>
  <c r="Q796" i="17" s="1"/>
  <c r="R797" i="17" s="1"/>
  <c r="S798" i="17" s="1"/>
  <c r="T799" i="17" s="1"/>
  <c r="U800" i="17" s="1"/>
  <c r="G1247" i="17"/>
  <c r="H1248" i="17" s="1"/>
  <c r="I1249" i="17" s="1"/>
  <c r="J1250" i="17" s="1"/>
  <c r="K1251" i="17" s="1"/>
  <c r="L1252" i="17" s="1"/>
  <c r="M1253" i="17" s="1"/>
  <c r="N1254" i="17" s="1"/>
  <c r="O1255" i="17" s="1"/>
  <c r="G467" i="17"/>
  <c r="H468" i="17" s="1"/>
  <c r="I469" i="17" s="1"/>
  <c r="J470" i="17" s="1"/>
  <c r="K471" i="17" s="1"/>
  <c r="L472" i="17" s="1"/>
  <c r="M473" i="17" s="1"/>
  <c r="N474" i="17" s="1"/>
  <c r="O475" i="17" s="1"/>
  <c r="G857" i="17"/>
  <c r="H858" i="17" s="1"/>
  <c r="I859" i="17" s="1"/>
  <c r="J860" i="17" s="1"/>
  <c r="K861" i="17" s="1"/>
  <c r="L862" i="17" s="1"/>
  <c r="M863" i="17" s="1"/>
  <c r="N864" i="17" s="1"/>
  <c r="O865" i="17" s="1"/>
  <c r="I1182" i="17"/>
  <c r="J1183" i="17" s="1"/>
  <c r="K1184" i="17" s="1"/>
  <c r="L1185" i="17" s="1"/>
  <c r="M1186" i="17" s="1"/>
  <c r="N1187" i="17" s="1"/>
  <c r="O1188" i="17" s="1"/>
  <c r="P1189" i="17" s="1"/>
  <c r="Q1190" i="17" s="1"/>
  <c r="L792" i="17"/>
  <c r="M793" i="17" s="1"/>
  <c r="N794" i="17" s="1"/>
  <c r="O795" i="17" s="1"/>
  <c r="P796" i="17" s="1"/>
  <c r="Q797" i="17" s="1"/>
  <c r="R798" i="17" s="1"/>
  <c r="S799" i="17" s="1"/>
  <c r="T800" i="17" s="1"/>
  <c r="K792" i="17"/>
  <c r="L793" i="17" s="1"/>
  <c r="M794" i="17" s="1"/>
  <c r="N795" i="17" s="1"/>
  <c r="O796" i="17" s="1"/>
  <c r="P797" i="17" s="1"/>
  <c r="Q798" i="17" s="1"/>
  <c r="R799" i="17" s="1"/>
  <c r="S800" i="17" s="1"/>
  <c r="D1182" i="17"/>
  <c r="E1183" i="17" s="1"/>
  <c r="F1184" i="17" s="1"/>
  <c r="G1185" i="17" s="1"/>
  <c r="H1186" i="17" s="1"/>
  <c r="I1187" i="17" s="1"/>
  <c r="J1188" i="17" s="1"/>
  <c r="K1189" i="17" s="1"/>
  <c r="L1190" i="17" s="1"/>
  <c r="I792" i="17"/>
  <c r="J793" i="17" s="1"/>
  <c r="K794" i="17" s="1"/>
  <c r="L795" i="17" s="1"/>
  <c r="M796" i="17" s="1"/>
  <c r="N797" i="17" s="1"/>
  <c r="O798" i="17" s="1"/>
  <c r="P799" i="17" s="1"/>
  <c r="Q800" i="17" s="1"/>
  <c r="G727" i="17"/>
  <c r="H728" i="17" s="1"/>
  <c r="I729" i="17" s="1"/>
  <c r="J730" i="17" s="1"/>
  <c r="K731" i="17" s="1"/>
  <c r="L732" i="17" s="1"/>
  <c r="M733" i="17" s="1"/>
  <c r="N734" i="17" s="1"/>
  <c r="O735" i="17" s="1"/>
  <c r="D463" i="17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J1243" i="17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J463" i="17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M1243" i="17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I853" i="17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463" i="17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I463" i="17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H1243" i="17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N853" i="17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L1243" i="17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E1243" i="17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E463" i="17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J853" i="17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K1243" i="17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F853" i="17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463" i="17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G463" i="17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F1243" i="17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K463" i="17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N1243" i="17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K853" i="17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M853" i="17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E1308" i="17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L853" i="17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G853" i="17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H853" i="17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G1243" i="17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D1697" i="17"/>
  <c r="E1698" i="17" s="1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I1306" i="17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L721" i="17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Z735" i="17" s="1"/>
  <c r="K1566" i="17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K1306" i="17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G1566" i="17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1306" i="17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J1566" i="17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306" i="17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X735" i="17" s="1"/>
  <c r="D1306" i="17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T735" i="17" s="1"/>
  <c r="G1306" i="17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H1566" i="17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L1306" i="17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566" i="17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E1566" i="17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1306" i="17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F1566" i="17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721" i="17"/>
  <c r="H722" i="17" s="1"/>
  <c r="I723" i="17" s="1"/>
  <c r="J724" i="17" s="1"/>
  <c r="K725" i="17" s="1"/>
  <c r="L726" i="17" s="1"/>
  <c r="M727" i="17" s="1"/>
  <c r="N728" i="17" s="1"/>
  <c r="O729" i="17" s="1"/>
  <c r="P730" i="17" s="1"/>
  <c r="Q731" i="17" s="1"/>
  <c r="R732" i="17" s="1"/>
  <c r="S733" i="17" s="1"/>
  <c r="T734" i="17" s="1"/>
  <c r="U735" i="17" s="1"/>
  <c r="E1306" i="17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K266" i="17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Y280" i="17" s="1"/>
  <c r="E1696" i="17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K1696" i="17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G266" i="17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U280" i="17" s="1"/>
  <c r="L981" i="17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K981" i="17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J266" i="17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X280" i="17" s="1"/>
  <c r="H1696" i="17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I981" i="17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F266" i="17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T280" i="17" s="1"/>
  <c r="G981" i="17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L1696" i="17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E981" i="17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E266" i="17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S280" i="17" s="1"/>
  <c r="L266" i="17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Z280" i="17" s="1"/>
  <c r="J981" i="17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J1696" i="17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H266" i="17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V280" i="17" s="1"/>
  <c r="F981" i="17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H981" i="17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W735" i="17"/>
  <c r="N345" i="17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M735" i="17"/>
  <c r="G735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N207" i="17"/>
  <c r="O208" i="17" s="1"/>
  <c r="P209" i="17" s="1"/>
  <c r="Q210" i="17" s="1"/>
  <c r="R211" i="17" s="1"/>
  <c r="S212" i="17" s="1"/>
  <c r="T213" i="17" s="1"/>
  <c r="U214" i="17" s="1"/>
  <c r="V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H532" i="17"/>
  <c r="I533" i="17" s="1"/>
  <c r="J534" i="17" s="1"/>
  <c r="K535" i="17" s="1"/>
  <c r="L536" i="17" s="1"/>
  <c r="M537" i="17" s="1"/>
  <c r="N538" i="17" s="1"/>
  <c r="O539" i="17" s="1"/>
  <c r="P540" i="17" s="1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F182" i="16" l="1"/>
  <c r="F150" i="16"/>
  <c r="F86" i="16"/>
  <c r="E182" i="16"/>
  <c r="E150" i="16"/>
  <c r="E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E347" i="17" s="1"/>
  <c r="E1786" i="17" s="1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F183" i="16" l="1"/>
  <c r="F151" i="16"/>
  <c r="F87" i="16"/>
  <c r="G183" i="16"/>
  <c r="G151" i="16"/>
  <c r="G87" i="16"/>
  <c r="E162" i="16"/>
  <c r="E130" i="16"/>
  <c r="E66" i="16"/>
  <c r="F162" i="16"/>
  <c r="F130" i="16"/>
  <c r="F66" i="16"/>
  <c r="G130" i="16"/>
  <c r="G162" i="16"/>
  <c r="G66" i="16"/>
  <c r="E183" i="16"/>
  <c r="E151" i="16"/>
  <c r="E87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C87" i="1" s="1"/>
  <c r="D86" i="1"/>
  <c r="D87" i="1" s="1"/>
  <c r="G87" i="1"/>
  <c r="H67" i="1"/>
  <c r="F86" i="1"/>
  <c r="F87" i="1" s="1"/>
  <c r="E87" i="1"/>
  <c r="H131" i="16" l="1"/>
  <c r="H163" i="16"/>
  <c r="H67" i="16"/>
  <c r="H136" i="16"/>
  <c r="H168" i="16"/>
  <c r="H72" i="16"/>
  <c r="H166" i="16"/>
  <c r="H134" i="16"/>
  <c r="H70" i="16"/>
  <c r="H129" i="16"/>
  <c r="H161" i="16"/>
  <c r="H65" i="16"/>
  <c r="H182" i="16"/>
  <c r="H150" i="16"/>
  <c r="H86" i="16"/>
  <c r="F127" i="16"/>
  <c r="F159" i="16"/>
  <c r="F63" i="16"/>
  <c r="G177" i="16"/>
  <c r="G145" i="16"/>
  <c r="G81" i="16"/>
  <c r="E180" i="16"/>
  <c r="E148" i="16"/>
  <c r="E84" i="16"/>
  <c r="H162" i="16"/>
  <c r="H130" i="16"/>
  <c r="H66" i="16"/>
  <c r="G159" i="16"/>
  <c r="G127" i="16"/>
  <c r="G63" i="16"/>
  <c r="I131" i="16"/>
  <c r="I163" i="16"/>
  <c r="I67" i="16"/>
  <c r="F177" i="16"/>
  <c r="F145" i="16"/>
  <c r="F81" i="16"/>
  <c r="F180" i="16"/>
  <c r="F148" i="16"/>
  <c r="F84" i="16"/>
  <c r="E177" i="16"/>
  <c r="E145" i="16"/>
  <c r="E81" i="16"/>
  <c r="G129" i="16"/>
  <c r="G161" i="16"/>
  <c r="G65" i="16"/>
  <c r="I177" i="16"/>
  <c r="I145" i="16"/>
  <c r="I81" i="16"/>
  <c r="H183" i="16"/>
  <c r="H87" i="16"/>
  <c r="H151" i="16"/>
  <c r="H177" i="16"/>
  <c r="H145" i="16"/>
  <c r="H81" i="16"/>
  <c r="G180" i="16"/>
  <c r="G84" i="16"/>
  <c r="G148" i="16"/>
  <c r="F161" i="16"/>
  <c r="F65" i="16"/>
  <c r="F129" i="16"/>
  <c r="I176" i="16"/>
  <c r="I144" i="16"/>
  <c r="I80" i="16"/>
  <c r="E167" i="16"/>
  <c r="E135" i="16"/>
  <c r="E71" i="16"/>
  <c r="H167" i="16"/>
  <c r="H71" i="16"/>
  <c r="H135" i="16"/>
  <c r="E168" i="16"/>
  <c r="E136" i="16"/>
  <c r="E72" i="16"/>
  <c r="E173" i="16"/>
  <c r="E141" i="16"/>
  <c r="E77" i="16"/>
  <c r="E176" i="16"/>
  <c r="E144" i="16"/>
  <c r="E80" i="16"/>
  <c r="H180" i="16"/>
  <c r="H148" i="16"/>
  <c r="H84" i="16"/>
  <c r="G134" i="16"/>
  <c r="G166" i="16"/>
  <c r="G70" i="16"/>
  <c r="E159" i="16"/>
  <c r="E127" i="16"/>
  <c r="E63" i="16"/>
  <c r="F167" i="16"/>
  <c r="F135" i="16"/>
  <c r="F71" i="16"/>
  <c r="E161" i="16"/>
  <c r="E65" i="16"/>
  <c r="E129" i="16"/>
  <c r="G167" i="16"/>
  <c r="G135" i="16"/>
  <c r="G71" i="16"/>
  <c r="I134" i="16"/>
  <c r="I166" i="16"/>
  <c r="I70" i="16"/>
  <c r="F168" i="16"/>
  <c r="F136" i="16"/>
  <c r="F72" i="16"/>
  <c r="I180" i="16"/>
  <c r="I148" i="16"/>
  <c r="I84" i="16"/>
  <c r="F173" i="16"/>
  <c r="F141" i="16"/>
  <c r="F77" i="16"/>
  <c r="F144" i="16"/>
  <c r="F176" i="16"/>
  <c r="F80" i="16"/>
  <c r="G163" i="16"/>
  <c r="G67" i="16"/>
  <c r="G131" i="16"/>
  <c r="I173" i="16"/>
  <c r="I141" i="16"/>
  <c r="I77" i="16"/>
  <c r="H159" i="16"/>
  <c r="H127" i="16"/>
  <c r="H63" i="16"/>
  <c r="J173" i="16"/>
  <c r="J141" i="16"/>
  <c r="J77" i="16"/>
  <c r="E166" i="16"/>
  <c r="E134" i="16"/>
  <c r="E70" i="16"/>
  <c r="G136" i="16"/>
  <c r="G168" i="16"/>
  <c r="G72" i="16"/>
  <c r="G173" i="16"/>
  <c r="G141" i="16"/>
  <c r="G77" i="16"/>
  <c r="J176" i="16"/>
  <c r="J144" i="16"/>
  <c r="J80" i="16"/>
  <c r="G144" i="16"/>
  <c r="G176" i="16"/>
  <c r="G80" i="16"/>
  <c r="E163" i="16"/>
  <c r="E131" i="16"/>
  <c r="E67" i="16"/>
  <c r="F134" i="16"/>
  <c r="F70" i="16"/>
  <c r="F166" i="16"/>
  <c r="I161" i="16"/>
  <c r="I129" i="16"/>
  <c r="I65" i="16"/>
  <c r="H173" i="16"/>
  <c r="H141" i="16"/>
  <c r="H77" i="16"/>
  <c r="H176" i="16"/>
  <c r="H80" i="16"/>
  <c r="H144" i="16"/>
  <c r="F131" i="16"/>
  <c r="F163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C88" i="17" s="1"/>
  <c r="B86" i="17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J286" i="16" l="1"/>
  <c r="J318" i="16"/>
  <c r="J254" i="16"/>
  <c r="J222" i="16"/>
  <c r="J190" i="16"/>
  <c r="J94" i="16"/>
  <c r="G318" i="16"/>
  <c r="G254" i="16"/>
  <c r="G286" i="16"/>
  <c r="G222" i="16"/>
  <c r="G190" i="16"/>
  <c r="G94" i="16"/>
  <c r="H286" i="16"/>
  <c r="H318" i="16"/>
  <c r="H254" i="16"/>
  <c r="H222" i="16"/>
  <c r="H190" i="16"/>
  <c r="H94" i="16"/>
  <c r="F318" i="16"/>
  <c r="F286" i="16"/>
  <c r="F254" i="16"/>
  <c r="F222" i="16"/>
  <c r="F190" i="16"/>
  <c r="F94" i="16"/>
  <c r="I286" i="16"/>
  <c r="I318" i="16"/>
  <c r="I254" i="16"/>
  <c r="I222" i="16"/>
  <c r="I190" i="16"/>
  <c r="I94" i="16"/>
  <c r="E318" i="16"/>
  <c r="E286" i="16"/>
  <c r="E254" i="16"/>
  <c r="E222" i="16"/>
  <c r="E190" i="16"/>
  <c r="E94" i="16"/>
  <c r="I132" i="16"/>
  <c r="I164" i="16"/>
  <c r="I68" i="16"/>
  <c r="E160" i="16"/>
  <c r="E128" i="16"/>
  <c r="E64" i="16"/>
  <c r="E164" i="16"/>
  <c r="E132" i="16"/>
  <c r="E68" i="16"/>
  <c r="I167" i="16"/>
  <c r="I135" i="16"/>
  <c r="I71" i="16"/>
  <c r="J177" i="16"/>
  <c r="J81" i="16"/>
  <c r="J145" i="16"/>
  <c r="I136" i="16"/>
  <c r="I168" i="16"/>
  <c r="I72" i="16"/>
  <c r="G184" i="16"/>
  <c r="G152" i="16"/>
  <c r="G88" i="16"/>
  <c r="H175" i="16"/>
  <c r="H143" i="16"/>
  <c r="H79" i="16"/>
  <c r="J179" i="16"/>
  <c r="J147" i="16"/>
  <c r="J83" i="16"/>
  <c r="I181" i="16"/>
  <c r="I149" i="16"/>
  <c r="I85" i="16"/>
  <c r="F181" i="16"/>
  <c r="F149" i="16"/>
  <c r="F85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E184" i="16"/>
  <c r="E152" i="16"/>
  <c r="E88" i="16"/>
  <c r="I128" i="16"/>
  <c r="I160" i="16"/>
  <c r="I64" i="16"/>
  <c r="F160" i="16"/>
  <c r="F64" i="16"/>
  <c r="F128" i="16"/>
  <c r="G128" i="16"/>
  <c r="G160" i="16"/>
  <c r="G64" i="16"/>
  <c r="E169" i="16"/>
  <c r="E137" i="16"/>
  <c r="E73" i="16"/>
  <c r="G164" i="16"/>
  <c r="G132" i="16"/>
  <c r="G68" i="16"/>
  <c r="I172" i="16"/>
  <c r="I140" i="16"/>
  <c r="I76" i="16"/>
  <c r="I165" i="16"/>
  <c r="I133" i="16"/>
  <c r="I69" i="16"/>
  <c r="J180" i="16"/>
  <c r="J148" i="16"/>
  <c r="J84" i="16"/>
  <c r="F179" i="16"/>
  <c r="F147" i="16"/>
  <c r="F83" i="16"/>
  <c r="F184" i="16"/>
  <c r="F152" i="16"/>
  <c r="F88" i="16"/>
  <c r="I171" i="16"/>
  <c r="I139" i="16"/>
  <c r="I75" i="16"/>
  <c r="I174" i="16"/>
  <c r="I142" i="16"/>
  <c r="I78" i="16"/>
  <c r="H181" i="16"/>
  <c r="H149" i="16"/>
  <c r="H85" i="16"/>
  <c r="G143" i="16"/>
  <c r="G175" i="16"/>
  <c r="G79" i="16"/>
  <c r="H160" i="16"/>
  <c r="H128" i="16"/>
  <c r="H64" i="16"/>
  <c r="H179" i="16"/>
  <c r="H147" i="16"/>
  <c r="H83" i="16"/>
  <c r="E172" i="16"/>
  <c r="E140" i="16"/>
  <c r="E76" i="16"/>
  <c r="I162" i="16"/>
  <c r="I130" i="16"/>
  <c r="I66" i="16"/>
  <c r="G137" i="16"/>
  <c r="G169" i="16"/>
  <c r="G73" i="16"/>
  <c r="E165" i="16"/>
  <c r="E133" i="16"/>
  <c r="E69" i="16"/>
  <c r="I137" i="16"/>
  <c r="I169" i="16"/>
  <c r="I73" i="16"/>
  <c r="E171" i="16"/>
  <c r="E139" i="16"/>
  <c r="E75" i="16"/>
  <c r="G174" i="16"/>
  <c r="G142" i="16"/>
  <c r="G78" i="16"/>
  <c r="H169" i="16"/>
  <c r="H137" i="16"/>
  <c r="H73" i="16"/>
  <c r="J139" i="16"/>
  <c r="J171" i="16"/>
  <c r="J75" i="16"/>
  <c r="H165" i="16"/>
  <c r="H69" i="16"/>
  <c r="H133" i="16"/>
  <c r="J163" i="16"/>
  <c r="J67" i="16"/>
  <c r="J131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72" i="16"/>
  <c r="F140" i="16"/>
  <c r="F76" i="16"/>
  <c r="H174" i="16"/>
  <c r="H142" i="16"/>
  <c r="H78" i="16"/>
  <c r="I127" i="16"/>
  <c r="I63" i="16"/>
  <c r="I159" i="16"/>
  <c r="K141" i="16"/>
  <c r="K173" i="16"/>
  <c r="K77" i="16"/>
  <c r="F133" i="16"/>
  <c r="F165" i="16"/>
  <c r="F69" i="16"/>
  <c r="E175" i="16"/>
  <c r="E143" i="16"/>
  <c r="E79" i="16"/>
  <c r="E174" i="16"/>
  <c r="E142" i="16"/>
  <c r="E78" i="16"/>
  <c r="J161" i="16"/>
  <c r="J129" i="16"/>
  <c r="J65" i="16"/>
  <c r="E181" i="16"/>
  <c r="E149" i="16"/>
  <c r="E85" i="16"/>
  <c r="I175" i="16"/>
  <c r="I143" i="16"/>
  <c r="I79" i="16"/>
  <c r="F169" i="16"/>
  <c r="F137" i="16"/>
  <c r="F73" i="16"/>
  <c r="J164" i="16"/>
  <c r="J132" i="16"/>
  <c r="J68" i="16"/>
  <c r="G147" i="16"/>
  <c r="G179" i="16"/>
  <c r="G83" i="16"/>
  <c r="G171" i="16"/>
  <c r="G139" i="16"/>
  <c r="G75" i="16"/>
  <c r="G172" i="16"/>
  <c r="G140" i="16"/>
  <c r="G76" i="16"/>
  <c r="H132" i="16"/>
  <c r="H164" i="16"/>
  <c r="H68" i="16"/>
  <c r="G133" i="16"/>
  <c r="G165" i="16"/>
  <c r="G69" i="16"/>
  <c r="I183" i="16"/>
  <c r="I151" i="16"/>
  <c r="I87" i="16"/>
  <c r="E147" i="16"/>
  <c r="E179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1782" i="17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254" i="16"/>
  <c r="K318" i="16"/>
  <c r="K222" i="16"/>
  <c r="K94" i="16"/>
  <c r="K190" i="16"/>
  <c r="K163" i="16"/>
  <c r="K131" i="16"/>
  <c r="K67" i="16"/>
  <c r="K164" i="16"/>
  <c r="K132" i="16"/>
  <c r="K68" i="16"/>
  <c r="E178" i="16"/>
  <c r="E146" i="16"/>
  <c r="E82" i="16"/>
  <c r="J174" i="16"/>
  <c r="J142" i="16"/>
  <c r="J78" i="16"/>
  <c r="J183" i="16"/>
  <c r="J151" i="16"/>
  <c r="J87" i="16"/>
  <c r="J140" i="16"/>
  <c r="J172" i="16"/>
  <c r="J76" i="16"/>
  <c r="J184" i="16"/>
  <c r="J152" i="16"/>
  <c r="J88" i="16"/>
  <c r="K161" i="16"/>
  <c r="K129" i="16"/>
  <c r="K65" i="16"/>
  <c r="F158" i="16"/>
  <c r="F126" i="16"/>
  <c r="F62" i="16"/>
  <c r="H158" i="16"/>
  <c r="H126" i="16"/>
  <c r="H62" i="16"/>
  <c r="J168" i="16"/>
  <c r="J136" i="16"/>
  <c r="J72" i="16"/>
  <c r="F170" i="16"/>
  <c r="F138" i="16"/>
  <c r="F74" i="16"/>
  <c r="L158" i="16"/>
  <c r="L126" i="16"/>
  <c r="L62" i="16"/>
  <c r="G178" i="16"/>
  <c r="G146" i="16"/>
  <c r="G82" i="16"/>
  <c r="J181" i="16"/>
  <c r="J149" i="16"/>
  <c r="J85" i="16"/>
  <c r="J160" i="16"/>
  <c r="J128" i="16"/>
  <c r="J64" i="16"/>
  <c r="F178" i="16"/>
  <c r="F146" i="16"/>
  <c r="F82" i="16"/>
  <c r="G158" i="16"/>
  <c r="G126" i="16"/>
  <c r="G62" i="16"/>
  <c r="J165" i="16"/>
  <c r="J133" i="16"/>
  <c r="J69" i="16"/>
  <c r="G170" i="16"/>
  <c r="G138" i="16"/>
  <c r="G74" i="16"/>
  <c r="K171" i="16"/>
  <c r="K139" i="16"/>
  <c r="K75" i="16"/>
  <c r="J169" i="16"/>
  <c r="J137" i="16"/>
  <c r="J73" i="16"/>
  <c r="K179" i="16"/>
  <c r="K147" i="16"/>
  <c r="K83" i="16"/>
  <c r="E170" i="16"/>
  <c r="E138" i="16"/>
  <c r="E74" i="16"/>
  <c r="I158" i="16"/>
  <c r="I126" i="16"/>
  <c r="I62" i="16"/>
  <c r="J175" i="16"/>
  <c r="J79" i="16"/>
  <c r="J143" i="16"/>
  <c r="H170" i="16"/>
  <c r="H138" i="16"/>
  <c r="H74" i="16"/>
  <c r="K177" i="16"/>
  <c r="K145" i="16"/>
  <c r="K81" i="16"/>
  <c r="J162" i="16"/>
  <c r="J130" i="16"/>
  <c r="J66" i="16"/>
  <c r="J182" i="16"/>
  <c r="J150" i="16"/>
  <c r="J86" i="16"/>
  <c r="J146" i="16"/>
  <c r="J178" i="16"/>
  <c r="J82" i="16"/>
  <c r="J135" i="16"/>
  <c r="J167" i="16"/>
  <c r="J71" i="16"/>
  <c r="K126" i="16"/>
  <c r="K158" i="16"/>
  <c r="K62" i="16"/>
  <c r="L176" i="16"/>
  <c r="L144" i="16"/>
  <c r="L80" i="16"/>
  <c r="I170" i="16"/>
  <c r="I138" i="16"/>
  <c r="I74" i="16"/>
  <c r="L173" i="16"/>
  <c r="L141" i="16"/>
  <c r="L77" i="16"/>
  <c r="I178" i="16"/>
  <c r="I82" i="16"/>
  <c r="I146" i="16"/>
  <c r="J158" i="16"/>
  <c r="J126" i="16"/>
  <c r="J62" i="16"/>
  <c r="K180" i="16"/>
  <c r="K148" i="16"/>
  <c r="K84" i="16"/>
  <c r="E158" i="16"/>
  <c r="E126" i="16"/>
  <c r="E62" i="16"/>
  <c r="J159" i="16"/>
  <c r="J127" i="16"/>
  <c r="J63" i="16"/>
  <c r="H146" i="16"/>
  <c r="H178" i="16"/>
  <c r="H82" i="16"/>
  <c r="J170" i="16"/>
  <c r="J138" i="16"/>
  <c r="J74" i="16"/>
  <c r="K166" i="16"/>
  <c r="K134" i="16"/>
  <c r="K70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M176" i="16"/>
  <c r="M144" i="16"/>
  <c r="M80" i="16"/>
  <c r="K160" i="16"/>
  <c r="K128" i="16"/>
  <c r="K64" i="16"/>
  <c r="L180" i="16"/>
  <c r="L148" i="16"/>
  <c r="L84" i="16"/>
  <c r="K170" i="16"/>
  <c r="K138" i="16"/>
  <c r="K74" i="16"/>
  <c r="K169" i="16"/>
  <c r="K137" i="16"/>
  <c r="K73" i="16"/>
  <c r="K167" i="16"/>
  <c r="K135" i="16"/>
  <c r="K71" i="16"/>
  <c r="L171" i="16"/>
  <c r="L139" i="16"/>
  <c r="L75" i="16"/>
  <c r="K181" i="16"/>
  <c r="K149" i="16"/>
  <c r="K85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L163" i="16"/>
  <c r="L67" i="16"/>
  <c r="L131" i="16"/>
  <c r="L177" i="16"/>
  <c r="L145" i="16"/>
  <c r="L81" i="16"/>
  <c r="M173" i="16"/>
  <c r="M141" i="16"/>
  <c r="M77" i="16"/>
  <c r="K184" i="16"/>
  <c r="K152" i="16"/>
  <c r="K88" i="16"/>
  <c r="K140" i="16"/>
  <c r="K172" i="16"/>
  <c r="K76" i="16"/>
  <c r="L129" i="16"/>
  <c r="L161" i="16"/>
  <c r="L65" i="16"/>
  <c r="K165" i="16"/>
  <c r="K133" i="16"/>
  <c r="K69" i="16"/>
  <c r="K174" i="16"/>
  <c r="K142" i="16"/>
  <c r="K78" i="16"/>
  <c r="K162" i="16"/>
  <c r="K130" i="16"/>
  <c r="K66" i="16"/>
  <c r="L179" i="16"/>
  <c r="L147" i="16"/>
  <c r="L83" i="16"/>
  <c r="K168" i="16"/>
  <c r="K72" i="16"/>
  <c r="K136" i="16"/>
  <c r="K183" i="16"/>
  <c r="K151" i="16"/>
  <c r="K87" i="16"/>
  <c r="K178" i="16"/>
  <c r="K146" i="16"/>
  <c r="K82" i="16"/>
  <c r="L166" i="16"/>
  <c r="L134" i="16"/>
  <c r="L70" i="16"/>
  <c r="K175" i="16"/>
  <c r="K79" i="16"/>
  <c r="K143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222" i="16"/>
  <c r="M94" i="16"/>
  <c r="M190" i="16"/>
  <c r="L178" i="16"/>
  <c r="L146" i="16"/>
  <c r="L82" i="16"/>
  <c r="M163" i="16"/>
  <c r="M131" i="16"/>
  <c r="M67" i="16"/>
  <c r="N158" i="16"/>
  <c r="N62" i="16"/>
  <c r="N126" i="16"/>
  <c r="L184" i="16"/>
  <c r="L152" i="16"/>
  <c r="L88" i="16"/>
  <c r="L162" i="16"/>
  <c r="L130" i="16"/>
  <c r="L66" i="16"/>
  <c r="L165" i="16"/>
  <c r="L133" i="16"/>
  <c r="L69" i="16"/>
  <c r="L169" i="16"/>
  <c r="L73" i="16"/>
  <c r="L137" i="16"/>
  <c r="L181" i="16"/>
  <c r="L149" i="16"/>
  <c r="L85" i="16"/>
  <c r="L174" i="16"/>
  <c r="L142" i="16"/>
  <c r="L78" i="16"/>
  <c r="L183" i="16"/>
  <c r="L151" i="16"/>
  <c r="L87" i="16"/>
  <c r="M164" i="16"/>
  <c r="M132" i="16"/>
  <c r="M68" i="16"/>
  <c r="L182" i="16"/>
  <c r="L150" i="16"/>
  <c r="L86" i="16"/>
  <c r="M161" i="16"/>
  <c r="M129" i="16"/>
  <c r="M65" i="16"/>
  <c r="M148" i="16"/>
  <c r="M180" i="16"/>
  <c r="M84" i="16"/>
  <c r="L167" i="16"/>
  <c r="L135" i="16"/>
  <c r="L71" i="16"/>
  <c r="L175" i="16"/>
  <c r="L143" i="16"/>
  <c r="L79" i="16"/>
  <c r="L136" i="16"/>
  <c r="L72" i="16"/>
  <c r="L168" i="16"/>
  <c r="M145" i="16"/>
  <c r="M177" i="16"/>
  <c r="M81" i="16"/>
  <c r="M179" i="16"/>
  <c r="M147" i="16"/>
  <c r="M83" i="16"/>
  <c r="L160" i="16"/>
  <c r="L128" i="16"/>
  <c r="L64" i="16"/>
  <c r="M166" i="16"/>
  <c r="M134" i="16"/>
  <c r="M70" i="16"/>
  <c r="L159" i="16"/>
  <c r="L127" i="16"/>
  <c r="L63" i="16"/>
  <c r="L140" i="16"/>
  <c r="L172" i="16"/>
  <c r="L76" i="16"/>
  <c r="N176" i="16"/>
  <c r="N144" i="16"/>
  <c r="N80" i="16"/>
  <c r="L170" i="16"/>
  <c r="L138" i="16"/>
  <c r="L74" i="16"/>
  <c r="N173" i="16"/>
  <c r="N141" i="16"/>
  <c r="N77" i="16"/>
  <c r="M139" i="16"/>
  <c r="M171" i="16"/>
  <c r="M75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318" i="16" l="1"/>
  <c r="N286" i="16"/>
  <c r="N254" i="16"/>
  <c r="N222" i="16"/>
  <c r="N190" i="16"/>
  <c r="N94" i="16"/>
  <c r="O126" i="16"/>
  <c r="O158" i="16"/>
  <c r="O62" i="16"/>
  <c r="M162" i="16"/>
  <c r="M130" i="16"/>
  <c r="M66" i="16"/>
  <c r="M175" i="16"/>
  <c r="M143" i="16"/>
  <c r="M79" i="16"/>
  <c r="M172" i="16"/>
  <c r="M140" i="16"/>
  <c r="M76" i="16"/>
  <c r="M170" i="16"/>
  <c r="M138" i="16"/>
  <c r="M74" i="16"/>
  <c r="M183" i="16"/>
  <c r="M151" i="16"/>
  <c r="M87" i="16"/>
  <c r="N131" i="16"/>
  <c r="N163" i="16"/>
  <c r="N67" i="16"/>
  <c r="M165" i="16"/>
  <c r="M133" i="16"/>
  <c r="M69" i="16"/>
  <c r="N148" i="16"/>
  <c r="N180" i="16"/>
  <c r="N84" i="16"/>
  <c r="M167" i="16"/>
  <c r="M135" i="16"/>
  <c r="M71" i="16"/>
  <c r="N177" i="16"/>
  <c r="N145" i="16"/>
  <c r="N81" i="16"/>
  <c r="N166" i="16"/>
  <c r="N134" i="16"/>
  <c r="N70" i="16"/>
  <c r="O176" i="16"/>
  <c r="O144" i="16"/>
  <c r="O80" i="16"/>
  <c r="N161" i="16"/>
  <c r="N129" i="16"/>
  <c r="N65" i="16"/>
  <c r="N179" i="16"/>
  <c r="N147" i="16"/>
  <c r="N83" i="16"/>
  <c r="M178" i="16"/>
  <c r="M146" i="16"/>
  <c r="M82" i="16"/>
  <c r="N164" i="16"/>
  <c r="N68" i="16"/>
  <c r="N132" i="16"/>
  <c r="M63" i="16"/>
  <c r="M159" i="16"/>
  <c r="M127" i="16"/>
  <c r="M181" i="16"/>
  <c r="M149" i="16"/>
  <c r="M85" i="16"/>
  <c r="M160" i="16"/>
  <c r="M128" i="16"/>
  <c r="M64" i="16"/>
  <c r="O173" i="16"/>
  <c r="O141" i="16"/>
  <c r="O77" i="16"/>
  <c r="M174" i="16"/>
  <c r="M142" i="16"/>
  <c r="M78" i="16"/>
  <c r="N171" i="16"/>
  <c r="N139" i="16"/>
  <c r="N75" i="16"/>
  <c r="M182" i="16"/>
  <c r="M150" i="16"/>
  <c r="M86" i="16"/>
  <c r="M184" i="16"/>
  <c r="M152" i="16"/>
  <c r="M88" i="16"/>
  <c r="M169" i="16"/>
  <c r="M137" i="16"/>
  <c r="M73" i="16"/>
  <c r="M168" i="16"/>
  <c r="M136" i="16"/>
  <c r="M72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54" i="16"/>
  <c r="O286" i="16"/>
  <c r="O222" i="16"/>
  <c r="O190" i="16"/>
  <c r="O94" i="16"/>
  <c r="O145" i="16"/>
  <c r="O177" i="16"/>
  <c r="O81" i="16"/>
  <c r="N168" i="16"/>
  <c r="N136" i="16"/>
  <c r="N72" i="16"/>
  <c r="N170" i="16"/>
  <c r="N138" i="16"/>
  <c r="N74" i="16"/>
  <c r="O180" i="16"/>
  <c r="O84" i="16"/>
  <c r="O148" i="16"/>
  <c r="N169" i="16"/>
  <c r="N137" i="16"/>
  <c r="N73" i="16"/>
  <c r="N175" i="16"/>
  <c r="N143" i="16"/>
  <c r="N79" i="16"/>
  <c r="O171" i="16"/>
  <c r="O139" i="16"/>
  <c r="O75" i="16"/>
  <c r="N172" i="16"/>
  <c r="N140" i="16"/>
  <c r="N76" i="16"/>
  <c r="O134" i="16"/>
  <c r="O166" i="16"/>
  <c r="O70" i="16"/>
  <c r="O161" i="16"/>
  <c r="O129" i="16"/>
  <c r="O65" i="16"/>
  <c r="P173" i="16"/>
  <c r="P141" i="16"/>
  <c r="P77" i="16"/>
  <c r="N127" i="16"/>
  <c r="N63" i="16"/>
  <c r="N159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64" i="16"/>
  <c r="O68" i="16"/>
  <c r="O132" i="16"/>
  <c r="N182" i="16"/>
  <c r="N150" i="16"/>
  <c r="N86" i="16"/>
  <c r="P158" i="16"/>
  <c r="P126" i="16"/>
  <c r="P62" i="16"/>
  <c r="N165" i="16"/>
  <c r="N133" i="16"/>
  <c r="N69" i="16"/>
  <c r="N174" i="16"/>
  <c r="N142" i="16"/>
  <c r="N78" i="16"/>
  <c r="N178" i="16"/>
  <c r="N146" i="16"/>
  <c r="N82" i="16"/>
  <c r="N184" i="16"/>
  <c r="N152" i="16"/>
  <c r="N88" i="16"/>
  <c r="N167" i="16"/>
  <c r="N71" i="16"/>
  <c r="N135" i="16"/>
  <c r="N181" i="16"/>
  <c r="N149" i="16"/>
  <c r="N85" i="16"/>
  <c r="N128" i="16"/>
  <c r="N160" i="16"/>
  <c r="N6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286" i="16" l="1"/>
  <c r="P318" i="16"/>
  <c r="P254" i="16"/>
  <c r="P222" i="16"/>
  <c r="P190" i="16"/>
  <c r="P94" i="16"/>
  <c r="P132" i="16"/>
  <c r="P164" i="16"/>
  <c r="P68" i="16"/>
  <c r="O143" i="16"/>
  <c r="O175" i="16"/>
  <c r="O79" i="16"/>
  <c r="O170" i="16"/>
  <c r="O138" i="16"/>
  <c r="O74" i="16"/>
  <c r="Q158" i="16"/>
  <c r="Q126" i="16"/>
  <c r="Q62" i="16"/>
  <c r="P147" i="16"/>
  <c r="P179" i="16"/>
  <c r="P83" i="16"/>
  <c r="P129" i="16"/>
  <c r="P161" i="16"/>
  <c r="P65" i="16"/>
  <c r="O165" i="16"/>
  <c r="O133" i="16"/>
  <c r="O69" i="16"/>
  <c r="O159" i="16"/>
  <c r="O127" i="16"/>
  <c r="O63" i="16"/>
  <c r="O183" i="16"/>
  <c r="O151" i="16"/>
  <c r="O87" i="16"/>
  <c r="O184" i="16"/>
  <c r="O88" i="16"/>
  <c r="O152" i="16"/>
  <c r="O168" i="16"/>
  <c r="O136" i="16"/>
  <c r="O72" i="16"/>
  <c r="O178" i="16"/>
  <c r="O82" i="16"/>
  <c r="O146" i="16"/>
  <c r="O169" i="16"/>
  <c r="O137" i="16"/>
  <c r="O73" i="16"/>
  <c r="O167" i="16"/>
  <c r="O135" i="16"/>
  <c r="O71" i="16"/>
  <c r="P131" i="16"/>
  <c r="P163" i="16"/>
  <c r="P67" i="16"/>
  <c r="P166" i="16"/>
  <c r="P134" i="16"/>
  <c r="P70" i="16"/>
  <c r="O174" i="16"/>
  <c r="O142" i="16"/>
  <c r="O78" i="16"/>
  <c r="P180" i="16"/>
  <c r="P148" i="16"/>
  <c r="P84" i="16"/>
  <c r="Q173" i="16"/>
  <c r="Q141" i="16"/>
  <c r="Q77" i="16"/>
  <c r="O182" i="16"/>
  <c r="O150" i="16"/>
  <c r="O86" i="16"/>
  <c r="P171" i="16"/>
  <c r="P139" i="16"/>
  <c r="P75" i="16"/>
  <c r="O160" i="16"/>
  <c r="O128" i="16"/>
  <c r="O64" i="16"/>
  <c r="Q176" i="16"/>
  <c r="Q144" i="16"/>
  <c r="Q80" i="16"/>
  <c r="P177" i="16"/>
  <c r="P145" i="16"/>
  <c r="P81" i="16"/>
  <c r="O162" i="16"/>
  <c r="O66" i="16"/>
  <c r="O130" i="16"/>
  <c r="O172" i="16"/>
  <c r="O140" i="16"/>
  <c r="O76" i="16"/>
  <c r="O181" i="16"/>
  <c r="O149" i="16"/>
  <c r="O85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286" i="16" l="1"/>
  <c r="Q318" i="16"/>
  <c r="Q254" i="16"/>
  <c r="Q222" i="16"/>
  <c r="Q190" i="16"/>
  <c r="Q94" i="16"/>
  <c r="P168" i="16"/>
  <c r="P136" i="16"/>
  <c r="P72" i="16"/>
  <c r="P172" i="16"/>
  <c r="P140" i="16"/>
  <c r="P76" i="16"/>
  <c r="R176" i="16"/>
  <c r="R144" i="16"/>
  <c r="R80" i="16"/>
  <c r="Q134" i="16"/>
  <c r="Q166" i="16"/>
  <c r="Q70" i="16"/>
  <c r="P183" i="16"/>
  <c r="P151" i="16"/>
  <c r="P87" i="16"/>
  <c r="Q131" i="16"/>
  <c r="Q163" i="16"/>
  <c r="Q67" i="16"/>
  <c r="Q179" i="16"/>
  <c r="Q147" i="16"/>
  <c r="Q83" i="16"/>
  <c r="P169" i="16"/>
  <c r="P137" i="16"/>
  <c r="P73" i="16"/>
  <c r="P181" i="16"/>
  <c r="P149" i="16"/>
  <c r="P85" i="16"/>
  <c r="Q129" i="16"/>
  <c r="Q161" i="16"/>
  <c r="Q65" i="16"/>
  <c r="P167" i="16"/>
  <c r="P135" i="16"/>
  <c r="P71" i="16"/>
  <c r="P162" i="16"/>
  <c r="P130" i="16"/>
  <c r="P66" i="16"/>
  <c r="Q132" i="16"/>
  <c r="Q164" i="16"/>
  <c r="Q68" i="16"/>
  <c r="P128" i="16"/>
  <c r="P160" i="16"/>
  <c r="P64" i="16"/>
  <c r="P182" i="16"/>
  <c r="P150" i="16"/>
  <c r="P86" i="16"/>
  <c r="R158" i="16"/>
  <c r="R126" i="16"/>
  <c r="R62" i="16"/>
  <c r="P170" i="16"/>
  <c r="P138" i="16"/>
  <c r="P74" i="16"/>
  <c r="P184" i="16"/>
  <c r="P152" i="16"/>
  <c r="P88" i="16"/>
  <c r="R173" i="16"/>
  <c r="R141" i="16"/>
  <c r="R77" i="16"/>
  <c r="P159" i="16"/>
  <c r="P127" i="16"/>
  <c r="P63" i="16"/>
  <c r="P174" i="16"/>
  <c r="P142" i="16"/>
  <c r="P78" i="16"/>
  <c r="P175" i="16"/>
  <c r="P143" i="16"/>
  <c r="P79" i="16"/>
  <c r="P178" i="16"/>
  <c r="P146" i="16"/>
  <c r="P82" i="16"/>
  <c r="Q171" i="16"/>
  <c r="Q75" i="16"/>
  <c r="Q139" i="16"/>
  <c r="P165" i="16"/>
  <c r="P69" i="16"/>
  <c r="P133" i="16"/>
  <c r="Q177" i="16"/>
  <c r="Q145" i="16"/>
  <c r="Q81" i="16"/>
  <c r="Q180" i="16"/>
  <c r="Q148" i="16"/>
  <c r="Q8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286" i="16" l="1"/>
  <c r="R318" i="16"/>
  <c r="R254" i="16"/>
  <c r="R222" i="16"/>
  <c r="R190" i="16"/>
  <c r="R94" i="16"/>
  <c r="Q184" i="16"/>
  <c r="Q152" i="16"/>
  <c r="Q88" i="16"/>
  <c r="R179" i="16"/>
  <c r="R147" i="16"/>
  <c r="R83" i="16"/>
  <c r="S126" i="16"/>
  <c r="S158" i="16"/>
  <c r="S62" i="16"/>
  <c r="Q174" i="16"/>
  <c r="Q142" i="16"/>
  <c r="Q78" i="16"/>
  <c r="R134" i="16"/>
  <c r="R166" i="16"/>
  <c r="R70" i="16"/>
  <c r="R171" i="16"/>
  <c r="R139" i="16"/>
  <c r="R75" i="16"/>
  <c r="Q135" i="16"/>
  <c r="Q167" i="16"/>
  <c r="Q71" i="16"/>
  <c r="R180" i="16"/>
  <c r="R148" i="16"/>
  <c r="R84" i="16"/>
  <c r="R163" i="16"/>
  <c r="R131" i="16"/>
  <c r="R67" i="16"/>
  <c r="Q183" i="16"/>
  <c r="Q151" i="16"/>
  <c r="Q87" i="16"/>
  <c r="Q181" i="16"/>
  <c r="Q149" i="16"/>
  <c r="Q85" i="16"/>
  <c r="S173" i="16"/>
  <c r="S141" i="16"/>
  <c r="S77" i="16"/>
  <c r="Q178" i="16"/>
  <c r="Q146" i="16"/>
  <c r="Q82" i="16"/>
  <c r="Q162" i="16"/>
  <c r="Q130" i="16"/>
  <c r="Q66" i="16"/>
  <c r="Q128" i="16"/>
  <c r="Q160" i="16"/>
  <c r="Q64" i="16"/>
  <c r="R164" i="16"/>
  <c r="R132" i="16"/>
  <c r="R68" i="16"/>
  <c r="Q143" i="16"/>
  <c r="Q175" i="16"/>
  <c r="Q79" i="16"/>
  <c r="S176" i="16"/>
  <c r="S144" i="16"/>
  <c r="S80" i="16"/>
  <c r="Q172" i="16"/>
  <c r="Q140" i="16"/>
  <c r="Q76" i="16"/>
  <c r="Q182" i="16"/>
  <c r="Q150" i="16"/>
  <c r="Q86" i="16"/>
  <c r="R177" i="16"/>
  <c r="R145" i="16"/>
  <c r="R81" i="16"/>
  <c r="Q170" i="16"/>
  <c r="Q138" i="16"/>
  <c r="Q74" i="16"/>
  <c r="R161" i="16"/>
  <c r="R129" i="16"/>
  <c r="R65" i="16"/>
  <c r="Q169" i="16"/>
  <c r="Q137" i="16"/>
  <c r="Q73" i="16"/>
  <c r="Q165" i="16"/>
  <c r="Q133" i="16"/>
  <c r="Q69" i="16"/>
  <c r="Q168" i="16"/>
  <c r="Q136" i="16"/>
  <c r="Q72" i="16"/>
  <c r="Q159" i="16"/>
  <c r="Q127" i="16"/>
  <c r="Q63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254" i="16"/>
  <c r="S318" i="16"/>
  <c r="S222" i="16"/>
  <c r="S94" i="16"/>
  <c r="S190" i="16"/>
  <c r="S180" i="16"/>
  <c r="S148" i="16"/>
  <c r="S84" i="16"/>
  <c r="R135" i="16"/>
  <c r="R167" i="16"/>
  <c r="R71" i="16"/>
  <c r="R159" i="16"/>
  <c r="R127" i="16"/>
  <c r="R63" i="16"/>
  <c r="S177" i="16"/>
  <c r="S145" i="16"/>
  <c r="S81" i="16"/>
  <c r="R174" i="16"/>
  <c r="R78" i="16"/>
  <c r="R142" i="16"/>
  <c r="R181" i="16"/>
  <c r="R85" i="16"/>
  <c r="R149" i="16"/>
  <c r="R160" i="16"/>
  <c r="R128" i="16"/>
  <c r="R64" i="16"/>
  <c r="T158" i="16"/>
  <c r="T126" i="16"/>
  <c r="T62" i="16"/>
  <c r="R168" i="16"/>
  <c r="R136" i="16"/>
  <c r="R72" i="16"/>
  <c r="R175" i="16"/>
  <c r="R143" i="16"/>
  <c r="R79" i="16"/>
  <c r="R130" i="16"/>
  <c r="R162" i="16"/>
  <c r="R66" i="16"/>
  <c r="R183" i="16"/>
  <c r="R87" i="16"/>
  <c r="R151" i="16"/>
  <c r="S134" i="16"/>
  <c r="S166" i="16"/>
  <c r="S70" i="16"/>
  <c r="R138" i="16"/>
  <c r="R170" i="16"/>
  <c r="R74" i="16"/>
  <c r="R184" i="16"/>
  <c r="R152" i="16"/>
  <c r="R88" i="16"/>
  <c r="R172" i="16"/>
  <c r="R76" i="16"/>
  <c r="R140" i="16"/>
  <c r="S132" i="16"/>
  <c r="S164" i="16"/>
  <c r="S68" i="16"/>
  <c r="S179" i="16"/>
  <c r="S147" i="16"/>
  <c r="S83" i="16"/>
  <c r="R165" i="16"/>
  <c r="R133" i="16"/>
  <c r="R69" i="16"/>
  <c r="R182" i="16"/>
  <c r="R150" i="16"/>
  <c r="R86" i="16"/>
  <c r="S163" i="16"/>
  <c r="S131" i="16"/>
  <c r="S67" i="16"/>
  <c r="R178" i="16"/>
  <c r="R146" i="16"/>
  <c r="R82" i="16"/>
  <c r="T173" i="16"/>
  <c r="T141" i="16"/>
  <c r="T77" i="16"/>
  <c r="S161" i="16"/>
  <c r="S65" i="16"/>
  <c r="S129" i="16"/>
  <c r="S171" i="16"/>
  <c r="S139" i="16"/>
  <c r="S75" i="16"/>
  <c r="T176" i="16"/>
  <c r="T144" i="16"/>
  <c r="T80" i="16"/>
  <c r="R169" i="16"/>
  <c r="R137" i="16"/>
  <c r="R73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37" i="16"/>
  <c r="S169" i="16"/>
  <c r="S73" i="16"/>
  <c r="S167" i="16"/>
  <c r="S135" i="16"/>
  <c r="S71" i="16"/>
  <c r="T179" i="16"/>
  <c r="T147" i="16"/>
  <c r="T83" i="16"/>
  <c r="S183" i="16"/>
  <c r="S151" i="16"/>
  <c r="S87" i="16"/>
  <c r="T129" i="16"/>
  <c r="T161" i="16"/>
  <c r="T65" i="16"/>
  <c r="U176" i="16"/>
  <c r="U144" i="16"/>
  <c r="U80" i="16"/>
  <c r="T163" i="16"/>
  <c r="T131" i="16"/>
  <c r="T67" i="16"/>
  <c r="U141" i="16"/>
  <c r="U77" i="16"/>
  <c r="U173" i="16"/>
  <c r="T180" i="16"/>
  <c r="T148" i="16"/>
  <c r="T84" i="16"/>
  <c r="S130" i="16"/>
  <c r="S162" i="16"/>
  <c r="S66" i="16"/>
  <c r="T132" i="16"/>
  <c r="T164" i="16"/>
  <c r="T68" i="16"/>
  <c r="S172" i="16"/>
  <c r="S140" i="16"/>
  <c r="S76" i="16"/>
  <c r="S175" i="16"/>
  <c r="S143" i="16"/>
  <c r="S79" i="16"/>
  <c r="T166" i="16"/>
  <c r="T134" i="16"/>
  <c r="T70" i="16"/>
  <c r="T177" i="16"/>
  <c r="T145" i="16"/>
  <c r="T81" i="16"/>
  <c r="T171" i="16"/>
  <c r="T139" i="16"/>
  <c r="T75" i="16"/>
  <c r="S182" i="16"/>
  <c r="S150" i="16"/>
  <c r="S86" i="16"/>
  <c r="S168" i="16"/>
  <c r="S136" i="16"/>
  <c r="S72" i="16"/>
  <c r="U158" i="16"/>
  <c r="U126" i="16"/>
  <c r="U62" i="16"/>
  <c r="S127" i="16"/>
  <c r="S159" i="16"/>
  <c r="S63" i="16"/>
  <c r="S174" i="16"/>
  <c r="S142" i="16"/>
  <c r="S78" i="16"/>
  <c r="S149" i="16"/>
  <c r="S181" i="16"/>
  <c r="S85" i="16"/>
  <c r="S178" i="16"/>
  <c r="S146" i="16"/>
  <c r="S82" i="16"/>
  <c r="S160" i="16"/>
  <c r="S128" i="16"/>
  <c r="S64" i="16"/>
  <c r="S184" i="16"/>
  <c r="S152" i="16"/>
  <c r="S88" i="16"/>
  <c r="S170" i="16"/>
  <c r="S138" i="16"/>
  <c r="S74" i="16"/>
  <c r="S133" i="16"/>
  <c r="S165" i="16"/>
  <c r="S69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318" i="16" l="1"/>
  <c r="U286" i="16"/>
  <c r="U254" i="16"/>
  <c r="U222" i="16"/>
  <c r="U94" i="16"/>
  <c r="U190" i="16"/>
  <c r="T169" i="16"/>
  <c r="T137" i="16"/>
  <c r="T73" i="16"/>
  <c r="T128" i="16"/>
  <c r="T160" i="16"/>
  <c r="T64" i="16"/>
  <c r="U139" i="16"/>
  <c r="U171" i="16"/>
  <c r="U75" i="16"/>
  <c r="V173" i="16"/>
  <c r="V141" i="16"/>
  <c r="V77" i="16"/>
  <c r="T159" i="16"/>
  <c r="T127" i="16"/>
  <c r="T63" i="16"/>
  <c r="T184" i="16"/>
  <c r="T152" i="16"/>
  <c r="T88" i="16"/>
  <c r="T135" i="16"/>
  <c r="T167" i="16"/>
  <c r="T71" i="16"/>
  <c r="U177" i="16"/>
  <c r="U145" i="16"/>
  <c r="U81" i="16"/>
  <c r="T178" i="16"/>
  <c r="T146" i="16"/>
  <c r="T82" i="16"/>
  <c r="U163" i="16"/>
  <c r="U131" i="16"/>
  <c r="U67" i="16"/>
  <c r="U179" i="16"/>
  <c r="U147" i="16"/>
  <c r="U83" i="16"/>
  <c r="T138" i="16"/>
  <c r="T170" i="16"/>
  <c r="T74" i="16"/>
  <c r="T149" i="16"/>
  <c r="T181" i="16"/>
  <c r="T85" i="16"/>
  <c r="T162" i="16"/>
  <c r="T130" i="16"/>
  <c r="T66" i="16"/>
  <c r="V176" i="16"/>
  <c r="V144" i="16"/>
  <c r="V80" i="16"/>
  <c r="U166" i="16"/>
  <c r="U70" i="16"/>
  <c r="U134" i="16"/>
  <c r="U180" i="16"/>
  <c r="U148" i="16"/>
  <c r="U84" i="16"/>
  <c r="T133" i="16"/>
  <c r="T165" i="16"/>
  <c r="T69" i="16"/>
  <c r="U161" i="16"/>
  <c r="U129" i="16"/>
  <c r="U65" i="16"/>
  <c r="T168" i="16"/>
  <c r="T136" i="16"/>
  <c r="T72" i="16"/>
  <c r="T175" i="16"/>
  <c r="T143" i="16"/>
  <c r="T79" i="16"/>
  <c r="T142" i="16"/>
  <c r="T174" i="16"/>
  <c r="T78" i="16"/>
  <c r="V126" i="16"/>
  <c r="V158" i="16"/>
  <c r="V62" i="16"/>
  <c r="T183" i="16"/>
  <c r="T151" i="16"/>
  <c r="T87" i="16"/>
  <c r="T172" i="16"/>
  <c r="T140" i="16"/>
  <c r="T76" i="16"/>
  <c r="U164" i="16"/>
  <c r="U68" i="16"/>
  <c r="U132" i="16"/>
  <c r="T182" i="16"/>
  <c r="T150" i="16"/>
  <c r="T86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318" i="16" l="1"/>
  <c r="V286" i="16"/>
  <c r="V254" i="16"/>
  <c r="V222" i="16"/>
  <c r="V190" i="16"/>
  <c r="V94" i="16"/>
  <c r="V161" i="16"/>
  <c r="V129" i="16"/>
  <c r="V65" i="16"/>
  <c r="U167" i="16"/>
  <c r="U135" i="16"/>
  <c r="U71" i="16"/>
  <c r="W173" i="16"/>
  <c r="W141" i="16"/>
  <c r="W77" i="16"/>
  <c r="W176" i="16"/>
  <c r="W144" i="16"/>
  <c r="W80" i="16"/>
  <c r="V171" i="16"/>
  <c r="V139" i="16"/>
  <c r="V75" i="16"/>
  <c r="U184" i="16"/>
  <c r="U152" i="16"/>
  <c r="U88" i="16"/>
  <c r="U183" i="16"/>
  <c r="U151" i="16"/>
  <c r="U87" i="16"/>
  <c r="U160" i="16"/>
  <c r="U64" i="16"/>
  <c r="U128" i="16"/>
  <c r="V177" i="16"/>
  <c r="V145" i="16"/>
  <c r="V81" i="16"/>
  <c r="U168" i="16"/>
  <c r="U72" i="16"/>
  <c r="U136" i="16"/>
  <c r="V180" i="16"/>
  <c r="V148" i="16"/>
  <c r="V84" i="16"/>
  <c r="V163" i="16"/>
  <c r="V131" i="16"/>
  <c r="V67" i="16"/>
  <c r="V164" i="16"/>
  <c r="V132" i="16"/>
  <c r="V68" i="16"/>
  <c r="U175" i="16"/>
  <c r="U143" i="16"/>
  <c r="U79" i="16"/>
  <c r="U181" i="16"/>
  <c r="U149" i="16"/>
  <c r="U85" i="16"/>
  <c r="U133" i="16"/>
  <c r="U165" i="16"/>
  <c r="U69" i="16"/>
  <c r="U178" i="16"/>
  <c r="U146" i="16"/>
  <c r="U82" i="16"/>
  <c r="V134" i="16"/>
  <c r="V166" i="16"/>
  <c r="V70" i="16"/>
  <c r="U169" i="16"/>
  <c r="U137" i="16"/>
  <c r="U73" i="16"/>
  <c r="U172" i="16"/>
  <c r="U140" i="16"/>
  <c r="U76" i="16"/>
  <c r="W158" i="16"/>
  <c r="W126" i="16"/>
  <c r="W62" i="16"/>
  <c r="U174" i="16"/>
  <c r="U78" i="16"/>
  <c r="U142" i="16"/>
  <c r="V179" i="16"/>
  <c r="V147" i="16"/>
  <c r="V83" i="16"/>
  <c r="U159" i="16"/>
  <c r="U127" i="16"/>
  <c r="U63" i="16"/>
  <c r="U170" i="16"/>
  <c r="U138" i="16"/>
  <c r="U74" i="16"/>
  <c r="U182" i="16"/>
  <c r="U150" i="16"/>
  <c r="U86" i="16"/>
  <c r="U162" i="16"/>
  <c r="U130" i="16"/>
  <c r="U66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86" i="16"/>
  <c r="W254" i="16"/>
  <c r="W222" i="16"/>
  <c r="W190" i="16"/>
  <c r="W94" i="16"/>
  <c r="V151" i="16"/>
  <c r="V183" i="16"/>
  <c r="V87" i="16"/>
  <c r="V178" i="16"/>
  <c r="V146" i="16"/>
  <c r="V82" i="16"/>
  <c r="X158" i="16"/>
  <c r="X126" i="16"/>
  <c r="X62" i="16"/>
  <c r="W179" i="16"/>
  <c r="W147" i="16"/>
  <c r="W83" i="16"/>
  <c r="W129" i="16"/>
  <c r="W161" i="16"/>
  <c r="W65" i="16"/>
  <c r="W177" i="16"/>
  <c r="W145" i="16"/>
  <c r="W81" i="16"/>
  <c r="X176" i="16"/>
  <c r="X144" i="16"/>
  <c r="X80" i="16"/>
  <c r="V160" i="16"/>
  <c r="V128" i="16"/>
  <c r="V64" i="16"/>
  <c r="V142" i="16"/>
  <c r="V174" i="16"/>
  <c r="V78" i="16"/>
  <c r="V127" i="16"/>
  <c r="V159" i="16"/>
  <c r="V63" i="16"/>
  <c r="W164" i="16"/>
  <c r="W132" i="16"/>
  <c r="W68" i="16"/>
  <c r="V172" i="16"/>
  <c r="V140" i="16"/>
  <c r="V76" i="16"/>
  <c r="V167" i="16"/>
  <c r="V135" i="16"/>
  <c r="V71" i="16"/>
  <c r="V181" i="16"/>
  <c r="V149" i="16"/>
  <c r="V85" i="16"/>
  <c r="V168" i="16"/>
  <c r="V136" i="16"/>
  <c r="V72" i="16"/>
  <c r="V162" i="16"/>
  <c r="V130" i="16"/>
  <c r="V66" i="16"/>
  <c r="X173" i="16"/>
  <c r="X141" i="16"/>
  <c r="X77" i="16"/>
  <c r="V182" i="16"/>
  <c r="V150" i="16"/>
  <c r="V86" i="16"/>
  <c r="V165" i="16"/>
  <c r="V133" i="16"/>
  <c r="V69" i="16"/>
  <c r="V175" i="16"/>
  <c r="V143" i="16"/>
  <c r="V79" i="16"/>
  <c r="V169" i="16"/>
  <c r="V137" i="16"/>
  <c r="V73" i="16"/>
  <c r="V184" i="16"/>
  <c r="V152" i="16"/>
  <c r="V88" i="16"/>
  <c r="W171" i="16"/>
  <c r="W139" i="16"/>
  <c r="W75" i="16"/>
  <c r="V138" i="16"/>
  <c r="V170" i="16"/>
  <c r="V74" i="16"/>
  <c r="W163" i="16"/>
  <c r="W131" i="16"/>
  <c r="W67" i="16"/>
  <c r="W180" i="16"/>
  <c r="W148" i="16"/>
  <c r="W84" i="16"/>
  <c r="W166" i="16"/>
  <c r="W134" i="16"/>
  <c r="W70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286" i="16" l="1"/>
  <c r="X318" i="16"/>
  <c r="X254" i="16"/>
  <c r="X222" i="16"/>
  <c r="X190" i="16"/>
  <c r="X94" i="16"/>
  <c r="Y144" i="16"/>
  <c r="Y80" i="16"/>
  <c r="Y176" i="16"/>
  <c r="W168" i="16"/>
  <c r="W136" i="16"/>
  <c r="W72" i="16"/>
  <c r="X180" i="16"/>
  <c r="X148" i="16"/>
  <c r="X84" i="16"/>
  <c r="X161" i="16"/>
  <c r="X129" i="16"/>
  <c r="X65" i="16"/>
  <c r="W165" i="16"/>
  <c r="W69" i="16"/>
  <c r="W133" i="16"/>
  <c r="Y173" i="16"/>
  <c r="Y141" i="16"/>
  <c r="Y77" i="16"/>
  <c r="X177" i="16"/>
  <c r="X145" i="16"/>
  <c r="X81" i="16"/>
  <c r="W142" i="16"/>
  <c r="W174" i="16"/>
  <c r="W78" i="16"/>
  <c r="X163" i="16"/>
  <c r="X131" i="16"/>
  <c r="X67" i="16"/>
  <c r="W172" i="16"/>
  <c r="W140" i="16"/>
  <c r="W76" i="16"/>
  <c r="X164" i="16"/>
  <c r="X132" i="16"/>
  <c r="X68" i="16"/>
  <c r="W137" i="16"/>
  <c r="W169" i="16"/>
  <c r="W73" i="16"/>
  <c r="W184" i="16"/>
  <c r="W152" i="16"/>
  <c r="W88" i="16"/>
  <c r="W151" i="16"/>
  <c r="W183" i="16"/>
  <c r="W87" i="16"/>
  <c r="X179" i="16"/>
  <c r="X147" i="16"/>
  <c r="X83" i="16"/>
  <c r="W170" i="16"/>
  <c r="W138" i="16"/>
  <c r="W74" i="16"/>
  <c r="W178" i="16"/>
  <c r="W146" i="16"/>
  <c r="W82" i="16"/>
  <c r="Y158" i="16"/>
  <c r="Y126" i="16"/>
  <c r="Y62" i="16"/>
  <c r="W182" i="16"/>
  <c r="W150" i="16"/>
  <c r="W86" i="16"/>
  <c r="X166" i="16"/>
  <c r="X70" i="16"/>
  <c r="X134" i="16"/>
  <c r="W167" i="16"/>
  <c r="W135" i="16"/>
  <c r="W71" i="16"/>
  <c r="W175" i="16"/>
  <c r="W143" i="16"/>
  <c r="W79" i="16"/>
  <c r="W162" i="16"/>
  <c r="W66" i="16"/>
  <c r="W130" i="16"/>
  <c r="W159" i="16"/>
  <c r="W127" i="16"/>
  <c r="W63" i="16"/>
  <c r="W160" i="16"/>
  <c r="W64" i="16"/>
  <c r="W128" i="16"/>
  <c r="W181" i="16"/>
  <c r="W149" i="16"/>
  <c r="W85" i="16"/>
  <c r="X171" i="16"/>
  <c r="X139" i="16"/>
  <c r="X75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286" i="16" l="1"/>
  <c r="Y318" i="16"/>
  <c r="Y254" i="16"/>
  <c r="Y222" i="16"/>
  <c r="Y190" i="16"/>
  <c r="Y94" i="16"/>
  <c r="Y177" i="16"/>
  <c r="Y145" i="16"/>
  <c r="Y81" i="16"/>
  <c r="X140" i="16"/>
  <c r="X172" i="16"/>
  <c r="X76" i="16"/>
  <c r="X178" i="16"/>
  <c r="X146" i="16"/>
  <c r="X82" i="16"/>
  <c r="X162" i="16"/>
  <c r="X130" i="16"/>
  <c r="X66" i="16"/>
  <c r="X165" i="16"/>
  <c r="X69" i="16"/>
  <c r="X133" i="16"/>
  <c r="X128" i="16"/>
  <c r="X64" i="16"/>
  <c r="X160" i="16"/>
  <c r="Y132" i="16"/>
  <c r="Y164" i="16"/>
  <c r="Y68" i="16"/>
  <c r="X170" i="16"/>
  <c r="X138" i="16"/>
  <c r="X74" i="16"/>
  <c r="X183" i="16"/>
  <c r="X151" i="16"/>
  <c r="X87" i="16"/>
  <c r="X159" i="16"/>
  <c r="X127" i="16"/>
  <c r="X63" i="16"/>
  <c r="X169" i="16"/>
  <c r="X137" i="16"/>
  <c r="X73" i="16"/>
  <c r="Y179" i="16"/>
  <c r="Y147" i="16"/>
  <c r="Y83" i="16"/>
  <c r="Z176" i="16"/>
  <c r="Z144" i="16"/>
  <c r="Z80" i="16"/>
  <c r="Y166" i="16"/>
  <c r="Y134" i="16"/>
  <c r="Y70" i="16"/>
  <c r="Y163" i="16"/>
  <c r="Y131" i="16"/>
  <c r="Y67" i="16"/>
  <c r="Y129" i="16"/>
  <c r="Y161" i="16"/>
  <c r="Y65" i="16"/>
  <c r="X174" i="16"/>
  <c r="X142" i="16"/>
  <c r="X78" i="16"/>
  <c r="X175" i="16"/>
  <c r="X143" i="16"/>
  <c r="X79" i="16"/>
  <c r="X182" i="16"/>
  <c r="X150" i="16"/>
  <c r="X86" i="16"/>
  <c r="X184" i="16"/>
  <c r="X152" i="16"/>
  <c r="X88" i="16"/>
  <c r="Y180" i="16"/>
  <c r="Y148" i="16"/>
  <c r="Y84" i="16"/>
  <c r="Z173" i="16"/>
  <c r="Z141" i="16"/>
  <c r="Z77" i="16"/>
  <c r="Y171" i="16"/>
  <c r="Y139" i="16"/>
  <c r="Y75" i="16"/>
  <c r="X168" i="16"/>
  <c r="X136" i="16"/>
  <c r="X72" i="16"/>
  <c r="Z158" i="16"/>
  <c r="Z126" i="16"/>
  <c r="Z62" i="16"/>
  <c r="X181" i="16"/>
  <c r="X149" i="16"/>
  <c r="X85" i="16"/>
  <c r="X167" i="16"/>
  <c r="X135" i="16"/>
  <c r="X71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286" i="16" l="1"/>
  <c r="Z318" i="16"/>
  <c r="Z254" i="16"/>
  <c r="Z222" i="16"/>
  <c r="Z190" i="16"/>
  <c r="Z94" i="16"/>
  <c r="Y175" i="16"/>
  <c r="Y143" i="16"/>
  <c r="Y79" i="16"/>
  <c r="Y162" i="16"/>
  <c r="Y130" i="16"/>
  <c r="Y66" i="16"/>
  <c r="Y165" i="16"/>
  <c r="Y133" i="16"/>
  <c r="Y69" i="16"/>
  <c r="Z180" i="16"/>
  <c r="Z148" i="16"/>
  <c r="Z84" i="16"/>
  <c r="Z166" i="16"/>
  <c r="Z134" i="16"/>
  <c r="Z70" i="16"/>
  <c r="Y181" i="16"/>
  <c r="Y149" i="16"/>
  <c r="Y85" i="16"/>
  <c r="Y174" i="16"/>
  <c r="Y142" i="16"/>
  <c r="Y78" i="16"/>
  <c r="Z179" i="16"/>
  <c r="Z147" i="16"/>
  <c r="Z83" i="16"/>
  <c r="Z164" i="16"/>
  <c r="Z132" i="16"/>
  <c r="Z68" i="16"/>
  <c r="Z163" i="16"/>
  <c r="Z67" i="16"/>
  <c r="Z131" i="16"/>
  <c r="Y128" i="16"/>
  <c r="Y160" i="16"/>
  <c r="Y64" i="16"/>
  <c r="Y168" i="16"/>
  <c r="Y136" i="16"/>
  <c r="Y72" i="16"/>
  <c r="Y183" i="16"/>
  <c r="Y151" i="16"/>
  <c r="Y87" i="16"/>
  <c r="Z171" i="16"/>
  <c r="Z139" i="16"/>
  <c r="Z75" i="16"/>
  <c r="Z177" i="16"/>
  <c r="Z145" i="16"/>
  <c r="Z81" i="16"/>
  <c r="Y159" i="16"/>
  <c r="Y127" i="16"/>
  <c r="Y63" i="16"/>
  <c r="Y172" i="16"/>
  <c r="Y140" i="16"/>
  <c r="Y76" i="16"/>
  <c r="Y184" i="16"/>
  <c r="Y152" i="16"/>
  <c r="Y88" i="16"/>
  <c r="Y170" i="16"/>
  <c r="Y138" i="16"/>
  <c r="Y74" i="16"/>
  <c r="Z129" i="16"/>
  <c r="Z161" i="16"/>
  <c r="Z65" i="16"/>
  <c r="Y178" i="16"/>
  <c r="Y146" i="16"/>
  <c r="Y82" i="16"/>
  <c r="Y167" i="16"/>
  <c r="Y135" i="16"/>
  <c r="Y71" i="16"/>
  <c r="Y169" i="16"/>
  <c r="Y137" i="16"/>
  <c r="Y73" i="16"/>
  <c r="Y182" i="16"/>
  <c r="Y150" i="16"/>
  <c r="Y86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82" i="16" l="1"/>
  <c r="Z150" i="16"/>
  <c r="Z86" i="16"/>
  <c r="Z159" i="16"/>
  <c r="Z63" i="16"/>
  <c r="Z127" i="16"/>
  <c r="Z162" i="16"/>
  <c r="Z130" i="16"/>
  <c r="Z66" i="16"/>
  <c r="Z181" i="16"/>
  <c r="Z149" i="16"/>
  <c r="Z85" i="16"/>
  <c r="Z183" i="16"/>
  <c r="Z151" i="16"/>
  <c r="Z87" i="16"/>
  <c r="Z168" i="16"/>
  <c r="Z136" i="16"/>
  <c r="Z72" i="16"/>
  <c r="Z175" i="16"/>
  <c r="Z143" i="16"/>
  <c r="Z79" i="16"/>
  <c r="Z174" i="16"/>
  <c r="Z142" i="16"/>
  <c r="Z78" i="16"/>
  <c r="Z135" i="16"/>
  <c r="Z167" i="16"/>
  <c r="Z71" i="16"/>
  <c r="Z170" i="16"/>
  <c r="Z138" i="16"/>
  <c r="Z74" i="16"/>
  <c r="Z146" i="16"/>
  <c r="Z178" i="16"/>
  <c r="Z82" i="16"/>
  <c r="Z172" i="16"/>
  <c r="Z140" i="16"/>
  <c r="Z76" i="16"/>
  <c r="Z184" i="16"/>
  <c r="Z152" i="16"/>
  <c r="Z88" i="16"/>
  <c r="Z165" i="16"/>
  <c r="Z69" i="16"/>
  <c r="Z133" i="16"/>
  <c r="Z169" i="16"/>
  <c r="Z137" i="16"/>
  <c r="Z73" i="16"/>
  <c r="Z160" i="16"/>
  <c r="Z128" i="16"/>
  <c r="Z64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F588" i="1" s="1"/>
  <c r="D714" i="1"/>
  <c r="E715" i="1" s="1"/>
  <c r="F716" i="1" s="1"/>
  <c r="G717" i="1" s="1"/>
  <c r="D861" i="1"/>
  <c r="E862" i="1" s="1"/>
  <c r="F863" i="1" s="1"/>
  <c r="G864" i="1" s="1"/>
  <c r="H865" i="1" s="1"/>
  <c r="D1625" i="1"/>
  <c r="E1626" i="1" s="1"/>
  <c r="F1627" i="1" s="1"/>
  <c r="G1628" i="1" s="1"/>
  <c r="H1629" i="1" s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E1042" i="1" s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301" i="16"/>
  <c r="E269" i="16"/>
  <c r="E237" i="16"/>
  <c r="E205" i="16"/>
  <c r="E109" i="16"/>
  <c r="H326" i="16"/>
  <c r="H262" i="16"/>
  <c r="H294" i="16"/>
  <c r="H230" i="16"/>
  <c r="H198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I288" i="16"/>
  <c r="I256" i="16"/>
  <c r="I320" i="16"/>
  <c r="I224" i="16"/>
  <c r="I96" i="16"/>
  <c r="I192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12" i="16"/>
  <c r="I344" i="16"/>
  <c r="I280" i="16"/>
  <c r="I248" i="16"/>
  <c r="I216" i="16"/>
  <c r="I120" i="16"/>
  <c r="I333" i="16"/>
  <c r="I301" i="16"/>
  <c r="I269" i="16"/>
  <c r="I237" i="16"/>
  <c r="I205" i="16"/>
  <c r="I109" i="16"/>
  <c r="I340" i="16"/>
  <c r="I308" i="16"/>
  <c r="I276" i="16"/>
  <c r="I244" i="16"/>
  <c r="I212" i="16"/>
  <c r="I116" i="16"/>
  <c r="E309" i="16"/>
  <c r="E341" i="16"/>
  <c r="E277" i="16"/>
  <c r="E245" i="16"/>
  <c r="E213" i="16"/>
  <c r="E117" i="16"/>
  <c r="I342" i="16"/>
  <c r="I310" i="16"/>
  <c r="I278" i="16"/>
  <c r="I246" i="16"/>
  <c r="I118" i="16"/>
  <c r="I214" i="16"/>
  <c r="F342" i="16"/>
  <c r="F278" i="16"/>
  <c r="F310" i="16"/>
  <c r="F246" i="16"/>
  <c r="F214" i="16"/>
  <c r="F118" i="16"/>
  <c r="I296" i="16"/>
  <c r="I328" i="16"/>
  <c r="I264" i="16"/>
  <c r="I232" i="16"/>
  <c r="I200" i="16"/>
  <c r="I104" i="16"/>
  <c r="F328" i="16"/>
  <c r="F264" i="16"/>
  <c r="F296" i="16"/>
  <c r="F232" i="16"/>
  <c r="F200" i="16"/>
  <c r="F104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F288" i="16"/>
  <c r="F320" i="16"/>
  <c r="F256" i="16"/>
  <c r="F224" i="16"/>
  <c r="F192" i="16"/>
  <c r="F96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216" i="16"/>
  <c r="H120" i="16"/>
  <c r="G341" i="16"/>
  <c r="G309" i="16"/>
  <c r="G277" i="16"/>
  <c r="G245" i="16"/>
  <c r="G213" i="16"/>
  <c r="G117" i="16"/>
  <c r="E326" i="16"/>
  <c r="E294" i="16"/>
  <c r="E262" i="16"/>
  <c r="E230" i="16"/>
  <c r="E102" i="16"/>
  <c r="E198" i="16"/>
  <c r="G288" i="16"/>
  <c r="G320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109" i="16"/>
  <c r="H205" i="16"/>
  <c r="F340" i="16"/>
  <c r="F308" i="16"/>
  <c r="F276" i="16"/>
  <c r="F244" i="16"/>
  <c r="F212" i="16"/>
  <c r="F116" i="16"/>
  <c r="G342" i="16"/>
  <c r="G310" i="16"/>
  <c r="G278" i="16"/>
  <c r="G246" i="16"/>
  <c r="G214" i="16"/>
  <c r="G118" i="16"/>
  <c r="F344" i="16"/>
  <c r="F280" i="16"/>
  <c r="F312" i="16"/>
  <c r="F248" i="16"/>
  <c r="F216" i="16"/>
  <c r="F120" i="16"/>
  <c r="F326" i="16"/>
  <c r="F294" i="16"/>
  <c r="F262" i="16"/>
  <c r="F230" i="16"/>
  <c r="F198" i="16"/>
  <c r="F102" i="16"/>
  <c r="E320" i="16"/>
  <c r="E256" i="16"/>
  <c r="E288" i="16"/>
  <c r="E224" i="16"/>
  <c r="E192" i="16"/>
  <c r="E96" i="16"/>
  <c r="H288" i="16"/>
  <c r="H320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212" i="16"/>
  <c r="E116" i="16"/>
  <c r="H342" i="16"/>
  <c r="H310" i="16"/>
  <c r="H278" i="16"/>
  <c r="H246" i="16"/>
  <c r="H214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9" i="16" l="1"/>
  <c r="J297" i="16"/>
  <c r="J265" i="16"/>
  <c r="J233" i="16"/>
  <c r="J201" i="16"/>
  <c r="J105" i="16"/>
  <c r="J330" i="16"/>
  <c r="J298" i="16"/>
  <c r="J266" i="16"/>
  <c r="J234" i="16"/>
  <c r="J202" i="16"/>
  <c r="J106" i="16"/>
  <c r="H339" i="16"/>
  <c r="H307" i="16"/>
  <c r="H275" i="16"/>
  <c r="H243" i="16"/>
  <c r="H211" i="16"/>
  <c r="H115" i="16"/>
  <c r="F322" i="16"/>
  <c r="F290" i="16"/>
  <c r="F258" i="16"/>
  <c r="F226" i="16"/>
  <c r="F194" i="16"/>
  <c r="F98" i="16"/>
  <c r="G327" i="16"/>
  <c r="G295" i="16"/>
  <c r="G263" i="16"/>
  <c r="G231" i="16"/>
  <c r="G199" i="16"/>
  <c r="G103" i="16"/>
  <c r="F331" i="16"/>
  <c r="F299" i="16"/>
  <c r="F267" i="16"/>
  <c r="F235" i="16"/>
  <c r="F203" i="16"/>
  <c r="F107" i="16"/>
  <c r="J332" i="16"/>
  <c r="J268" i="16"/>
  <c r="J300" i="16"/>
  <c r="J236" i="16"/>
  <c r="J204" i="16"/>
  <c r="J108" i="16"/>
  <c r="K335" i="16"/>
  <c r="K271" i="16"/>
  <c r="K303" i="16"/>
  <c r="K239" i="16"/>
  <c r="K207" i="16"/>
  <c r="K111" i="16"/>
  <c r="J336" i="16"/>
  <c r="J304" i="16"/>
  <c r="J272" i="16"/>
  <c r="J240" i="16"/>
  <c r="J208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307" i="16"/>
  <c r="F275" i="16"/>
  <c r="F243" i="16"/>
  <c r="F211" i="16"/>
  <c r="F115" i="16"/>
  <c r="J344" i="16"/>
  <c r="J312" i="16"/>
  <c r="J280" i="16"/>
  <c r="J248" i="16"/>
  <c r="J216" i="16"/>
  <c r="J120" i="16"/>
  <c r="J291" i="16"/>
  <c r="J323" i="16"/>
  <c r="J259" i="16"/>
  <c r="J227" i="16"/>
  <c r="J99" i="16"/>
  <c r="J195" i="16"/>
  <c r="J342" i="16"/>
  <c r="J310" i="16"/>
  <c r="J278" i="16"/>
  <c r="J246" i="16"/>
  <c r="J214" i="16"/>
  <c r="J118" i="16"/>
  <c r="K289" i="16"/>
  <c r="K321" i="16"/>
  <c r="K257" i="16"/>
  <c r="K225" i="16"/>
  <c r="K193" i="16"/>
  <c r="K97" i="16"/>
  <c r="F324" i="16"/>
  <c r="F292" i="16"/>
  <c r="F260" i="16"/>
  <c r="F228" i="16"/>
  <c r="F196" i="16"/>
  <c r="F100" i="16"/>
  <c r="H293" i="16"/>
  <c r="H325" i="16"/>
  <c r="H261" i="16"/>
  <c r="H229" i="16"/>
  <c r="H197" i="16"/>
  <c r="H101" i="16"/>
  <c r="H329" i="16"/>
  <c r="H297" i="16"/>
  <c r="H265" i="16"/>
  <c r="H233" i="16"/>
  <c r="H201" i="16"/>
  <c r="H105" i="16"/>
  <c r="G334" i="16"/>
  <c r="G302" i="16"/>
  <c r="G270" i="16"/>
  <c r="G238" i="16"/>
  <c r="G206" i="16"/>
  <c r="G110" i="16"/>
  <c r="F321" i="16"/>
  <c r="F257" i="16"/>
  <c r="F289" i="16"/>
  <c r="F193" i="16"/>
  <c r="F225" i="16"/>
  <c r="F97" i="16"/>
  <c r="H322" i="16"/>
  <c r="H290" i="16"/>
  <c r="H258" i="16"/>
  <c r="H226" i="16"/>
  <c r="H194" i="16"/>
  <c r="H98" i="16"/>
  <c r="G323" i="16"/>
  <c r="G291" i="16"/>
  <c r="G259" i="16"/>
  <c r="G227" i="16"/>
  <c r="G195" i="16"/>
  <c r="G99" i="16"/>
  <c r="G324" i="16"/>
  <c r="G292" i="16"/>
  <c r="G260" i="16"/>
  <c r="G196" i="16"/>
  <c r="G228" i="16"/>
  <c r="G100" i="16"/>
  <c r="I325" i="16"/>
  <c r="I293" i="16"/>
  <c r="I261" i="16"/>
  <c r="I229" i="16"/>
  <c r="I197" i="16"/>
  <c r="I101" i="16"/>
  <c r="H327" i="16"/>
  <c r="H295" i="16"/>
  <c r="H263" i="16"/>
  <c r="H199" i="16"/>
  <c r="H231" i="16"/>
  <c r="H103" i="16"/>
  <c r="F329" i="16"/>
  <c r="F297" i="16"/>
  <c r="F265" i="16"/>
  <c r="F201" i="16"/>
  <c r="F233" i="16"/>
  <c r="F105" i="16"/>
  <c r="G330" i="16"/>
  <c r="G298" i="16"/>
  <c r="G266" i="16"/>
  <c r="G234" i="16"/>
  <c r="G106" i="16"/>
  <c r="G202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36" i="16"/>
  <c r="F304" i="16"/>
  <c r="F272" i="16"/>
  <c r="F240" i="16"/>
  <c r="F208" i="16"/>
  <c r="F112" i="16"/>
  <c r="I337" i="16"/>
  <c r="I273" i="16"/>
  <c r="I305" i="16"/>
  <c r="I241" i="16"/>
  <c r="I209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J324" i="16"/>
  <c r="J260" i="16"/>
  <c r="J292" i="16"/>
  <c r="J228" i="16"/>
  <c r="J196" i="16"/>
  <c r="J100" i="16"/>
  <c r="H331" i="16"/>
  <c r="H299" i="16"/>
  <c r="H267" i="16"/>
  <c r="H235" i="16"/>
  <c r="H203" i="16"/>
  <c r="H107" i="16"/>
  <c r="F334" i="16"/>
  <c r="F302" i="16"/>
  <c r="F270" i="16"/>
  <c r="F238" i="16"/>
  <c r="F206" i="16"/>
  <c r="F110" i="16"/>
  <c r="I322" i="16"/>
  <c r="I290" i="16"/>
  <c r="I258" i="16"/>
  <c r="I194" i="16"/>
  <c r="I226" i="16"/>
  <c r="I98" i="16"/>
  <c r="I327" i="16"/>
  <c r="I295" i="16"/>
  <c r="I263" i="16"/>
  <c r="I231" i="16"/>
  <c r="I199" i="16"/>
  <c r="I103" i="16"/>
  <c r="H335" i="16"/>
  <c r="H303" i="16"/>
  <c r="H271" i="16"/>
  <c r="H207" i="16"/>
  <c r="H239" i="16"/>
  <c r="H111" i="16"/>
  <c r="E319" i="16"/>
  <c r="E287" i="16"/>
  <c r="E255" i="16"/>
  <c r="E223" i="16"/>
  <c r="E191" i="16"/>
  <c r="E95" i="16"/>
  <c r="G325" i="16"/>
  <c r="G293" i="16"/>
  <c r="G261" i="16"/>
  <c r="G229" i="16"/>
  <c r="G197" i="16"/>
  <c r="G101" i="16"/>
  <c r="G332" i="16"/>
  <c r="G300" i="16"/>
  <c r="G268" i="16"/>
  <c r="G204" i="16"/>
  <c r="G236" i="16"/>
  <c r="G108" i="16"/>
  <c r="G306" i="16"/>
  <c r="G338" i="16"/>
  <c r="G274" i="16"/>
  <c r="G242" i="16"/>
  <c r="G210" i="16"/>
  <c r="G114" i="16"/>
  <c r="G321" i="16"/>
  <c r="G289" i="16"/>
  <c r="G257" i="16"/>
  <c r="G225" i="16"/>
  <c r="G193" i="16"/>
  <c r="G97" i="16"/>
  <c r="H324" i="16"/>
  <c r="H292" i="16"/>
  <c r="H260" i="16"/>
  <c r="H228" i="16"/>
  <c r="H196" i="16"/>
  <c r="H100" i="16"/>
  <c r="H330" i="16"/>
  <c r="H298" i="16"/>
  <c r="H266" i="16"/>
  <c r="H234" i="16"/>
  <c r="H202" i="16"/>
  <c r="H106" i="16"/>
  <c r="E332" i="16"/>
  <c r="E300" i="16"/>
  <c r="E268" i="16"/>
  <c r="E236" i="16"/>
  <c r="E204" i="16"/>
  <c r="E108" i="16"/>
  <c r="G336" i="16"/>
  <c r="G304" i="16"/>
  <c r="G272" i="16"/>
  <c r="G240" i="16"/>
  <c r="G208" i="16"/>
  <c r="G112" i="16"/>
  <c r="I338" i="16"/>
  <c r="I306" i="16"/>
  <c r="I274" i="16"/>
  <c r="I210" i="16"/>
  <c r="I242" i="16"/>
  <c r="I114" i="16"/>
  <c r="F311" i="16"/>
  <c r="F343" i="16"/>
  <c r="F279" i="16"/>
  <c r="F247" i="16"/>
  <c r="F215" i="16"/>
  <c r="F119" i="16"/>
  <c r="H321" i="16"/>
  <c r="H289" i="16"/>
  <c r="H257" i="16"/>
  <c r="H225" i="16"/>
  <c r="H193" i="16"/>
  <c r="H97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F330" i="16"/>
  <c r="F298" i="16"/>
  <c r="F266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274" i="16"/>
  <c r="E306" i="16"/>
  <c r="E242" i="16"/>
  <c r="E210" i="16"/>
  <c r="E114" i="16"/>
  <c r="J340" i="16"/>
  <c r="J276" i="16"/>
  <c r="J308" i="16"/>
  <c r="J244" i="16"/>
  <c r="J212" i="16"/>
  <c r="J116" i="16"/>
  <c r="H343" i="16"/>
  <c r="H311" i="16"/>
  <c r="H279" i="16"/>
  <c r="H215" i="16"/>
  <c r="H247" i="16"/>
  <c r="H119" i="16"/>
  <c r="F287" i="16"/>
  <c r="F255" i="16"/>
  <c r="F319" i="16"/>
  <c r="F223" i="16"/>
  <c r="F191" i="16"/>
  <c r="F95" i="16"/>
  <c r="G290" i="16"/>
  <c r="G322" i="16"/>
  <c r="G258" i="16"/>
  <c r="G226" i="16"/>
  <c r="G194" i="16"/>
  <c r="G98" i="16"/>
  <c r="G329" i="16"/>
  <c r="G297" i="16"/>
  <c r="G265" i="16"/>
  <c r="G233" i="16"/>
  <c r="G201" i="16"/>
  <c r="G105" i="16"/>
  <c r="H337" i="16"/>
  <c r="H305" i="16"/>
  <c r="H273" i="16"/>
  <c r="H241" i="16"/>
  <c r="H209" i="16"/>
  <c r="H113" i="16"/>
  <c r="H323" i="16"/>
  <c r="H291" i="16"/>
  <c r="H259" i="16"/>
  <c r="H227" i="16"/>
  <c r="H195" i="16"/>
  <c r="H99" i="16"/>
  <c r="F325" i="16"/>
  <c r="F293" i="16"/>
  <c r="F261" i="16"/>
  <c r="F229" i="16"/>
  <c r="F197" i="16"/>
  <c r="F101" i="16"/>
  <c r="I329" i="16"/>
  <c r="I265" i="16"/>
  <c r="I297" i="16"/>
  <c r="I233" i="16"/>
  <c r="I201" i="16"/>
  <c r="I105" i="16"/>
  <c r="E331" i="16"/>
  <c r="E299" i="16"/>
  <c r="E267" i="16"/>
  <c r="E235" i="16"/>
  <c r="E203" i="16"/>
  <c r="E107" i="16"/>
  <c r="H334" i="16"/>
  <c r="H270" i="16"/>
  <c r="H302" i="16"/>
  <c r="H238" i="16"/>
  <c r="H206" i="16"/>
  <c r="H110" i="16"/>
  <c r="E337" i="16"/>
  <c r="E305" i="16"/>
  <c r="E273" i="16"/>
  <c r="E241" i="16"/>
  <c r="E209" i="16"/>
  <c r="E113" i="16"/>
  <c r="E339" i="16"/>
  <c r="E307" i="16"/>
  <c r="E275" i="16"/>
  <c r="E243" i="16"/>
  <c r="E211" i="16"/>
  <c r="E115" i="16"/>
  <c r="J319" i="16"/>
  <c r="J287" i="16"/>
  <c r="J255" i="16"/>
  <c r="J223" i="16"/>
  <c r="J191" i="16"/>
  <c r="J95" i="16"/>
  <c r="I289" i="16"/>
  <c r="I321" i="16"/>
  <c r="I257" i="16"/>
  <c r="I225" i="16"/>
  <c r="I193" i="16"/>
  <c r="I97" i="16"/>
  <c r="E322" i="16"/>
  <c r="E290" i="16"/>
  <c r="E258" i="16"/>
  <c r="E226" i="16"/>
  <c r="E194" i="16"/>
  <c r="E98" i="16"/>
  <c r="I323" i="16"/>
  <c r="I291" i="16"/>
  <c r="I259" i="16"/>
  <c r="I227" i="16"/>
  <c r="I195" i="16"/>
  <c r="I99" i="16"/>
  <c r="E324" i="16"/>
  <c r="E292" i="16"/>
  <c r="E260" i="16"/>
  <c r="E228" i="16"/>
  <c r="E100" i="16"/>
  <c r="E196" i="16"/>
  <c r="E327" i="16"/>
  <c r="E295" i="16"/>
  <c r="E263" i="16"/>
  <c r="E199" i="16"/>
  <c r="E231" i="16"/>
  <c r="E103" i="16"/>
  <c r="E329" i="16"/>
  <c r="E297" i="16"/>
  <c r="E265" i="16"/>
  <c r="E233" i="16"/>
  <c r="E201" i="16"/>
  <c r="E105" i="16"/>
  <c r="I330" i="16"/>
  <c r="I298" i="16"/>
  <c r="I266" i="16"/>
  <c r="I202" i="16"/>
  <c r="I234" i="16"/>
  <c r="I106" i="16"/>
  <c r="J299" i="16"/>
  <c r="J331" i="16"/>
  <c r="J267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112" i="16"/>
  <c r="I208" i="16"/>
  <c r="J339" i="16"/>
  <c r="J307" i="16"/>
  <c r="J275" i="16"/>
  <c r="J243" i="16"/>
  <c r="J115" i="16"/>
  <c r="J211" i="16"/>
  <c r="I343" i="16"/>
  <c r="I311" i="16"/>
  <c r="I279" i="16"/>
  <c r="I247" i="16"/>
  <c r="I215" i="16"/>
  <c r="I119" i="16"/>
  <c r="I319" i="16"/>
  <c r="I287" i="16"/>
  <c r="I255" i="16"/>
  <c r="I223" i="16"/>
  <c r="I191" i="16"/>
  <c r="I95" i="16"/>
  <c r="J289" i="16"/>
  <c r="J321" i="16"/>
  <c r="J257" i="16"/>
  <c r="J225" i="16"/>
  <c r="J193" i="16"/>
  <c r="J97" i="16"/>
  <c r="J325" i="16"/>
  <c r="J293" i="16"/>
  <c r="J261" i="16"/>
  <c r="J197" i="16"/>
  <c r="J229" i="16"/>
  <c r="J101" i="16"/>
  <c r="J333" i="16"/>
  <c r="J301" i="16"/>
  <c r="J269" i="16"/>
  <c r="J205" i="16"/>
  <c r="J237" i="16"/>
  <c r="J109" i="16"/>
  <c r="J338" i="16"/>
  <c r="J306" i="16"/>
  <c r="J274" i="16"/>
  <c r="J242" i="16"/>
  <c r="J210" i="16"/>
  <c r="J114" i="16"/>
  <c r="E343" i="16"/>
  <c r="E311" i="16"/>
  <c r="E279" i="16"/>
  <c r="E215" i="16"/>
  <c r="E247" i="16"/>
  <c r="E119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202" i="16"/>
  <c r="E106" i="16"/>
  <c r="H332" i="16"/>
  <c r="H300" i="16"/>
  <c r="H268" i="16"/>
  <c r="H236" i="16"/>
  <c r="H204" i="16"/>
  <c r="H108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41" i="16"/>
  <c r="J309" i="16"/>
  <c r="J277" i="16"/>
  <c r="J213" i="16"/>
  <c r="J245" i="16"/>
  <c r="J117" i="16"/>
  <c r="H319" i="16"/>
  <c r="H287" i="16"/>
  <c r="H255" i="16"/>
  <c r="H191" i="16"/>
  <c r="H223" i="16"/>
  <c r="H95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32" i="16"/>
  <c r="J200" i="16"/>
  <c r="J104" i="16"/>
  <c r="G331" i="16"/>
  <c r="G267" i="16"/>
  <c r="G299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07" i="16"/>
  <c r="E239" i="16"/>
  <c r="E111" i="16"/>
  <c r="G337" i="16"/>
  <c r="G305" i="16"/>
  <c r="G273" i="16"/>
  <c r="G241" i="16"/>
  <c r="G209" i="16"/>
  <c r="G113" i="16"/>
  <c r="G339" i="16"/>
  <c r="G307" i="16"/>
  <c r="G275" i="16"/>
  <c r="G243" i="16"/>
  <c r="G211" i="16"/>
  <c r="G115" i="16"/>
  <c r="J343" i="16"/>
  <c r="J311" i="16"/>
  <c r="J279" i="16"/>
  <c r="J247" i="16"/>
  <c r="J215" i="16"/>
  <c r="J119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331" i="16" l="1"/>
  <c r="K299" i="16"/>
  <c r="K267" i="16"/>
  <c r="K235" i="16"/>
  <c r="K203" i="16"/>
  <c r="K107" i="16"/>
  <c r="L335" i="16"/>
  <c r="L303" i="16"/>
  <c r="L271" i="16"/>
  <c r="L239" i="16"/>
  <c r="L207" i="16"/>
  <c r="L111" i="16"/>
  <c r="K324" i="16"/>
  <c r="K292" i="16"/>
  <c r="K260" i="16"/>
  <c r="K228" i="16"/>
  <c r="K196" i="16"/>
  <c r="K100" i="16"/>
  <c r="K336" i="16"/>
  <c r="K304" i="16"/>
  <c r="K272" i="16"/>
  <c r="K208" i="16"/>
  <c r="K240" i="16"/>
  <c r="K112" i="16"/>
  <c r="K344" i="16"/>
  <c r="K312" i="16"/>
  <c r="K280" i="16"/>
  <c r="K216" i="16"/>
  <c r="K248" i="16"/>
  <c r="K120" i="16"/>
  <c r="K339" i="16"/>
  <c r="K307" i="16"/>
  <c r="K275" i="16"/>
  <c r="K243" i="16"/>
  <c r="K211" i="16"/>
  <c r="K115" i="16"/>
  <c r="K320" i="16"/>
  <c r="K256" i="16"/>
  <c r="K288" i="16"/>
  <c r="K96" i="16"/>
  <c r="K224" i="16"/>
  <c r="K192" i="16"/>
  <c r="K328" i="16"/>
  <c r="K296" i="16"/>
  <c r="K264" i="16"/>
  <c r="K200" i="16"/>
  <c r="K232" i="16"/>
  <c r="K104" i="16"/>
  <c r="K340" i="16"/>
  <c r="K308" i="16"/>
  <c r="K276" i="16"/>
  <c r="K244" i="16"/>
  <c r="K116" i="16"/>
  <c r="K212" i="16"/>
  <c r="K327" i="16"/>
  <c r="K263" i="16"/>
  <c r="K295" i="16"/>
  <c r="K231" i="16"/>
  <c r="K199" i="16"/>
  <c r="K103" i="16"/>
  <c r="L289" i="16"/>
  <c r="L257" i="16"/>
  <c r="L321" i="16"/>
  <c r="L225" i="16"/>
  <c r="L193" i="16"/>
  <c r="L97" i="16"/>
  <c r="K333" i="16"/>
  <c r="K301" i="16"/>
  <c r="K269" i="16"/>
  <c r="K237" i="16"/>
  <c r="K205" i="16"/>
  <c r="K109" i="16"/>
  <c r="K287" i="16"/>
  <c r="K319" i="16"/>
  <c r="K255" i="16"/>
  <c r="K223" i="16"/>
  <c r="K191" i="16"/>
  <c r="K95" i="16"/>
  <c r="K343" i="16"/>
  <c r="K279" i="16"/>
  <c r="K311" i="16"/>
  <c r="K247" i="16"/>
  <c r="K215" i="16"/>
  <c r="K119" i="16"/>
  <c r="K325" i="16"/>
  <c r="K293" i="16"/>
  <c r="K261" i="16"/>
  <c r="K229" i="16"/>
  <c r="K197" i="16"/>
  <c r="K101" i="16"/>
  <c r="K337" i="16"/>
  <c r="K305" i="16"/>
  <c r="K273" i="16"/>
  <c r="K241" i="16"/>
  <c r="K209" i="16"/>
  <c r="K113" i="16"/>
  <c r="K294" i="16"/>
  <c r="K326" i="16"/>
  <c r="K262" i="16"/>
  <c r="K230" i="16"/>
  <c r="K102" i="16"/>
  <c r="K198" i="16"/>
  <c r="L322" i="16"/>
  <c r="L290" i="16"/>
  <c r="L258" i="16"/>
  <c r="L226" i="16"/>
  <c r="L194" i="16"/>
  <c r="L98" i="16"/>
  <c r="L334" i="16"/>
  <c r="L302" i="16"/>
  <c r="L270" i="16"/>
  <c r="L238" i="16"/>
  <c r="L206" i="16"/>
  <c r="L110" i="16"/>
  <c r="K342" i="16"/>
  <c r="K310" i="16"/>
  <c r="K278" i="16"/>
  <c r="K246" i="16"/>
  <c r="K118" i="16"/>
  <c r="K214" i="16"/>
  <c r="K323" i="16"/>
  <c r="K291" i="16"/>
  <c r="K259" i="16"/>
  <c r="K227" i="16"/>
  <c r="K195" i="16"/>
  <c r="K99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41" i="16"/>
  <c r="K309" i="16"/>
  <c r="K277" i="16"/>
  <c r="K245" i="16"/>
  <c r="K213" i="16"/>
  <c r="K117" i="16"/>
  <c r="K330" i="16"/>
  <c r="K298" i="16"/>
  <c r="K266" i="16"/>
  <c r="K234" i="16"/>
  <c r="K202" i="16"/>
  <c r="K106" i="16"/>
  <c r="K338" i="16"/>
  <c r="K306" i="16"/>
  <c r="K274" i="16"/>
  <c r="K242" i="16"/>
  <c r="K210" i="16"/>
  <c r="K114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00" i="16" l="1"/>
  <c r="M268" i="16"/>
  <c r="M332" i="16"/>
  <c r="M236" i="16"/>
  <c r="M108" i="16"/>
  <c r="M204" i="16"/>
  <c r="M322" i="16"/>
  <c r="M290" i="16"/>
  <c r="M258" i="16"/>
  <c r="M226" i="16"/>
  <c r="M194" i="16"/>
  <c r="M98" i="16"/>
  <c r="L338" i="16"/>
  <c r="L274" i="16"/>
  <c r="L306" i="16"/>
  <c r="L242" i="16"/>
  <c r="L210" i="16"/>
  <c r="L114" i="16"/>
  <c r="L326" i="16"/>
  <c r="L294" i="16"/>
  <c r="L262" i="16"/>
  <c r="L230" i="16"/>
  <c r="L198" i="16"/>
  <c r="L102" i="16"/>
  <c r="L342" i="16"/>
  <c r="L310" i="16"/>
  <c r="L278" i="16"/>
  <c r="L246" i="16"/>
  <c r="L214" i="16"/>
  <c r="L118" i="16"/>
  <c r="M335" i="16"/>
  <c r="M303" i="16"/>
  <c r="M271" i="16"/>
  <c r="M239" i="16"/>
  <c r="M207" i="16"/>
  <c r="M111" i="16"/>
  <c r="L287" i="16"/>
  <c r="L319" i="16"/>
  <c r="L255" i="16"/>
  <c r="L223" i="16"/>
  <c r="L191" i="16"/>
  <c r="L95" i="16"/>
  <c r="L323" i="16"/>
  <c r="L291" i="16"/>
  <c r="L259" i="16"/>
  <c r="L195" i="16"/>
  <c r="L227" i="16"/>
  <c r="L99" i="16"/>
  <c r="L327" i="16"/>
  <c r="L295" i="16"/>
  <c r="L263" i="16"/>
  <c r="L231" i="16"/>
  <c r="L199" i="16"/>
  <c r="L103" i="16"/>
  <c r="L331" i="16"/>
  <c r="L299" i="16"/>
  <c r="L267" i="16"/>
  <c r="L203" i="16"/>
  <c r="L235" i="16"/>
  <c r="L107" i="16"/>
  <c r="L339" i="16"/>
  <c r="L307" i="16"/>
  <c r="L275" i="16"/>
  <c r="L211" i="16"/>
  <c r="L243" i="16"/>
  <c r="L115" i="16"/>
  <c r="L343" i="16"/>
  <c r="L311" i="16"/>
  <c r="L279" i="16"/>
  <c r="L247" i="16"/>
  <c r="L119" i="16"/>
  <c r="L215" i="16"/>
  <c r="L324" i="16"/>
  <c r="L292" i="16"/>
  <c r="L260" i="16"/>
  <c r="L228" i="16"/>
  <c r="L196" i="16"/>
  <c r="L100" i="16"/>
  <c r="L328" i="16"/>
  <c r="L296" i="16"/>
  <c r="L264" i="16"/>
  <c r="L232" i="16"/>
  <c r="L200" i="16"/>
  <c r="L104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M321" i="16"/>
  <c r="M289" i="16"/>
  <c r="M257" i="16"/>
  <c r="M225" i="16"/>
  <c r="M193" i="16"/>
  <c r="M97" i="16"/>
  <c r="L320" i="16"/>
  <c r="L288" i="16"/>
  <c r="L256" i="16"/>
  <c r="L224" i="16"/>
  <c r="L192" i="16"/>
  <c r="L96" i="16"/>
  <c r="L325" i="16"/>
  <c r="L293" i="16"/>
  <c r="L261" i="16"/>
  <c r="L229" i="16"/>
  <c r="L197" i="16"/>
  <c r="L101" i="16"/>
  <c r="L297" i="16"/>
  <c r="L265" i="16"/>
  <c r="L329" i="16"/>
  <c r="L233" i="16"/>
  <c r="L105" i="16"/>
  <c r="L201" i="16"/>
  <c r="L333" i="16"/>
  <c r="L301" i="16"/>
  <c r="L269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34" i="16"/>
  <c r="M302" i="16"/>
  <c r="M270" i="16"/>
  <c r="M206" i="16"/>
  <c r="M238" i="16"/>
  <c r="M110" i="16"/>
  <c r="L330" i="16"/>
  <c r="L266" i="16"/>
  <c r="L298" i="16"/>
  <c r="L234" i="16"/>
  <c r="L202" i="16"/>
  <c r="L106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43" i="16" l="1"/>
  <c r="M311" i="16"/>
  <c r="M279" i="16"/>
  <c r="M247" i="16"/>
  <c r="M215" i="16"/>
  <c r="M119" i="16"/>
  <c r="M287" i="16"/>
  <c r="M319" i="16"/>
  <c r="M255" i="16"/>
  <c r="M223" i="16"/>
  <c r="M191" i="16"/>
  <c r="M95" i="16"/>
  <c r="N303" i="16"/>
  <c r="N271" i="16"/>
  <c r="N335" i="16"/>
  <c r="N239" i="16"/>
  <c r="N111" i="16"/>
  <c r="N207" i="16"/>
  <c r="M308" i="16"/>
  <c r="M340" i="16"/>
  <c r="M276" i="16"/>
  <c r="M244" i="16"/>
  <c r="M116" i="16"/>
  <c r="M212" i="16"/>
  <c r="M344" i="16"/>
  <c r="M312" i="16"/>
  <c r="M280" i="16"/>
  <c r="M248" i="16"/>
  <c r="M216" i="16"/>
  <c r="M120" i="16"/>
  <c r="M323" i="16"/>
  <c r="M291" i="16"/>
  <c r="M259" i="16"/>
  <c r="M227" i="16"/>
  <c r="M195" i="16"/>
  <c r="M99" i="16"/>
  <c r="M320" i="16"/>
  <c r="M288" i="16"/>
  <c r="M256" i="16"/>
  <c r="M224" i="16"/>
  <c r="M192" i="16"/>
  <c r="M96" i="16"/>
  <c r="M324" i="16"/>
  <c r="M292" i="16"/>
  <c r="M260" i="16"/>
  <c r="M228" i="16"/>
  <c r="M196" i="16"/>
  <c r="M100" i="16"/>
  <c r="M325" i="16"/>
  <c r="M293" i="16"/>
  <c r="M261" i="16"/>
  <c r="M229" i="16"/>
  <c r="M197" i="16"/>
  <c r="M101" i="16"/>
  <c r="M329" i="16"/>
  <c r="M297" i="16"/>
  <c r="M265" i="16"/>
  <c r="M233" i="16"/>
  <c r="M201" i="16"/>
  <c r="M105" i="16"/>
  <c r="M333" i="16"/>
  <c r="M269" i="16"/>
  <c r="M301" i="16"/>
  <c r="M237" i="16"/>
  <c r="M205" i="16"/>
  <c r="M109" i="16"/>
  <c r="M337" i="16"/>
  <c r="M305" i="16"/>
  <c r="M273" i="16"/>
  <c r="M241" i="16"/>
  <c r="M209" i="16"/>
  <c r="M113" i="16"/>
  <c r="M341" i="16"/>
  <c r="M277" i="16"/>
  <c r="M309" i="16"/>
  <c r="M245" i="16"/>
  <c r="M213" i="16"/>
  <c r="M117" i="16"/>
  <c r="M339" i="16"/>
  <c r="M307" i="16"/>
  <c r="M275" i="16"/>
  <c r="M243" i="16"/>
  <c r="M211" i="16"/>
  <c r="M115" i="16"/>
  <c r="N332" i="16"/>
  <c r="N300" i="16"/>
  <c r="N268" i="16"/>
  <c r="N236" i="16"/>
  <c r="N204" i="16"/>
  <c r="N108" i="16"/>
  <c r="N321" i="16"/>
  <c r="N257" i="16"/>
  <c r="N289" i="16"/>
  <c r="N225" i="16"/>
  <c r="N193" i="16"/>
  <c r="N97" i="16"/>
  <c r="M331" i="16"/>
  <c r="M299" i="16"/>
  <c r="M267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202" i="16"/>
  <c r="M106" i="16"/>
  <c r="M338" i="16"/>
  <c r="M306" i="16"/>
  <c r="M274" i="16"/>
  <c r="M242" i="16"/>
  <c r="M210" i="16"/>
  <c r="M114" i="16"/>
  <c r="M342" i="16"/>
  <c r="M310" i="16"/>
  <c r="M278" i="16"/>
  <c r="M214" i="16"/>
  <c r="M246" i="16"/>
  <c r="M118" i="16"/>
  <c r="M327" i="16"/>
  <c r="M295" i="16"/>
  <c r="M263" i="16"/>
  <c r="M231" i="16"/>
  <c r="M199" i="16"/>
  <c r="M103" i="16"/>
  <c r="M336" i="16"/>
  <c r="M304" i="16"/>
  <c r="M272" i="16"/>
  <c r="M240" i="16"/>
  <c r="M208" i="16"/>
  <c r="M112" i="16"/>
  <c r="M326" i="16"/>
  <c r="M294" i="16"/>
  <c r="M262" i="16"/>
  <c r="M198" i="16"/>
  <c r="M230" i="16"/>
  <c r="M102" i="16"/>
  <c r="N322" i="16"/>
  <c r="N290" i="16"/>
  <c r="N258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6" i="16" l="1"/>
  <c r="N294" i="16"/>
  <c r="N262" i="16"/>
  <c r="N230" i="16"/>
  <c r="N198" i="16"/>
  <c r="N102" i="16"/>
  <c r="N331" i="16"/>
  <c r="N299" i="16"/>
  <c r="N267" i="16"/>
  <c r="N235" i="16"/>
  <c r="N203" i="16"/>
  <c r="N107" i="16"/>
  <c r="O335" i="16"/>
  <c r="O303" i="16"/>
  <c r="O271" i="16"/>
  <c r="O239" i="16"/>
  <c r="O207" i="16"/>
  <c r="O111" i="16"/>
  <c r="N324" i="16"/>
  <c r="N292" i="16"/>
  <c r="N260" i="16"/>
  <c r="N228" i="16"/>
  <c r="N196" i="16"/>
  <c r="N100" i="16"/>
  <c r="N336" i="16"/>
  <c r="N272" i="16"/>
  <c r="N304" i="16"/>
  <c r="N240" i="16"/>
  <c r="N208" i="16"/>
  <c r="N112" i="16"/>
  <c r="N344" i="16"/>
  <c r="N280" i="16"/>
  <c r="N312" i="16"/>
  <c r="N248" i="16"/>
  <c r="N216" i="16"/>
  <c r="N120" i="16"/>
  <c r="N330" i="16"/>
  <c r="N298" i="16"/>
  <c r="N266" i="16"/>
  <c r="N234" i="16"/>
  <c r="N202" i="16"/>
  <c r="N106" i="16"/>
  <c r="N323" i="16"/>
  <c r="N291" i="16"/>
  <c r="N259" i="16"/>
  <c r="N227" i="16"/>
  <c r="N195" i="16"/>
  <c r="N99" i="16"/>
  <c r="N339" i="16"/>
  <c r="N307" i="16"/>
  <c r="N275" i="16"/>
  <c r="N243" i="16"/>
  <c r="N211" i="16"/>
  <c r="N115" i="16"/>
  <c r="N288" i="16"/>
  <c r="N320" i="16"/>
  <c r="N256" i="16"/>
  <c r="N224" i="16"/>
  <c r="N192" i="16"/>
  <c r="N96" i="16"/>
  <c r="N328" i="16"/>
  <c r="N296" i="16"/>
  <c r="N264" i="16"/>
  <c r="N232" i="16"/>
  <c r="N200" i="16"/>
  <c r="N104" i="16"/>
  <c r="O332" i="16"/>
  <c r="O300" i="16"/>
  <c r="O268" i="16"/>
  <c r="O204" i="16"/>
  <c r="O236" i="16"/>
  <c r="O108" i="16"/>
  <c r="N340" i="16"/>
  <c r="N308" i="16"/>
  <c r="N276" i="16"/>
  <c r="N244" i="16"/>
  <c r="N212" i="16"/>
  <c r="N116" i="16"/>
  <c r="O290" i="16"/>
  <c r="O322" i="16"/>
  <c r="O258" i="16"/>
  <c r="O226" i="16"/>
  <c r="O194" i="16"/>
  <c r="O98" i="16"/>
  <c r="N287" i="16"/>
  <c r="N255" i="16"/>
  <c r="N319" i="16"/>
  <c r="N223" i="16"/>
  <c r="N95" i="16"/>
  <c r="N191" i="16"/>
  <c r="N329" i="16"/>
  <c r="N297" i="16"/>
  <c r="N265" i="16"/>
  <c r="N201" i="16"/>
  <c r="N233" i="16"/>
  <c r="N105" i="16"/>
  <c r="N337" i="16"/>
  <c r="N305" i="16"/>
  <c r="N273" i="16"/>
  <c r="N209" i="16"/>
  <c r="N241" i="16"/>
  <c r="N113" i="16"/>
  <c r="N327" i="16"/>
  <c r="N295" i="16"/>
  <c r="N263" i="16"/>
  <c r="N231" i="16"/>
  <c r="N199" i="16"/>
  <c r="N103" i="16"/>
  <c r="N311" i="16"/>
  <c r="N343" i="16"/>
  <c r="N279" i="16"/>
  <c r="N247" i="16"/>
  <c r="N119" i="16"/>
  <c r="N215" i="16"/>
  <c r="O321" i="16"/>
  <c r="O289" i="16"/>
  <c r="O257" i="16"/>
  <c r="O225" i="16"/>
  <c r="O193" i="16"/>
  <c r="O97" i="16"/>
  <c r="N325" i="16"/>
  <c r="N293" i="16"/>
  <c r="N261" i="16"/>
  <c r="N229" i="16"/>
  <c r="N197" i="16"/>
  <c r="N101" i="16"/>
  <c r="N333" i="16"/>
  <c r="N301" i="16"/>
  <c r="N269" i="16"/>
  <c r="N237" i="16"/>
  <c r="N205" i="16"/>
  <c r="N109" i="16"/>
  <c r="N341" i="16"/>
  <c r="N309" i="16"/>
  <c r="N277" i="16"/>
  <c r="N245" i="16"/>
  <c r="N213" i="16"/>
  <c r="N117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42" i="16" l="1"/>
  <c r="O310" i="16"/>
  <c r="O278" i="16"/>
  <c r="O246" i="16"/>
  <c r="O214" i="16"/>
  <c r="O118" i="16"/>
  <c r="O319" i="16"/>
  <c r="O287" i="16"/>
  <c r="O255" i="16"/>
  <c r="O223" i="16"/>
  <c r="O191" i="16"/>
  <c r="O95" i="16"/>
  <c r="O327" i="16"/>
  <c r="O295" i="16"/>
  <c r="O263" i="16"/>
  <c r="O231" i="16"/>
  <c r="O199" i="16"/>
  <c r="O103" i="16"/>
  <c r="O331" i="16"/>
  <c r="O299" i="16"/>
  <c r="O267" i="16"/>
  <c r="O235" i="16"/>
  <c r="O203" i="16"/>
  <c r="O107" i="16"/>
  <c r="O339" i="16"/>
  <c r="O275" i="16"/>
  <c r="O307" i="16"/>
  <c r="O243" i="16"/>
  <c r="O211" i="16"/>
  <c r="O115" i="16"/>
  <c r="O343" i="16"/>
  <c r="O311" i="16"/>
  <c r="O279" i="16"/>
  <c r="O247" i="16"/>
  <c r="O215" i="16"/>
  <c r="O119" i="16"/>
  <c r="O330" i="16"/>
  <c r="O298" i="16"/>
  <c r="O266" i="16"/>
  <c r="O234" i="16"/>
  <c r="O202" i="16"/>
  <c r="O106" i="16"/>
  <c r="O323" i="16"/>
  <c r="O259" i="16"/>
  <c r="O291" i="16"/>
  <c r="O227" i="16"/>
  <c r="O195" i="16"/>
  <c r="O99" i="16"/>
  <c r="P332" i="16"/>
  <c r="P300" i="16"/>
  <c r="P268" i="16"/>
  <c r="P236" i="16"/>
  <c r="P204" i="16"/>
  <c r="P108" i="16"/>
  <c r="P322" i="16"/>
  <c r="P290" i="16"/>
  <c r="P258" i="16"/>
  <c r="P226" i="16"/>
  <c r="P194" i="16"/>
  <c r="P98" i="16"/>
  <c r="P335" i="16"/>
  <c r="P303" i="16"/>
  <c r="P271" i="16"/>
  <c r="P207" i="16"/>
  <c r="P239" i="16"/>
  <c r="P111" i="16"/>
  <c r="O328" i="16"/>
  <c r="O296" i="16"/>
  <c r="O264" i="16"/>
  <c r="O232" i="16"/>
  <c r="O200" i="16"/>
  <c r="O104" i="16"/>
  <c r="O340" i="16"/>
  <c r="O308" i="16"/>
  <c r="O276" i="16"/>
  <c r="O212" i="16"/>
  <c r="O244" i="16"/>
  <c r="O116" i="16"/>
  <c r="O344" i="16"/>
  <c r="O312" i="16"/>
  <c r="O280" i="16"/>
  <c r="O248" i="16"/>
  <c r="O216" i="16"/>
  <c r="O120" i="16"/>
  <c r="O336" i="16"/>
  <c r="O304" i="16"/>
  <c r="O272" i="16"/>
  <c r="O240" i="16"/>
  <c r="O208" i="16"/>
  <c r="O112" i="16"/>
  <c r="P321" i="16"/>
  <c r="P289" i="16"/>
  <c r="P257" i="16"/>
  <c r="P225" i="16"/>
  <c r="P193" i="16"/>
  <c r="P97" i="16"/>
  <c r="O326" i="16"/>
  <c r="O294" i="16"/>
  <c r="O262" i="16"/>
  <c r="O230" i="16"/>
  <c r="O198" i="16"/>
  <c r="O102" i="16"/>
  <c r="O288" i="16"/>
  <c r="O320" i="16"/>
  <c r="O256" i="16"/>
  <c r="O224" i="16"/>
  <c r="O192" i="16"/>
  <c r="O96" i="16"/>
  <c r="O329" i="16"/>
  <c r="O297" i="16"/>
  <c r="O265" i="16"/>
  <c r="O233" i="16"/>
  <c r="O201" i="16"/>
  <c r="O105" i="16"/>
  <c r="O341" i="16"/>
  <c r="O309" i="16"/>
  <c r="O277" i="16"/>
  <c r="O245" i="16"/>
  <c r="O213" i="16"/>
  <c r="O117" i="16"/>
  <c r="O306" i="16"/>
  <c r="O338" i="16"/>
  <c r="O274" i="16"/>
  <c r="O242" i="16"/>
  <c r="O114" i="16"/>
  <c r="O210" i="16"/>
  <c r="O324" i="16"/>
  <c r="O292" i="16"/>
  <c r="O260" i="16"/>
  <c r="O228" i="16"/>
  <c r="O196" i="16"/>
  <c r="O100" i="16"/>
  <c r="O325" i="16"/>
  <c r="O293" i="16"/>
  <c r="O261" i="16"/>
  <c r="O229" i="16"/>
  <c r="O197" i="16"/>
  <c r="O101" i="16"/>
  <c r="O333" i="16"/>
  <c r="O301" i="16"/>
  <c r="O269" i="16"/>
  <c r="O237" i="16"/>
  <c r="O205" i="16"/>
  <c r="O109" i="16"/>
  <c r="O337" i="16"/>
  <c r="O273" i="16"/>
  <c r="O305" i="16"/>
  <c r="O241" i="16"/>
  <c r="O209" i="16"/>
  <c r="O113" i="16"/>
  <c r="P334" i="16"/>
  <c r="P302" i="16"/>
  <c r="P270" i="16"/>
  <c r="P238" i="16"/>
  <c r="P206" i="16"/>
  <c r="P110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39" i="16" l="1"/>
  <c r="P307" i="16"/>
  <c r="P275" i="16"/>
  <c r="P243" i="16"/>
  <c r="P211" i="16"/>
  <c r="P115" i="16"/>
  <c r="P319" i="16"/>
  <c r="P255" i="16"/>
  <c r="P287" i="16"/>
  <c r="P95" i="16"/>
  <c r="P223" i="16"/>
  <c r="P191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27" i="16"/>
  <c r="P295" i="16"/>
  <c r="P263" i="16"/>
  <c r="P231" i="16"/>
  <c r="P199" i="16"/>
  <c r="P103" i="16"/>
  <c r="P328" i="16"/>
  <c r="P296" i="16"/>
  <c r="P264" i="16"/>
  <c r="P232" i="16"/>
  <c r="P200" i="16"/>
  <c r="P104" i="16"/>
  <c r="Q332" i="16"/>
  <c r="Q300" i="16"/>
  <c r="Q268" i="16"/>
  <c r="Q236" i="16"/>
  <c r="Q204" i="16"/>
  <c r="Q108" i="16"/>
  <c r="P340" i="16"/>
  <c r="P276" i="16"/>
  <c r="P308" i="16"/>
  <c r="P244" i="16"/>
  <c r="P212" i="16"/>
  <c r="P116" i="16"/>
  <c r="P344" i="16"/>
  <c r="P312" i="16"/>
  <c r="P280" i="16"/>
  <c r="P248" i="16"/>
  <c r="P216" i="16"/>
  <c r="P120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36" i="16"/>
  <c r="P304" i="16"/>
  <c r="P272" i="16"/>
  <c r="P240" i="16"/>
  <c r="P208" i="16"/>
  <c r="P112" i="16"/>
  <c r="P331" i="16"/>
  <c r="P299" i="16"/>
  <c r="P267" i="16"/>
  <c r="P235" i="16"/>
  <c r="P203" i="16"/>
  <c r="P107" i="16"/>
  <c r="P288" i="16"/>
  <c r="P320" i="16"/>
  <c r="P256" i="16"/>
  <c r="P224" i="16"/>
  <c r="P192" i="16"/>
  <c r="P96" i="16"/>
  <c r="Q289" i="16"/>
  <c r="Q321" i="16"/>
  <c r="Q257" i="16"/>
  <c r="Q225" i="16"/>
  <c r="Q193" i="16"/>
  <c r="Q97" i="16"/>
  <c r="P329" i="16"/>
  <c r="P297" i="16"/>
  <c r="P265" i="16"/>
  <c r="P233" i="16"/>
  <c r="P201" i="16"/>
  <c r="P105" i="16"/>
  <c r="P337" i="16"/>
  <c r="P305" i="16"/>
  <c r="P273" i="16"/>
  <c r="P241" i="16"/>
  <c r="P209" i="16"/>
  <c r="P113" i="16"/>
  <c r="P309" i="16"/>
  <c r="P341" i="16"/>
  <c r="P277" i="16"/>
  <c r="P245" i="16"/>
  <c r="P213" i="16"/>
  <c r="P117" i="16"/>
  <c r="P293" i="16"/>
  <c r="P325" i="16"/>
  <c r="P261" i="16"/>
  <c r="P229" i="16"/>
  <c r="P197" i="16"/>
  <c r="P101" i="16"/>
  <c r="P333" i="16"/>
  <c r="P301" i="16"/>
  <c r="P269" i="16"/>
  <c r="P237" i="16"/>
  <c r="P205" i="16"/>
  <c r="P109" i="16"/>
  <c r="Q322" i="16"/>
  <c r="Q290" i="16"/>
  <c r="Q258" i="16"/>
  <c r="Q194" i="16"/>
  <c r="Q226" i="16"/>
  <c r="Q98" i="16"/>
  <c r="P326" i="16"/>
  <c r="P262" i="16"/>
  <c r="P294" i="16"/>
  <c r="P230" i="16"/>
  <c r="P198" i="16"/>
  <c r="P102" i="16"/>
  <c r="P330" i="16"/>
  <c r="P298" i="16"/>
  <c r="P266" i="16"/>
  <c r="P234" i="16"/>
  <c r="P202" i="16"/>
  <c r="P106" i="16"/>
  <c r="Q334" i="16"/>
  <c r="Q302" i="16"/>
  <c r="Q270" i="16"/>
  <c r="Q238" i="16"/>
  <c r="Q206" i="16"/>
  <c r="Q110" i="16"/>
  <c r="P338" i="16"/>
  <c r="P306" i="16"/>
  <c r="P274" i="16"/>
  <c r="P242" i="16"/>
  <c r="P210" i="16"/>
  <c r="P114" i="16"/>
  <c r="P342" i="16"/>
  <c r="P278" i="16"/>
  <c r="P310" i="16"/>
  <c r="P246" i="16"/>
  <c r="P214" i="16"/>
  <c r="P118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43" i="16"/>
  <c r="Q279" i="16"/>
  <c r="Q311" i="16"/>
  <c r="Q247" i="16"/>
  <c r="Q215" i="16"/>
  <c r="Q119" i="16"/>
  <c r="Q324" i="16"/>
  <c r="Q292" i="16"/>
  <c r="Q260" i="16"/>
  <c r="Q228" i="16"/>
  <c r="Q196" i="16"/>
  <c r="Q100" i="16"/>
  <c r="Q312" i="16"/>
  <c r="Q344" i="16"/>
  <c r="Q280" i="16"/>
  <c r="Q248" i="16"/>
  <c r="Q216" i="16"/>
  <c r="Q120" i="16"/>
  <c r="Q327" i="16"/>
  <c r="Q295" i="16"/>
  <c r="Q263" i="16"/>
  <c r="Q231" i="16"/>
  <c r="Q199" i="16"/>
  <c r="Q103" i="16"/>
  <c r="Q296" i="16"/>
  <c r="Q328" i="16"/>
  <c r="Q264" i="16"/>
  <c r="Q232" i="16"/>
  <c r="Q200" i="16"/>
  <c r="Q104" i="16"/>
  <c r="Q326" i="16"/>
  <c r="Q294" i="16"/>
  <c r="Q262" i="16"/>
  <c r="Q230" i="16"/>
  <c r="Q198" i="16"/>
  <c r="Q102" i="16"/>
  <c r="Q331" i="16"/>
  <c r="Q299" i="16"/>
  <c r="Q267" i="16"/>
  <c r="Q235" i="16"/>
  <c r="Q203" i="16"/>
  <c r="Q107" i="16"/>
  <c r="Q340" i="16"/>
  <c r="Q308" i="16"/>
  <c r="Q276" i="16"/>
  <c r="Q244" i="16"/>
  <c r="Q212" i="16"/>
  <c r="Q116" i="16"/>
  <c r="R289" i="16"/>
  <c r="R321" i="16"/>
  <c r="R257" i="16"/>
  <c r="R225" i="16"/>
  <c r="R193" i="16"/>
  <c r="R97" i="16"/>
  <c r="Q329" i="16"/>
  <c r="Q265" i="16"/>
  <c r="Q297" i="16"/>
  <c r="Q233" i="16"/>
  <c r="Q201" i="16"/>
  <c r="Q105" i="16"/>
  <c r="Q337" i="16"/>
  <c r="Q305" i="16"/>
  <c r="Q273" i="16"/>
  <c r="Q241" i="16"/>
  <c r="Q209" i="16"/>
  <c r="Q113" i="16"/>
  <c r="Q341" i="16"/>
  <c r="Q309" i="16"/>
  <c r="Q277" i="16"/>
  <c r="Q245" i="16"/>
  <c r="Q213" i="16"/>
  <c r="Q117" i="16"/>
  <c r="Q339" i="16"/>
  <c r="Q307" i="16"/>
  <c r="Q275" i="16"/>
  <c r="Q243" i="16"/>
  <c r="Q211" i="16"/>
  <c r="Q115" i="16"/>
  <c r="Q336" i="16"/>
  <c r="Q304" i="16"/>
  <c r="Q272" i="16"/>
  <c r="Q240" i="16"/>
  <c r="Q208" i="16"/>
  <c r="Q112" i="16"/>
  <c r="Q325" i="16"/>
  <c r="Q293" i="16"/>
  <c r="Q261" i="16"/>
  <c r="Q229" i="16"/>
  <c r="Q197" i="16"/>
  <c r="Q101" i="16"/>
  <c r="Q333" i="16"/>
  <c r="Q301" i="16"/>
  <c r="Q269" i="16"/>
  <c r="Q237" i="16"/>
  <c r="Q205" i="16"/>
  <c r="Q109" i="16"/>
  <c r="R335" i="16"/>
  <c r="R303" i="16"/>
  <c r="R271" i="16"/>
  <c r="R239" i="16"/>
  <c r="R207" i="16"/>
  <c r="R111" i="16"/>
  <c r="Q319" i="16"/>
  <c r="Q287" i="16"/>
  <c r="Q255" i="16"/>
  <c r="Q223" i="16"/>
  <c r="Q191" i="16"/>
  <c r="Q95" i="16"/>
  <c r="Q288" i="16"/>
  <c r="Q320" i="16"/>
  <c r="Q256" i="16"/>
  <c r="Q224" i="16"/>
  <c r="Q192" i="16"/>
  <c r="Q96" i="16"/>
  <c r="R332" i="16"/>
  <c r="R268" i="16"/>
  <c r="R300" i="16"/>
  <c r="R236" i="16"/>
  <c r="R204" i="16"/>
  <c r="R108" i="16"/>
  <c r="R322" i="16"/>
  <c r="R290" i="16"/>
  <c r="R258" i="16"/>
  <c r="R226" i="16"/>
  <c r="R194" i="16"/>
  <c r="R98" i="16"/>
  <c r="Q330" i="16"/>
  <c r="Q298" i="16"/>
  <c r="Q266" i="16"/>
  <c r="Q234" i="16"/>
  <c r="Q202" i="16"/>
  <c r="Q106" i="16"/>
  <c r="Q338" i="16"/>
  <c r="Q306" i="16"/>
  <c r="Q274" i="16"/>
  <c r="Q210" i="16"/>
  <c r="Q242" i="16"/>
  <c r="Q114" i="16"/>
  <c r="Q342" i="16"/>
  <c r="Q310" i="16"/>
  <c r="Q278" i="16"/>
  <c r="Q246" i="16"/>
  <c r="Q214" i="16"/>
  <c r="Q118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43" i="16"/>
  <c r="R211" i="16"/>
  <c r="R115" i="16"/>
  <c r="R343" i="16"/>
  <c r="R311" i="16"/>
  <c r="R279" i="16"/>
  <c r="R247" i="16"/>
  <c r="R215" i="16"/>
  <c r="R119" i="16"/>
  <c r="R319" i="16"/>
  <c r="R287" i="16"/>
  <c r="R255" i="16"/>
  <c r="R223" i="16"/>
  <c r="R191" i="16"/>
  <c r="R95" i="16"/>
  <c r="S335" i="16"/>
  <c r="S271" i="16"/>
  <c r="S303" i="16"/>
  <c r="S239" i="16"/>
  <c r="S207" i="16"/>
  <c r="S111" i="16"/>
  <c r="R328" i="16"/>
  <c r="R296" i="16"/>
  <c r="R264" i="16"/>
  <c r="R232" i="16"/>
  <c r="R200" i="16"/>
  <c r="R104" i="16"/>
  <c r="R344" i="16"/>
  <c r="R312" i="16"/>
  <c r="R280" i="16"/>
  <c r="R248" i="16"/>
  <c r="R216" i="16"/>
  <c r="R120" i="16"/>
  <c r="R325" i="16"/>
  <c r="R293" i="16"/>
  <c r="R261" i="16"/>
  <c r="R197" i="16"/>
  <c r="R229" i="16"/>
  <c r="R101" i="16"/>
  <c r="R333" i="16"/>
  <c r="R301" i="16"/>
  <c r="R269" i="16"/>
  <c r="R237" i="16"/>
  <c r="R205" i="16"/>
  <c r="R109" i="16"/>
  <c r="R341" i="16"/>
  <c r="R309" i="16"/>
  <c r="R277" i="16"/>
  <c r="R213" i="16"/>
  <c r="R245" i="16"/>
  <c r="R117" i="16"/>
  <c r="R299" i="16"/>
  <c r="R331" i="16"/>
  <c r="R267" i="16"/>
  <c r="R235" i="16"/>
  <c r="R203" i="16"/>
  <c r="R107" i="16"/>
  <c r="R336" i="16"/>
  <c r="R304" i="16"/>
  <c r="R272" i="16"/>
  <c r="R240" i="16"/>
  <c r="R208" i="16"/>
  <c r="R112" i="16"/>
  <c r="S289" i="16"/>
  <c r="S321" i="16"/>
  <c r="S257" i="16"/>
  <c r="S225" i="16"/>
  <c r="S193" i="16"/>
  <c r="S97" i="16"/>
  <c r="R329" i="16"/>
  <c r="R297" i="16"/>
  <c r="R265" i="16"/>
  <c r="R233" i="16"/>
  <c r="R201" i="16"/>
  <c r="R105" i="16"/>
  <c r="R337" i="16"/>
  <c r="R305" i="16"/>
  <c r="R273" i="16"/>
  <c r="R241" i="16"/>
  <c r="R209" i="16"/>
  <c r="R113" i="16"/>
  <c r="R323" i="16"/>
  <c r="R291" i="16"/>
  <c r="R259" i="16"/>
  <c r="R227" i="16"/>
  <c r="R99" i="16"/>
  <c r="R195" i="16"/>
  <c r="R320" i="16"/>
  <c r="R288" i="16"/>
  <c r="R256" i="16"/>
  <c r="R224" i="16"/>
  <c r="R192" i="16"/>
  <c r="R96" i="16"/>
  <c r="S332" i="16"/>
  <c r="S300" i="16"/>
  <c r="S268" i="16"/>
  <c r="S236" i="16"/>
  <c r="S204" i="16"/>
  <c r="S108" i="16"/>
  <c r="R326" i="16"/>
  <c r="R294" i="16"/>
  <c r="R262" i="16"/>
  <c r="R230" i="16"/>
  <c r="R198" i="16"/>
  <c r="R102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342" i="16"/>
  <c r="R310" i="16"/>
  <c r="R278" i="16"/>
  <c r="R246" i="16"/>
  <c r="R214" i="16"/>
  <c r="R118" i="16"/>
  <c r="R327" i="16"/>
  <c r="R295" i="16"/>
  <c r="R263" i="16"/>
  <c r="R231" i="16"/>
  <c r="R199" i="16"/>
  <c r="R103" i="16"/>
  <c r="R324" i="16"/>
  <c r="R260" i="16"/>
  <c r="R292" i="16"/>
  <c r="R228" i="16"/>
  <c r="R196" i="16"/>
  <c r="R100" i="16"/>
  <c r="R340" i="16"/>
  <c r="R308" i="16"/>
  <c r="R276" i="16"/>
  <c r="R244" i="16"/>
  <c r="R212" i="16"/>
  <c r="R116" i="16"/>
  <c r="S322" i="16"/>
  <c r="S290" i="16"/>
  <c r="S258" i="16"/>
  <c r="S226" i="16"/>
  <c r="S194" i="16"/>
  <c r="S98" i="16"/>
  <c r="S302" i="16"/>
  <c r="S334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43" i="16" l="1"/>
  <c r="S311" i="16"/>
  <c r="S279" i="16"/>
  <c r="S247" i="16"/>
  <c r="S215" i="16"/>
  <c r="S119" i="16"/>
  <c r="S331" i="16"/>
  <c r="S299" i="16"/>
  <c r="S267" i="16"/>
  <c r="S235" i="16"/>
  <c r="S203" i="16"/>
  <c r="S107" i="16"/>
  <c r="S320" i="16"/>
  <c r="S288" i="16"/>
  <c r="S256" i="16"/>
  <c r="S192" i="16"/>
  <c r="S96" i="16"/>
  <c r="S224" i="16"/>
  <c r="S344" i="16"/>
  <c r="S312" i="16"/>
  <c r="S280" i="16"/>
  <c r="S216" i="16"/>
  <c r="S248" i="16"/>
  <c r="S120" i="16"/>
  <c r="S287" i="16"/>
  <c r="S319" i="16"/>
  <c r="S255" i="16"/>
  <c r="S223" i="16"/>
  <c r="S191" i="16"/>
  <c r="S95" i="16"/>
  <c r="S336" i="16"/>
  <c r="S304" i="16"/>
  <c r="S272" i="16"/>
  <c r="S240" i="16"/>
  <c r="S208" i="16"/>
  <c r="S112" i="16"/>
  <c r="S327" i="16"/>
  <c r="S263" i="16"/>
  <c r="S295" i="16"/>
  <c r="S231" i="16"/>
  <c r="S199" i="16"/>
  <c r="S103" i="16"/>
  <c r="S339" i="16"/>
  <c r="S307" i="16"/>
  <c r="S275" i="16"/>
  <c r="S243" i="16"/>
  <c r="S211" i="16"/>
  <c r="S115" i="16"/>
  <c r="T332" i="16"/>
  <c r="T300" i="16"/>
  <c r="T268" i="16"/>
  <c r="T236" i="16"/>
  <c r="T204" i="16"/>
  <c r="T108" i="16"/>
  <c r="S325" i="16"/>
  <c r="S293" i="16"/>
  <c r="S261" i="16"/>
  <c r="S229" i="16"/>
  <c r="S197" i="16"/>
  <c r="S101" i="16"/>
  <c r="S333" i="16"/>
  <c r="S301" i="16"/>
  <c r="S269" i="16"/>
  <c r="S237" i="16"/>
  <c r="S205" i="16"/>
  <c r="S109" i="16"/>
  <c r="S341" i="16"/>
  <c r="S309" i="16"/>
  <c r="S277" i="16"/>
  <c r="S245" i="16"/>
  <c r="S213" i="16"/>
  <c r="S117" i="16"/>
  <c r="S328" i="16"/>
  <c r="S296" i="16"/>
  <c r="S264" i="16"/>
  <c r="S200" i="16"/>
  <c r="S232" i="16"/>
  <c r="S104" i="16"/>
  <c r="S340" i="16"/>
  <c r="S308" i="16"/>
  <c r="S276" i="16"/>
  <c r="S244" i="16"/>
  <c r="S116" i="16"/>
  <c r="S212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23" i="16"/>
  <c r="S291" i="16"/>
  <c r="S259" i="16"/>
  <c r="S227" i="16"/>
  <c r="S195" i="16"/>
  <c r="S99" i="16"/>
  <c r="T335" i="16"/>
  <c r="T303" i="16"/>
  <c r="T271" i="16"/>
  <c r="T239" i="16"/>
  <c r="T207" i="16"/>
  <c r="T111" i="16"/>
  <c r="S324" i="16"/>
  <c r="S292" i="16"/>
  <c r="S260" i="16"/>
  <c r="S228" i="16"/>
  <c r="S196" i="16"/>
  <c r="S100" i="16"/>
  <c r="T322" i="16"/>
  <c r="T290" i="16"/>
  <c r="T258" i="16"/>
  <c r="T226" i="16"/>
  <c r="T194" i="16"/>
  <c r="T98" i="16"/>
  <c r="S326" i="16"/>
  <c r="S294" i="16"/>
  <c r="S262" i="16"/>
  <c r="S230" i="16"/>
  <c r="S102" i="16"/>
  <c r="S198" i="16"/>
  <c r="S330" i="16"/>
  <c r="S298" i="16"/>
  <c r="S266" i="16"/>
  <c r="S234" i="16"/>
  <c r="S202" i="16"/>
  <c r="S106" i="16"/>
  <c r="T334" i="16"/>
  <c r="T302" i="16"/>
  <c r="T270" i="16"/>
  <c r="T238" i="16"/>
  <c r="T206" i="16"/>
  <c r="T110" i="16"/>
  <c r="S338" i="16"/>
  <c r="S306" i="16"/>
  <c r="S274" i="16"/>
  <c r="S242" i="16"/>
  <c r="S210" i="16"/>
  <c r="S114" i="16"/>
  <c r="S342" i="16"/>
  <c r="S310" i="16"/>
  <c r="S278" i="16"/>
  <c r="S246" i="16"/>
  <c r="S214" i="16"/>
  <c r="S118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43" i="16" l="1"/>
  <c r="T311" i="16"/>
  <c r="T279" i="16"/>
  <c r="T247" i="16"/>
  <c r="T119" i="16"/>
  <c r="T215" i="16"/>
  <c r="T287" i="16"/>
  <c r="T319" i="16"/>
  <c r="T255" i="16"/>
  <c r="T223" i="16"/>
  <c r="T191" i="16"/>
  <c r="T95" i="16"/>
  <c r="U335" i="16"/>
  <c r="U303" i="16"/>
  <c r="U271" i="16"/>
  <c r="U239" i="16"/>
  <c r="U207" i="16"/>
  <c r="U111" i="16"/>
  <c r="T331" i="16"/>
  <c r="T299" i="16"/>
  <c r="T267" i="16"/>
  <c r="T203" i="16"/>
  <c r="T235" i="16"/>
  <c r="T107" i="16"/>
  <c r="T320" i="16"/>
  <c r="T288" i="16"/>
  <c r="T256" i="16"/>
  <c r="T224" i="16"/>
  <c r="T192" i="16"/>
  <c r="T96" i="16"/>
  <c r="T344" i="16"/>
  <c r="T312" i="16"/>
  <c r="T280" i="16"/>
  <c r="T248" i="16"/>
  <c r="T216" i="16"/>
  <c r="T120" i="16"/>
  <c r="T323" i="16"/>
  <c r="T291" i="16"/>
  <c r="T259" i="16"/>
  <c r="T195" i="16"/>
  <c r="T227" i="16"/>
  <c r="T99" i="16"/>
  <c r="T336" i="16"/>
  <c r="T304" i="16"/>
  <c r="T272" i="16"/>
  <c r="T240" i="16"/>
  <c r="T208" i="16"/>
  <c r="T112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41" i="16"/>
  <c r="T309" i="16"/>
  <c r="T277" i="16"/>
  <c r="T245" i="16"/>
  <c r="T213" i="16"/>
  <c r="T117" i="16"/>
  <c r="U332" i="16"/>
  <c r="U300" i="16"/>
  <c r="U268" i="16"/>
  <c r="U236" i="16"/>
  <c r="U108" i="16"/>
  <c r="U204" i="16"/>
  <c r="T329" i="16"/>
  <c r="T297" i="16"/>
  <c r="T265" i="16"/>
  <c r="T233" i="16"/>
  <c r="T105" i="16"/>
  <c r="T201" i="16"/>
  <c r="T305" i="16"/>
  <c r="T337" i="16"/>
  <c r="T273" i="16"/>
  <c r="T241" i="16"/>
  <c r="T209" i="16"/>
  <c r="T113" i="16"/>
  <c r="U321" i="16"/>
  <c r="U289" i="16"/>
  <c r="U257" i="16"/>
  <c r="U225" i="16"/>
  <c r="U193" i="16"/>
  <c r="U97" i="16"/>
  <c r="T327" i="16"/>
  <c r="T295" i="16"/>
  <c r="T263" i="16"/>
  <c r="T231" i="16"/>
  <c r="T199" i="16"/>
  <c r="T103" i="16"/>
  <c r="T324" i="16"/>
  <c r="T292" i="16"/>
  <c r="T260" i="16"/>
  <c r="T228" i="16"/>
  <c r="T196" i="16"/>
  <c r="T100" i="16"/>
  <c r="T340" i="16"/>
  <c r="T308" i="16"/>
  <c r="T276" i="16"/>
  <c r="T244" i="16"/>
  <c r="T212" i="16"/>
  <c r="T116" i="16"/>
  <c r="T330" i="16"/>
  <c r="T266" i="16"/>
  <c r="T298" i="16"/>
  <c r="T234" i="16"/>
  <c r="T202" i="16"/>
  <c r="T106" i="16"/>
  <c r="T342" i="16"/>
  <c r="T310" i="16"/>
  <c r="T278" i="16"/>
  <c r="T246" i="16"/>
  <c r="T214" i="16"/>
  <c r="T118" i="16"/>
  <c r="T339" i="16"/>
  <c r="T307" i="16"/>
  <c r="T275" i="16"/>
  <c r="T243" i="16"/>
  <c r="T211" i="16"/>
  <c r="T115" i="16"/>
  <c r="T328" i="16"/>
  <c r="T296" i="16"/>
  <c r="T264" i="16"/>
  <c r="T232" i="16"/>
  <c r="T200" i="16"/>
  <c r="T104" i="16"/>
  <c r="T326" i="16"/>
  <c r="T294" i="16"/>
  <c r="T262" i="16"/>
  <c r="T230" i="16"/>
  <c r="T198" i="16"/>
  <c r="T102" i="16"/>
  <c r="U334" i="16"/>
  <c r="U302" i="16"/>
  <c r="U270" i="16"/>
  <c r="U206" i="16"/>
  <c r="U238" i="16"/>
  <c r="U110" i="16"/>
  <c r="T338" i="16"/>
  <c r="T274" i="16"/>
  <c r="T306" i="16"/>
  <c r="T242" i="16"/>
  <c r="T210" i="16"/>
  <c r="T114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330" i="16" l="1"/>
  <c r="U298" i="16"/>
  <c r="U266" i="16"/>
  <c r="U234" i="16"/>
  <c r="U202" i="16"/>
  <c r="U106" i="16"/>
  <c r="V334" i="16"/>
  <c r="V302" i="16"/>
  <c r="V270" i="16"/>
  <c r="V238" i="16"/>
  <c r="V206" i="16"/>
  <c r="V110" i="16"/>
  <c r="U287" i="16"/>
  <c r="U319" i="16"/>
  <c r="U255" i="16"/>
  <c r="U223" i="16"/>
  <c r="U191" i="16"/>
  <c r="U95" i="16"/>
  <c r="U323" i="16"/>
  <c r="U291" i="16"/>
  <c r="U259" i="16"/>
  <c r="U227" i="16"/>
  <c r="U195" i="16"/>
  <c r="U99" i="16"/>
  <c r="U327" i="16"/>
  <c r="U295" i="16"/>
  <c r="U263" i="16"/>
  <c r="U231" i="16"/>
  <c r="U199" i="16"/>
  <c r="U103" i="16"/>
  <c r="U331" i="16"/>
  <c r="U299" i="16"/>
  <c r="U267" i="16"/>
  <c r="U235" i="16"/>
  <c r="U203" i="16"/>
  <c r="U107" i="16"/>
  <c r="V335" i="16"/>
  <c r="V303" i="16"/>
  <c r="V271" i="16"/>
  <c r="V239" i="16"/>
  <c r="V111" i="16"/>
  <c r="V207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98" i="16"/>
  <c r="U230" i="16"/>
  <c r="U102" i="16"/>
  <c r="U292" i="16"/>
  <c r="U324" i="16"/>
  <c r="U260" i="16"/>
  <c r="U228" i="16"/>
  <c r="U196" i="16"/>
  <c r="U100" i="16"/>
  <c r="V332" i="16"/>
  <c r="V300" i="16"/>
  <c r="V268" i="16"/>
  <c r="V236" i="16"/>
  <c r="V204" i="16"/>
  <c r="V108" i="16"/>
  <c r="U336" i="16"/>
  <c r="U304" i="16"/>
  <c r="U272" i="16"/>
  <c r="U240" i="16"/>
  <c r="U208" i="16"/>
  <c r="U112" i="16"/>
  <c r="U344" i="16"/>
  <c r="U312" i="16"/>
  <c r="U280" i="16"/>
  <c r="U248" i="16"/>
  <c r="U216" i="16"/>
  <c r="U120" i="16"/>
  <c r="U342" i="16"/>
  <c r="U310" i="16"/>
  <c r="U278" i="16"/>
  <c r="U214" i="16"/>
  <c r="U246" i="16"/>
  <c r="U118" i="16"/>
  <c r="U320" i="16"/>
  <c r="U288" i="16"/>
  <c r="U256" i="16"/>
  <c r="U224" i="16"/>
  <c r="U192" i="16"/>
  <c r="U96" i="16"/>
  <c r="U328" i="16"/>
  <c r="U296" i="16"/>
  <c r="U264" i="16"/>
  <c r="U232" i="16"/>
  <c r="U200" i="16"/>
  <c r="U104" i="16"/>
  <c r="U308" i="16"/>
  <c r="U340" i="16"/>
  <c r="U276" i="16"/>
  <c r="U244" i="16"/>
  <c r="U116" i="16"/>
  <c r="U212" i="16"/>
  <c r="U338" i="16"/>
  <c r="U306" i="16"/>
  <c r="U274" i="16"/>
  <c r="U242" i="16"/>
  <c r="U210" i="16"/>
  <c r="U114" i="16"/>
  <c r="V321" i="16"/>
  <c r="V257" i="16"/>
  <c r="V289" i="16"/>
  <c r="V225" i="16"/>
  <c r="V193" i="16"/>
  <c r="V97" i="16"/>
  <c r="U329" i="16"/>
  <c r="U297" i="16"/>
  <c r="U265" i="16"/>
  <c r="U233" i="16"/>
  <c r="U201" i="16"/>
  <c r="U105" i="16"/>
  <c r="U333" i="16"/>
  <c r="U269" i="16"/>
  <c r="U301" i="16"/>
  <c r="U237" i="16"/>
  <c r="U205" i="16"/>
  <c r="U109" i="16"/>
  <c r="U341" i="16"/>
  <c r="U277" i="16"/>
  <c r="U309" i="16"/>
  <c r="U245" i="16"/>
  <c r="U213" i="16"/>
  <c r="U117" i="16"/>
  <c r="V322" i="16"/>
  <c r="V290" i="16"/>
  <c r="V258" i="16"/>
  <c r="V226" i="16"/>
  <c r="V194" i="16"/>
  <c r="V98" i="16"/>
  <c r="U325" i="16"/>
  <c r="U293" i="16"/>
  <c r="U261" i="16"/>
  <c r="U229" i="16"/>
  <c r="U197" i="16"/>
  <c r="U101" i="16"/>
  <c r="U337" i="16"/>
  <c r="U305" i="16"/>
  <c r="U273" i="16"/>
  <c r="U241" i="16"/>
  <c r="U209" i="16"/>
  <c r="U113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26" i="16" l="1"/>
  <c r="V294" i="16"/>
  <c r="V262" i="16"/>
  <c r="V230" i="16"/>
  <c r="V198" i="16"/>
  <c r="V102" i="16"/>
  <c r="V287" i="16"/>
  <c r="V255" i="16"/>
  <c r="V319" i="16"/>
  <c r="V223" i="16"/>
  <c r="V95" i="16"/>
  <c r="V191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5" i="16"/>
  <c r="W303" i="16"/>
  <c r="W271" i="16"/>
  <c r="W239" i="16"/>
  <c r="W207" i="16"/>
  <c r="W111" i="16"/>
  <c r="V339" i="16"/>
  <c r="V307" i="16"/>
  <c r="V275" i="16"/>
  <c r="V243" i="16"/>
  <c r="V211" i="16"/>
  <c r="V115" i="16"/>
  <c r="V311" i="16"/>
  <c r="V343" i="16"/>
  <c r="V279" i="16"/>
  <c r="V247" i="16"/>
  <c r="V119" i="16"/>
  <c r="V215" i="16"/>
  <c r="V330" i="16"/>
  <c r="V298" i="16"/>
  <c r="V266" i="16"/>
  <c r="V234" i="16"/>
  <c r="V202" i="16"/>
  <c r="V106" i="16"/>
  <c r="V295" i="16"/>
  <c r="V327" i="16"/>
  <c r="V263" i="16"/>
  <c r="V231" i="16"/>
  <c r="V199" i="16"/>
  <c r="V103" i="16"/>
  <c r="V288" i="16"/>
  <c r="V320" i="16"/>
  <c r="V256" i="16"/>
  <c r="V224" i="16"/>
  <c r="V192" i="16"/>
  <c r="V96" i="16"/>
  <c r="V338" i="16"/>
  <c r="V306" i="16"/>
  <c r="V274" i="16"/>
  <c r="V242" i="16"/>
  <c r="V210" i="16"/>
  <c r="V114" i="16"/>
  <c r="V324" i="16"/>
  <c r="V292" i="16"/>
  <c r="V260" i="16"/>
  <c r="V228" i="16"/>
  <c r="V196" i="16"/>
  <c r="V100" i="16"/>
  <c r="V336" i="16"/>
  <c r="V272" i="16"/>
  <c r="V304" i="16"/>
  <c r="V240" i="16"/>
  <c r="V208" i="16"/>
  <c r="V112" i="16"/>
  <c r="V342" i="16"/>
  <c r="V310" i="16"/>
  <c r="V278" i="16"/>
  <c r="V246" i="16"/>
  <c r="V214" i="16"/>
  <c r="V118" i="16"/>
  <c r="W332" i="16"/>
  <c r="W300" i="16"/>
  <c r="W268" i="16"/>
  <c r="W204" i="16"/>
  <c r="W236" i="16"/>
  <c r="W108" i="16"/>
  <c r="V344" i="16"/>
  <c r="V280" i="16"/>
  <c r="V312" i="16"/>
  <c r="V248" i="16"/>
  <c r="V216" i="16"/>
  <c r="V120" i="16"/>
  <c r="W321" i="16"/>
  <c r="W289" i="16"/>
  <c r="W257" i="16"/>
  <c r="W225" i="16"/>
  <c r="W193" i="16"/>
  <c r="W97" i="16"/>
  <c r="V325" i="16"/>
  <c r="V293" i="16"/>
  <c r="V261" i="16"/>
  <c r="V229" i="16"/>
  <c r="V197" i="16"/>
  <c r="V101" i="16"/>
  <c r="V329" i="16"/>
  <c r="V297" i="16"/>
  <c r="V265" i="16"/>
  <c r="V201" i="16"/>
  <c r="V233" i="16"/>
  <c r="V105" i="16"/>
  <c r="V333" i="16"/>
  <c r="V301" i="16"/>
  <c r="V269" i="16"/>
  <c r="V237" i="16"/>
  <c r="V205" i="16"/>
  <c r="V109" i="16"/>
  <c r="V337" i="16"/>
  <c r="V305" i="16"/>
  <c r="V273" i="16"/>
  <c r="V209" i="16"/>
  <c r="V241" i="16"/>
  <c r="V113" i="16"/>
  <c r="V341" i="16"/>
  <c r="V309" i="16"/>
  <c r="V277" i="16"/>
  <c r="V245" i="16"/>
  <c r="V117" i="16"/>
  <c r="V213" i="16"/>
  <c r="W334" i="16"/>
  <c r="W302" i="16"/>
  <c r="W270" i="16"/>
  <c r="W238" i="16"/>
  <c r="W206" i="16"/>
  <c r="W110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W290" i="16"/>
  <c r="W322" i="16"/>
  <c r="W258" i="16"/>
  <c r="W226" i="16"/>
  <c r="W194" i="16"/>
  <c r="W9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26" i="16" l="1"/>
  <c r="W294" i="16"/>
  <c r="W262" i="16"/>
  <c r="W230" i="16"/>
  <c r="W198" i="16"/>
  <c r="W102" i="16"/>
  <c r="W319" i="16"/>
  <c r="W287" i="16"/>
  <c r="W255" i="16"/>
  <c r="W223" i="16"/>
  <c r="W191" i="16"/>
  <c r="W95" i="16"/>
  <c r="W323" i="16"/>
  <c r="W259" i="16"/>
  <c r="W291" i="16"/>
  <c r="W227" i="16"/>
  <c r="W195" i="16"/>
  <c r="W99" i="16"/>
  <c r="W327" i="16"/>
  <c r="W295" i="16"/>
  <c r="W263" i="16"/>
  <c r="W231" i="16"/>
  <c r="W199" i="16"/>
  <c r="W103" i="16"/>
  <c r="W331" i="16"/>
  <c r="W299" i="16"/>
  <c r="W267" i="16"/>
  <c r="W235" i="16"/>
  <c r="W203" i="16"/>
  <c r="W107" i="16"/>
  <c r="X335" i="16"/>
  <c r="X303" i="16"/>
  <c r="X271" i="16"/>
  <c r="X207" i="16"/>
  <c r="X239" i="16"/>
  <c r="X111" i="16"/>
  <c r="W339" i="16"/>
  <c r="W275" i="16"/>
  <c r="W307" i="16"/>
  <c r="W243" i="16"/>
  <c r="W211" i="16"/>
  <c r="W115" i="16"/>
  <c r="W343" i="16"/>
  <c r="W311" i="16"/>
  <c r="W279" i="16"/>
  <c r="W247" i="16"/>
  <c r="W215" i="16"/>
  <c r="W119" i="16"/>
  <c r="W324" i="16"/>
  <c r="W292" i="16"/>
  <c r="W260" i="16"/>
  <c r="W228" i="16"/>
  <c r="W196" i="16"/>
  <c r="W100" i="16"/>
  <c r="W328" i="16"/>
  <c r="W296" i="16"/>
  <c r="W264" i="16"/>
  <c r="W232" i="16"/>
  <c r="W200" i="16"/>
  <c r="W104" i="16"/>
  <c r="W336" i="16"/>
  <c r="W304" i="16"/>
  <c r="W272" i="16"/>
  <c r="W240" i="16"/>
  <c r="W208" i="16"/>
  <c r="W112" i="16"/>
  <c r="W340" i="16"/>
  <c r="W308" i="16"/>
  <c r="W276" i="16"/>
  <c r="W212" i="16"/>
  <c r="W244" i="16"/>
  <c r="W116" i="16"/>
  <c r="W344" i="16"/>
  <c r="W312" i="16"/>
  <c r="W280" i="16"/>
  <c r="W248" i="16"/>
  <c r="W120" i="16"/>
  <c r="W216" i="16"/>
  <c r="X332" i="16"/>
  <c r="X300" i="16"/>
  <c r="X268" i="16"/>
  <c r="X236" i="16"/>
  <c r="X204" i="16"/>
  <c r="X108" i="16"/>
  <c r="W288" i="16"/>
  <c r="W320" i="16"/>
  <c r="W256" i="16"/>
  <c r="W224" i="16"/>
  <c r="W192" i="16"/>
  <c r="W96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W329" i="16"/>
  <c r="W297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34" i="16"/>
  <c r="X270" i="16"/>
  <c r="X302" i="16"/>
  <c r="X238" i="16"/>
  <c r="X206" i="16"/>
  <c r="X110" i="16"/>
  <c r="X322" i="16"/>
  <c r="X290" i="16"/>
  <c r="X258" i="16"/>
  <c r="X226" i="16"/>
  <c r="X194" i="16"/>
  <c r="X98" i="16"/>
  <c r="W298" i="16"/>
  <c r="W330" i="16"/>
  <c r="W266" i="16"/>
  <c r="W234" i="16"/>
  <c r="W202" i="16"/>
  <c r="W106" i="16"/>
  <c r="W338" i="16"/>
  <c r="W306" i="16"/>
  <c r="W274" i="16"/>
  <c r="W242" i="16"/>
  <c r="W114" i="16"/>
  <c r="W210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271" i="16"/>
  <c r="Y303" i="16"/>
  <c r="Y239" i="16"/>
  <c r="Y207" i="16"/>
  <c r="Y111" i="16"/>
  <c r="X319" i="16"/>
  <c r="X255" i="16"/>
  <c r="X287" i="16"/>
  <c r="X95" i="16"/>
  <c r="X223" i="16"/>
  <c r="X191" i="16"/>
  <c r="X323" i="16"/>
  <c r="X291" i="16"/>
  <c r="X259" i="16"/>
  <c r="X227" i="16"/>
  <c r="X195" i="16"/>
  <c r="X99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39" i="16"/>
  <c r="X307" i="16"/>
  <c r="X275" i="16"/>
  <c r="X243" i="16"/>
  <c r="X211" i="16"/>
  <c r="X115" i="16"/>
  <c r="X343" i="16"/>
  <c r="X311" i="16"/>
  <c r="X279" i="16"/>
  <c r="X215" i="16"/>
  <c r="X247" i="16"/>
  <c r="X119" i="16"/>
  <c r="X328" i="16"/>
  <c r="X296" i="16"/>
  <c r="X264" i="16"/>
  <c r="X232" i="16"/>
  <c r="X200" i="16"/>
  <c r="X104" i="16"/>
  <c r="Y332" i="16"/>
  <c r="Y300" i="16"/>
  <c r="Y268" i="16"/>
  <c r="Y236" i="16"/>
  <c r="Y204" i="16"/>
  <c r="Y108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36" i="16"/>
  <c r="X304" i="16"/>
  <c r="X272" i="16"/>
  <c r="X240" i="16"/>
  <c r="X208" i="16"/>
  <c r="X112" i="16"/>
  <c r="X288" i="16"/>
  <c r="X320" i="16"/>
  <c r="X256" i="16"/>
  <c r="X224" i="16"/>
  <c r="X192" i="16"/>
  <c r="X96" i="16"/>
  <c r="X324" i="16"/>
  <c r="X292" i="16"/>
  <c r="X260" i="16"/>
  <c r="X228" i="16"/>
  <c r="X196" i="16"/>
  <c r="X100" i="16"/>
  <c r="Y289" i="16"/>
  <c r="Y321" i="16"/>
  <c r="Y257" i="16"/>
  <c r="Y225" i="16"/>
  <c r="Y193" i="16"/>
  <c r="Y97" i="16"/>
  <c r="X293" i="16"/>
  <c r="X325" i="16"/>
  <c r="X261" i="16"/>
  <c r="X229" i="16"/>
  <c r="X197" i="16"/>
  <c r="X101" i="16"/>
  <c r="X329" i="16"/>
  <c r="X297" i="16"/>
  <c r="X265" i="16"/>
  <c r="X233" i="16"/>
  <c r="X201" i="16"/>
  <c r="X105" i="16"/>
  <c r="X301" i="16"/>
  <c r="X333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117" i="16"/>
  <c r="X213" i="16"/>
  <c r="X245" i="16"/>
  <c r="Y322" i="16"/>
  <c r="Y290" i="16"/>
  <c r="Y258" i="16"/>
  <c r="Y194" i="16"/>
  <c r="Y226" i="16"/>
  <c r="Y98" i="16"/>
  <c r="X326" i="16"/>
  <c r="X262" i="16"/>
  <c r="X294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306" i="16"/>
  <c r="X274" i="16"/>
  <c r="X242" i="16"/>
  <c r="X210" i="16"/>
  <c r="X114" i="16"/>
  <c r="X342" i="16"/>
  <c r="X278" i="16"/>
  <c r="X310" i="16"/>
  <c r="X246" i="16"/>
  <c r="X214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23" i="16" l="1"/>
  <c r="Y291" i="16"/>
  <c r="Y259" i="16"/>
  <c r="Y227" i="16"/>
  <c r="Y195" i="16"/>
  <c r="Y99" i="16"/>
  <c r="Y331" i="16"/>
  <c r="Y299" i="16"/>
  <c r="Y267" i="16"/>
  <c r="Y235" i="16"/>
  <c r="Y203" i="16"/>
  <c r="Y107" i="16"/>
  <c r="Z335" i="16"/>
  <c r="Z303" i="16"/>
  <c r="Z271" i="16"/>
  <c r="Z239" i="16"/>
  <c r="Z207" i="16"/>
  <c r="Z111" i="16"/>
  <c r="Y339" i="16"/>
  <c r="Y307" i="16"/>
  <c r="Y275" i="16"/>
  <c r="Y243" i="16"/>
  <c r="Y211" i="16"/>
  <c r="Y115" i="16"/>
  <c r="Y343" i="16"/>
  <c r="Y311" i="16"/>
  <c r="Y279" i="16"/>
  <c r="Y247" i="16"/>
  <c r="Y215" i="16"/>
  <c r="Y119" i="16"/>
  <c r="Y330" i="16"/>
  <c r="Y298" i="16"/>
  <c r="Y266" i="16"/>
  <c r="Y234" i="16"/>
  <c r="Y202" i="16"/>
  <c r="Y106" i="16"/>
  <c r="Y319" i="16"/>
  <c r="Y287" i="16"/>
  <c r="Y255" i="16"/>
  <c r="Y223" i="16"/>
  <c r="Y191" i="16"/>
  <c r="Y95" i="16"/>
  <c r="Y327" i="16"/>
  <c r="Y295" i="16"/>
  <c r="Y263" i="16"/>
  <c r="Y231" i="16"/>
  <c r="Y199" i="16"/>
  <c r="Y103" i="16"/>
  <c r="Y324" i="16"/>
  <c r="Y292" i="16"/>
  <c r="Y260" i="16"/>
  <c r="Y228" i="16"/>
  <c r="Y196" i="16"/>
  <c r="Y100" i="16"/>
  <c r="Y296" i="16"/>
  <c r="Y328" i="16"/>
  <c r="Y264" i="16"/>
  <c r="Y232" i="16"/>
  <c r="Y200" i="16"/>
  <c r="Y104" i="16"/>
  <c r="Z332" i="16"/>
  <c r="Z268" i="16"/>
  <c r="Z300" i="16"/>
  <c r="Z236" i="16"/>
  <c r="Z204" i="16"/>
  <c r="Z108" i="16"/>
  <c r="Y304" i="16"/>
  <c r="Y336" i="16"/>
  <c r="Y272" i="16"/>
  <c r="Y240" i="16"/>
  <c r="Y208" i="16"/>
  <c r="Y112" i="16"/>
  <c r="Y340" i="16"/>
  <c r="Y308" i="16"/>
  <c r="Y276" i="16"/>
  <c r="Y244" i="16"/>
  <c r="Y212" i="16"/>
  <c r="Y116" i="16"/>
  <c r="Y344" i="16"/>
  <c r="Y312" i="16"/>
  <c r="Y280" i="16"/>
  <c r="Y248" i="16"/>
  <c r="Y120" i="16"/>
  <c r="Y216" i="16"/>
  <c r="Y325" i="16"/>
  <c r="Y293" i="16"/>
  <c r="Y261" i="16"/>
  <c r="Y229" i="16"/>
  <c r="Y197" i="16"/>
  <c r="Y101" i="16"/>
  <c r="Y333" i="16"/>
  <c r="Y301" i="16"/>
  <c r="Y269" i="16"/>
  <c r="Y237" i="16"/>
  <c r="Y205" i="16"/>
  <c r="Y109" i="16"/>
  <c r="Y337" i="16"/>
  <c r="Y273" i="16"/>
  <c r="Y305" i="16"/>
  <c r="Y241" i="16"/>
  <c r="Y209" i="16"/>
  <c r="Y113" i="16"/>
  <c r="Y341" i="16"/>
  <c r="Y309" i="16"/>
  <c r="Y277" i="16"/>
  <c r="Y245" i="16"/>
  <c r="Y213" i="16"/>
  <c r="Y117" i="16"/>
  <c r="Y288" i="16"/>
  <c r="Y256" i="16"/>
  <c r="Y320" i="16"/>
  <c r="Y224" i="16"/>
  <c r="Y96" i="16"/>
  <c r="Y192" i="16"/>
  <c r="Y329" i="16"/>
  <c r="Y265" i="16"/>
  <c r="Y297" i="16"/>
  <c r="Y233" i="16"/>
  <c r="Y201" i="16"/>
  <c r="Y105" i="16"/>
  <c r="Z289" i="16"/>
  <c r="Z321" i="16"/>
  <c r="Z257" i="16"/>
  <c r="Z225" i="16"/>
  <c r="Z193" i="16"/>
  <c r="Z97" i="16"/>
  <c r="Z322" i="16"/>
  <c r="Z290" i="16"/>
  <c r="Z258" i="16"/>
  <c r="Z226" i="16"/>
  <c r="Z194" i="16"/>
  <c r="Z98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10" i="16"/>
  <c r="Y242" i="16"/>
  <c r="Y114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38" i="16" l="1"/>
  <c r="Z274" i="16"/>
  <c r="Z306" i="16"/>
  <c r="Z242" i="16"/>
  <c r="Z210" i="16"/>
  <c r="Z114" i="16"/>
  <c r="Z299" i="16"/>
  <c r="Z331" i="16"/>
  <c r="Z267" i="16"/>
  <c r="Z235" i="16"/>
  <c r="Z203" i="16"/>
  <c r="Z107" i="16"/>
  <c r="Z307" i="16"/>
  <c r="Z339" i="16"/>
  <c r="Z275" i="16"/>
  <c r="Z243" i="16"/>
  <c r="Z211" i="16"/>
  <c r="Z115" i="16"/>
  <c r="Z342" i="16"/>
  <c r="Z310" i="16"/>
  <c r="Z278" i="16"/>
  <c r="Z246" i="16"/>
  <c r="Z214" i="16"/>
  <c r="Z118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95" i="16"/>
  <c r="Z263" i="16"/>
  <c r="Z231" i="16"/>
  <c r="Z199" i="16"/>
  <c r="Z103" i="16"/>
  <c r="Z343" i="16"/>
  <c r="Z311" i="16"/>
  <c r="Z279" i="16"/>
  <c r="Z247" i="16"/>
  <c r="Z215" i="16"/>
  <c r="Z119" i="16"/>
  <c r="Z324" i="16"/>
  <c r="Z260" i="16"/>
  <c r="Z292" i="16"/>
  <c r="Z228" i="16"/>
  <c r="Z196" i="16"/>
  <c r="Z100" i="16"/>
  <c r="Z328" i="16"/>
  <c r="Z296" i="16"/>
  <c r="Z264" i="16"/>
  <c r="Z232" i="16"/>
  <c r="Z200" i="16"/>
  <c r="Z104" i="16"/>
  <c r="Z336" i="16"/>
  <c r="Z304" i="16"/>
  <c r="Z272" i="16"/>
  <c r="Z240" i="16"/>
  <c r="Z208" i="16"/>
  <c r="Z112" i="16"/>
  <c r="Z320" i="16"/>
  <c r="Z288" i="16"/>
  <c r="Z256" i="16"/>
  <c r="Z224" i="16"/>
  <c r="Z192" i="16"/>
  <c r="Z96" i="16"/>
  <c r="Z344" i="16"/>
  <c r="Z312" i="16"/>
  <c r="Z280" i="16"/>
  <c r="Z248" i="16"/>
  <c r="Z216" i="16"/>
  <c r="Z120" i="16"/>
  <c r="Z325" i="16"/>
  <c r="Z293" i="16"/>
  <c r="Z261" i="16"/>
  <c r="Z197" i="16"/>
  <c r="Z229" i="16"/>
  <c r="Z101" i="16"/>
  <c r="Z333" i="16"/>
  <c r="Z301" i="16"/>
  <c r="Z269" i="16"/>
  <c r="Z237" i="16"/>
  <c r="Z205" i="16"/>
  <c r="Z109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40" i="16"/>
  <c r="Z276" i="16"/>
  <c r="Z308" i="16"/>
  <c r="Z244" i="16"/>
  <c r="Z212" i="16"/>
  <c r="Z116" i="16"/>
  <c r="Z329" i="16"/>
  <c r="Z297" i="16"/>
  <c r="Z265" i="16"/>
  <c r="Z233" i="16"/>
  <c r="Z201" i="16"/>
  <c r="Z105" i="16"/>
  <c r="Z330" i="16"/>
  <c r="Z298" i="16"/>
  <c r="Z266" i="16"/>
  <c r="Z234" i="16"/>
  <c r="Z202" i="16"/>
  <c r="Z10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<sst xmlns="http://schemas.openxmlformats.org/spreadsheetml/2006/main" count="2364" uniqueCount="136">
  <si>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</si>
  <si>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</si>
  <si>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</si>
  <si>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</si>
  <si>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</si>
  <si>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</si>
  <si>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</si>
  <si>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</si>
  <si>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</si>
  <si>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</si>
  <si>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</si>
  <si>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</si>
  <si>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</si>
  <si>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</si>
  <si>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</si>
  <si>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</si>
  <si>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</si>
  <si>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</si>
  <si>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</si>
  <si>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</si>
  <si>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</si>
  <si>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</si>
  <si>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</si>
  <si>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</si>
  <si>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</si>
  <si>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</si>
  <si>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</si>
  <si>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</si>
  <si>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</si>
  <si>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</si>
  <si>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</si>
  <si>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</si>
  <si>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</si>
  <si>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</si>
  <si>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</si>
  <si>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</si>
  <si>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</si>
  <si>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</si>
  <si>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</si>
  <si>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</si>
  <si>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</si>
  <si>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</si>
  <si>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</si>
  <si>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</si>
  <si>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</si>
  <si>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</si>
  <si>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</si>
  <si>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</si>
  <si>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</si>
  <si>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</si>
  <si>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</si>
  <si>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</si>
  <si>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</si>
  <si>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</si>
  <si>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</si>
  <si>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</si>
  <si>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</si>
  <si>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</si>
  <si>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</si>
  <si>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</si>
  <si>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</si>
  <si>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</si>
  <si>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</si>
  <si>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</si>
  <si>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</si>
  <si>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</si>
  <si>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</si>
  <si>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</si>
  <si>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</si>
  <si>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</si>
  <si>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</si>
  <si>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</si>
  <si>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</si>
  <si>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</si>
  <si>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</si>
  <si>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</si>
  <si>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</si>
  <si>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</si>
  <si>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</si>
  <si>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</si>
  <si>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</si>
  <si>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</si>
  <si>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</si>
  <si>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</si>
  <si>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</si>
  <si>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</si>
  <si>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</si>
  <si>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</si>
  <si>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</si>
  <si>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</si>
  <si>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</si>
  <si>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</si>
  <si>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</si>
  <si>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</si>
  <si>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</si>
  <si>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</si>
  <si>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</si>
  <si>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</si>
  <si>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</si>
  <si>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</si>
  <si>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</si>
  <si>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</si>
  <si>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</si>
  <si>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</si>
  <si>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</si>
  <si>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</si>
  <si>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</si>
  <si>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</si>
  <si>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</si>
  <si>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</si>
  <si>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</si>
  <si>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</si>
  <si>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</si>
  <si>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</si>
  <si>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</si>
  <si>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</si>
  <si>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</si>
  <si>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</si>
  <si>
    <t>*National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</si>
  <si>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</si>
  <si>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</si>
  <si>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</si>
  <si>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</si>
  <si>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</si>
  <si>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</si>
  <si>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</si>
  <si>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</si>
  <si>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</si>
  <si>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</si>
  <si>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</si>
  <si>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</si>
  <si>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Vahid Aryanpur (UCC, vahid.aryanpur@ucc.ie)</t>
  </si>
  <si>
    <t>Retirement profile of different vehicles for existing stock</t>
  </si>
  <si>
    <t>Scenario</t>
  </si>
  <si>
    <t>Transport sector (TRA)</t>
  </si>
  <si>
    <t>James Glynn (UCC, james.glynn@ucc.ie)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</si>
</sst>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_(* #,##0_);_(* \(#,##0\);_(* &quot;-&quot;??_);_(@_)"/>
    <numFmt numFmtId="168" formatCode="_-* #,##0.0_-;\-* #,##0.0_-;_-* &quot;-&quot;??_-;_-@_-"/>
    <numFmt numFmtId="169" formatCode="_-* #,##0.000_-;\-* #,##0.000_-;_-* &quot;-&quot;??_-;_-@_-"/>
    <numFmt numFmtId="170" formatCode="0.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2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/>
  </cellStyleXfs>
  <cellXfs count="87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6" fontId="0" fillId="0" borderId="10" xfId="0" applyNumberFormat="1" applyBorder="1"/>
    <xf numFmtId="166" fontId="0" fillId="34" borderId="10" xfId="0" applyNumberFormat="1" applyFill="1" applyBorder="1"/>
    <xf numFmtId="167" fontId="0" fillId="0" borderId="10" xfId="0" applyNumberFormat="1" applyBorder="1"/>
    <xf numFmtId="166" fontId="18" fillId="0" borderId="10" xfId="42" applyNumberFormat="1" applyFont="1" applyFill="1" applyBorder="1" applyAlignment="1">
      <alignment horizontal="center"/>
    </xf>
    <xf numFmtId="165" fontId="0" fillId="0" borderId="0" xfId="0" applyNumberFormat="1"/>
    <xf numFmtId="166" fontId="0" fillId="0" borderId="10" xfId="0" applyNumberFormat="1" applyFont="1" applyBorder="1"/>
    <xf numFmtId="165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8" fontId="20" fillId="0" borderId="0" xfId="0" applyNumberFormat="1" applyFont="1"/>
    <xf numFmtId="166" fontId="20" fillId="0" borderId="0" xfId="0" applyNumberFormat="1" applyFont="1"/>
    <xf numFmtId="164" fontId="20" fillId="0" borderId="0" xfId="0" applyNumberFormat="1" applyFont="1"/>
    <xf numFmtId="166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9" fontId="20" fillId="0" borderId="12" xfId="0" applyNumberFormat="1" applyFont="1" applyBorder="1"/>
    <xf numFmtId="0" fontId="0" fillId="0" borderId="12" xfId="0" applyBorder="1"/>
    <xf numFmtId="164" fontId="0" fillId="0" borderId="0" xfId="0" applyNumberFormat="1"/>
    <xf numFmtId="164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8" fontId="20" fillId="0" borderId="12" xfId="0" applyNumberFormat="1" applyFont="1" applyBorder="1"/>
    <xf numFmtId="164" fontId="20" fillId="0" borderId="12" xfId="0" applyNumberFormat="1" applyFont="1" applyBorder="1"/>
    <xf numFmtId="164" fontId="20" fillId="0" borderId="0" xfId="0" applyNumberFormat="1" applyFont="1"/>
    <xf numFmtId="164" fontId="0" fillId="0" borderId="16" xfId="0" applyNumberFormat="1" applyBorder="1"/>
    <xf numFmtId="0" fontId="0" fillId="0" borderId="0" xfId="0" applyBorder="1"/>
    <xf numFmtId="164" fontId="20" fillId="0" borderId="0" xfId="0" applyNumberFormat="1" applyFont="1" applyBorder="1"/>
    <xf numFmtId="164" fontId="0" fillId="0" borderId="0" xfId="0" applyNumberFormat="1" applyBorder="1"/>
    <xf numFmtId="165" fontId="20" fillId="0" borderId="0" xfId="0" applyNumberFormat="1" applyFont="1" applyBorder="1"/>
    <xf numFmtId="165" fontId="20" fillId="0" borderId="12" xfId="0" applyNumberFormat="1" applyFont="1" applyBorder="1"/>
    <xf numFmtId="166" fontId="20" fillId="0" borderId="0" xfId="0" applyNumberFormat="1" applyFont="1" applyBorder="1"/>
    <xf numFmtId="164" fontId="20" fillId="0" borderId="0" xfId="0" applyNumberFormat="1" applyFont="1" applyBorder="1"/>
    <xf numFmtId="169" fontId="20" fillId="0" borderId="0" xfId="0" applyNumberFormat="1" applyFont="1" applyBorder="1"/>
    <xf numFmtId="165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9" fontId="20" fillId="0" borderId="16" xfId="0" applyNumberFormat="1" applyFont="1" applyBorder="1"/>
    <xf numFmtId="164" fontId="20" fillId="0" borderId="16" xfId="0" applyNumberFormat="1" applyFont="1" applyBorder="1"/>
    <xf numFmtId="164" fontId="20" fillId="0" borderId="12" xfId="0" applyNumberFormat="1" applyFont="1" applyBorder="1"/>
    <xf numFmtId="168" fontId="0" fillId="0" borderId="0" xfId="0" applyNumberFormat="1" applyBorder="1"/>
    <xf numFmtId="164" fontId="0" fillId="0" borderId="0" xfId="0" applyNumberFormat="1" applyBorder="1"/>
    <xf numFmtId="164" fontId="0" fillId="0" borderId="12" xfId="0" applyNumberFormat="1" applyBorder="1"/>
    <xf numFmtId="168" fontId="20" fillId="0" borderId="0" xfId="0" applyNumberFormat="1" applyFont="1" applyBorder="1"/>
    <xf numFmtId="168" fontId="0" fillId="0" borderId="12" xfId="0" applyNumberFormat="1" applyBorder="1"/>
    <xf numFmtId="0" fontId="0" fillId="0" borderId="0" xfId="0" applyFill="1" applyBorder="1"/>
    <xf numFmtId="2" fontId="20" fillId="0" borderId="0" xfId="0" applyNumberFormat="1" applyFont="1" applyBorder="1"/>
    <xf numFmtId="2" fontId="20" fillId="0" borderId="12" xfId="0" applyNumberFormat="1" applyFont="1" applyBorder="1"/>
    <xf numFmtId="0" fontId="20" fillId="0" borderId="0" xfId="0" applyFont="1" applyFill="1"/>
    <xf numFmtId="0" fontId="20" fillId="0" borderId="0" xfId="0" applyFont="1" applyFill="1" applyBorder="1"/>
    <xf numFmtId="0" fontId="1" fillId="40" borderId="0" xfId="44" applyFont="1" applyFill="1" applyAlignment="1">
      <alignment vertical="center"/>
    </xf>
    <xf numFmtId="0" fontId="1" fillId="34" borderId="0" xfId="44" applyFont="1" applyFill="1" applyAlignment="1">
      <alignment vertical="center"/>
    </xf>
    <xf numFmtId="0" fontId="28" fillId="34" borderId="0" xfId="44" applyFont="1" applyFill="1" applyAlignment="1">
      <alignment vertical="center"/>
    </xf>
    <xf numFmtId="0" fontId="26" fillId="34" borderId="0" xfId="44" applyFont="1" applyFill="1" applyAlignment="1">
      <alignment vertical="center"/>
    </xf>
    <xf numFmtId="0" fontId="1" fillId="41" borderId="0" xfId="44" applyFont="1" applyFill="1" applyAlignment="1">
      <alignment vertical="center"/>
    </xf>
    <xf numFmtId="0" fontId="29" fillId="34" borderId="0" xfId="44" applyFont="1" applyFill="1" applyAlignment="1">
      <alignment vertical="center"/>
    </xf>
    <xf numFmtId="0" fontId="30" fillId="34" borderId="0" xfId="44" applyFont="1" applyFill="1" applyAlignment="1">
      <alignment vertical="center"/>
    </xf>
    <xf numFmtId="0" fontId="31" fillId="40" borderId="0" xfId="44" applyFont="1" applyFill="1" applyAlignment="1">
      <alignment vertical="center"/>
    </xf>
    <xf numFmtId="0" fontId="32" fillId="34" borderId="0" xfId="44" applyFont="1" applyFill="1" applyAlignment="1">
      <alignment vertical="center"/>
    </xf>
    <xf numFmtId="0" fontId="33" fillId="34" borderId="0" xfId="44" applyFont="1" applyFill="1" applyAlignment="1">
      <alignment vertical="center"/>
    </xf>
    <xf numFmtId="0" fontId="32" fillId="40" borderId="0" xfId="44" applyFont="1" applyFill="1" applyAlignment="1">
      <alignment vertical="center"/>
    </xf>
    <xf numFmtId="170" fontId="32" fillId="40" borderId="0" xfId="44" applyNumberFormat="1" applyFont="1" applyFill="1" applyAlignment="1">
      <alignment horizontal="left" vertical="center"/>
    </xf>
    <xf numFmtId="0" fontId="34" fillId="34" borderId="0" xfId="44" applyFont="1" applyFill="1" applyAlignment="1">
      <alignment vertical="center"/>
    </xf>
    <xf numFmtId="0" fontId="35" fillId="40" borderId="0" xfId="44" applyFont="1" applyFill="1" applyAlignment="1">
      <alignment vertical="center"/>
    </xf>
    <xf numFmtId="0" fontId="26" fillId="40" borderId="0" xfId="43" applyFill="1" applyAlignment="1">
      <alignment vertical="center"/>
    </xf>
    <xf numFmtId="0" fontId="32" fillId="40" borderId="0" xfId="44" applyFont="1" applyFill="1" applyAlignment="1">
      <alignment vertical="center"/>
    </xf>
    <xf numFmtId="0" fontId="28" fillId="40" borderId="0" xfId="44" applyFont="1" applyFill="1" applyAlignment="1">
      <alignment horizontal="center" vertical="center"/>
    </xf>
    <xf numFmtId="0" fontId="26" fillId="40" borderId="0" xfId="43" applyFill="1" applyAlignment="1">
      <alignment vertical="center"/>
    </xf>
    <xf numFmtId="0" fontId="23" fillId="38" borderId="12" xfId="18" applyFont="1" applyFill="1" applyBorder="1" applyAlignment="1">
      <alignment horizontal="left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EEB9A8A4-4BEE-4231-A8F7-57869D1D592B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2-4C4C-94AC-1D06E42A9A4A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2-4C4C-94AC-1D06E42A9A4A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2-4C4C-94AC-1D06E42A9A4A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2-4C4C-94AC-1D06E42A9A4A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2-4C4C-94AC-1D06E42A9A4A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D2-4C4C-94AC-1D06E42A9A4A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D2-4C4C-94AC-1D06E42A9A4A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D2-4C4C-94AC-1D06E42A9A4A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D2-4C4C-94AC-1D06E42A9A4A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D2-4C4C-94AC-1D06E42A9A4A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D2-4C4C-94AC-1D06E42A9A4A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D2-4C4C-94AC-1D06E42A9A4A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D2-4C4C-94AC-1D06E42A9A4A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D2-4C4C-94AC-1D06E42A9A4A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D2-4C4C-94AC-1D06E42A9A4A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D2-4C4C-94AC-1D06E42A9A4A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D2-4C4C-94AC-1D06E42A9A4A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D2-4C4C-94AC-1D06E42A9A4A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D2-4C4C-94AC-1D06E42A9A4A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D2-4C4C-94AC-1D06E42A9A4A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D2-4C4C-94AC-1D06E42A9A4A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D2-4C4C-94AC-1D06E42A9A4A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D2-4C4C-94AC-1D06E42A9A4A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D2-4C4C-94AC-1D06E42A9A4A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D2-4C4C-94AC-1D06E42A9A4A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D2-4C4C-94AC-1D06E42A9A4A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D2-4C4C-94AC-1D06E42A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018-8946-D6BF47831DC5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018-8946-D6BF47831DC5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018-8946-D6BF47831DC5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F-4018-8946-D6BF47831DC5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F-4018-8946-D6BF47831DC5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F-4018-8946-D6BF47831DC5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F-4018-8946-D6BF47831DC5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F-4018-8946-D6BF47831DC5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5F-4018-8946-D6BF47831DC5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5F-4018-8946-D6BF47831DC5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5F-4018-8946-D6BF47831DC5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5F-4018-8946-D6BF47831DC5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5F-4018-8946-D6BF47831DC5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5F-4018-8946-D6BF47831DC5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5F-4018-8946-D6BF47831DC5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5F-4018-8946-D6BF47831DC5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5F-4018-8946-D6BF47831DC5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5F-4018-8946-D6BF47831DC5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5F-4018-8946-D6BF47831DC5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5F-4018-8946-D6BF47831DC5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5F-4018-8946-D6BF47831DC5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5F-4018-8946-D6BF47831DC5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5F-4018-8946-D6BF47831DC5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5F-4018-8946-D6BF47831DC5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5F-4018-8946-D6BF47831DC5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5F-4018-8946-D6BF47831DC5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5F-4018-8946-D6BF4783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C7F-89FE-98BE7CF5B1F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6-4C7F-89FE-98BE7CF5B1F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6-4C7F-89FE-98BE7CF5B1F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6-4C7F-89FE-98BE7CF5B1F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6-4C7F-89FE-98BE7CF5B1F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6-4C7F-89FE-98BE7CF5B1F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6-4C7F-89FE-98BE7CF5B1F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6-4C7F-89FE-98BE7CF5B1F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6-4C7F-89FE-98BE7CF5B1F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6-4C7F-89FE-98BE7CF5B1F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6-4C7F-89FE-98BE7CF5B1F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6-4C7F-89FE-98BE7CF5B1F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6-4C7F-89FE-98BE7CF5B1F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6-4C7F-89FE-98BE7CF5B1F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6-4C7F-89FE-98BE7CF5B1F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6-4C7F-89FE-98BE7CF5B1F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6-4C7F-89FE-98BE7CF5B1F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6-4C7F-89FE-98BE7CF5B1F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16-4C7F-89FE-98BE7CF5B1F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16-4C7F-89FE-98BE7CF5B1F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16-4C7F-89FE-98BE7CF5B1F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16-4C7F-89FE-98BE7CF5B1F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16-4C7F-89FE-98BE7CF5B1F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F16-4C7F-89FE-98BE7CF5B1F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F16-4C7F-89FE-98BE7CF5B1F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F16-4C7F-89FE-98BE7CF5B1F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6-4C7F-89FE-98BE7CF5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1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631372</xdr:colOff>
      <xdr:row>28</xdr:row>
      <xdr:rowOff>10885</xdr:rowOff>
    </xdr:from>
    <xdr:to>
      <xdr:col>23</xdr:col>
      <xdr:colOff>206829</xdr:colOff>
      <xdr:row>57</xdr:row>
      <xdr:rowOff>130628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272143</xdr:colOff>
      <xdr:row>58</xdr:row>
      <xdr:rowOff>119743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10884</xdr:colOff>
      <xdr:row>28</xdr:row>
      <xdr:rowOff>10886</xdr:rowOff>
    </xdr:from>
    <xdr:to>
      <xdr:col>20</xdr:col>
      <xdr:colOff>620486</xdr:colOff>
      <xdr:row>57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8184-63B5-4553-B74A-9E3C06CB4F98}">
  <sheetPr codeName="Sheet10"/>
  <dimension ref="A1:Z99"/>
  <sheetViews>
    <sheetView showGridLines="0" tabSelected="1" topLeftCell="A13" zoomScaleNormal="100" workbookViewId="0">
      <selection activeCell="M18" sqref="M18"/>
    </sheetView>
  </sheetViews>
  <sheetFormatPr defaultColWidth="8.85546875" defaultRowHeight="15" x14ac:dyDescent="0.25"/>
  <cols>
    <col min="1" max="4" width="21.7109375" customWidth="1"/>
    <col min="5" max="6" width="14.140625" customWidth="1"/>
    <col min="7" max="7" width="12.140625" customWidth="1"/>
    <col min="8" max="10" width="8.140625" customWidth="1"/>
    <col min="11" max="11" width="9.7109375" customWidth="1"/>
    <col min="12" max="12" width="8.140625" customWidth="1"/>
    <col min="13" max="13" width="10" customWidth="1"/>
    <col min="14" max="14" width="11.42578125" customWidth="1"/>
    <col min="15" max="15" width="13.42578125" customWidth="1"/>
  </cols>
  <sheetData>
    <row r="1" spans="1:26" x14ac:dyDescent="0.25">
      <c r="A1" s="68"/>
      <c r="B1" s="68"/>
      <c r="C1" s="68"/>
      <c r="D1" s="68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x14ac:dyDescent="0.25">
      <c r="A2" s="68"/>
      <c r="B2" s="68"/>
      <c r="C2" s="68"/>
      <c r="D2" s="68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spans="1:26" x14ac:dyDescent="0.25">
      <c r="A3" s="68"/>
      <c r="B3" s="68"/>
      <c r="C3" s="68"/>
      <c r="D3" s="68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x14ac:dyDescent="0.25">
      <c r="A4" s="68"/>
      <c r="B4" s="68"/>
      <c r="C4" s="68"/>
      <c r="D4" s="68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spans="1:26" x14ac:dyDescent="0.25">
      <c r="A5" s="68"/>
      <c r="B5" s="68"/>
      <c r="C5" s="68"/>
      <c r="D5" s="68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 spans="1:26" x14ac:dyDescent="0.25">
      <c r="A6" s="68"/>
      <c r="B6" s="68"/>
      <c r="C6" s="68"/>
      <c r="D6" s="68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</row>
    <row r="7" spans="1:26" x14ac:dyDescent="0.25">
      <c r="A7" s="68"/>
      <c r="B7" s="68"/>
      <c r="C7" s="68"/>
      <c r="D7" s="68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spans="1:26" x14ac:dyDescent="0.25">
      <c r="A8" s="68"/>
      <c r="B8" s="68"/>
      <c r="C8" s="68"/>
      <c r="D8" s="68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spans="1:26" x14ac:dyDescent="0.25">
      <c r="A9" s="68"/>
      <c r="B9" s="68"/>
      <c r="C9" s="68"/>
      <c r="D9" s="68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spans="1:26" x14ac:dyDescent="0.25">
      <c r="A10" s="68"/>
      <c r="B10" s="68"/>
      <c r="C10" s="68"/>
      <c r="D10" s="68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spans="1:26" x14ac:dyDescent="0.25">
      <c r="A11" s="68"/>
      <c r="B11" s="68"/>
      <c r="C11" s="68"/>
      <c r="D11" s="68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spans="1:26" x14ac:dyDescent="0.25">
      <c r="A12" s="68"/>
      <c r="B12" s="68"/>
      <c r="C12" s="68"/>
      <c r="D12" s="68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spans="1:26" x14ac:dyDescent="0.25">
      <c r="A13" s="68"/>
      <c r="B13" s="68"/>
      <c r="C13" s="68"/>
      <c r="D13" s="68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spans="1:26" x14ac:dyDescent="0.25">
      <c r="A14" s="68"/>
      <c r="B14" s="68"/>
      <c r="C14" s="68"/>
      <c r="D14" s="68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spans="1:26" x14ac:dyDescent="0.25">
      <c r="A15" s="68"/>
      <c r="B15" s="68"/>
      <c r="C15" s="68"/>
      <c r="D15" s="68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spans="1:26" ht="102.75" customHeight="1" x14ac:dyDescent="0.25">
      <c r="A16" s="84" t="s">
        <v>119</v>
      </c>
      <c r="B16" s="84"/>
      <c r="C16" s="84"/>
      <c r="D16" s="84"/>
      <c r="E16" s="70"/>
      <c r="F16" s="70"/>
      <c r="G16" s="71"/>
      <c r="H16" s="71"/>
      <c r="I16" s="71"/>
      <c r="J16" s="71"/>
      <c r="K16" s="71"/>
      <c r="L16" s="71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spans="1:26" ht="17.25" customHeight="1" x14ac:dyDescent="0.25">
      <c r="A17" s="72"/>
      <c r="B17" s="72"/>
      <c r="C17" s="72"/>
      <c r="D17" s="72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spans="1:26" ht="17.25" customHeight="1" x14ac:dyDescent="0.25">
      <c r="A18" s="72"/>
      <c r="B18" s="72"/>
      <c r="C18" s="72"/>
      <c r="D18" s="72"/>
      <c r="E18" s="73"/>
      <c r="F18" s="73"/>
      <c r="G18" s="74"/>
      <c r="H18" s="74"/>
      <c r="I18" s="74"/>
      <c r="J18" s="74"/>
      <c r="K18" s="74"/>
      <c r="L18" s="74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spans="1:26" ht="17.25" customHeight="1" x14ac:dyDescent="0.25">
      <c r="A19" s="75" t="s">
        <v>120</v>
      </c>
      <c r="B19" s="83" t="s">
        <v>133</v>
      </c>
      <c r="C19" s="83"/>
      <c r="D19" s="83"/>
      <c r="E19" s="76"/>
      <c r="F19" s="76"/>
      <c r="G19" s="77"/>
      <c r="H19" s="77"/>
      <c r="I19" s="77"/>
      <c r="J19" s="77"/>
      <c r="K19" s="77"/>
      <c r="L19" s="77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spans="1:26" ht="17.25" customHeight="1" x14ac:dyDescent="0.25">
      <c r="A20" s="75" t="s">
        <v>121</v>
      </c>
      <c r="B20" s="83" t="s">
        <v>134</v>
      </c>
      <c r="C20" s="83"/>
      <c r="D20" s="83"/>
      <c r="E20" s="76"/>
      <c r="F20" s="76"/>
      <c r="G20" s="77"/>
      <c r="H20" s="77"/>
      <c r="I20" s="77"/>
      <c r="J20" s="77"/>
      <c r="K20" s="77"/>
      <c r="L20" s="77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spans="1:26" ht="17.25" customHeight="1" x14ac:dyDescent="0.25">
      <c r="A21" s="75" t="s">
        <v>122</v>
      </c>
      <c r="B21" s="78" t="s">
        <v>132</v>
      </c>
      <c r="C21" s="78"/>
      <c r="D21" s="78"/>
      <c r="E21" s="76"/>
      <c r="F21" s="76"/>
      <c r="G21" s="77"/>
      <c r="H21" s="77"/>
      <c r="I21" s="77"/>
      <c r="J21" s="77"/>
      <c r="K21" s="77"/>
      <c r="L21" s="77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spans="1:26" ht="17.25" customHeight="1" x14ac:dyDescent="0.25">
      <c r="A22" s="75"/>
      <c r="B22" s="78"/>
      <c r="C22" s="78"/>
      <c r="D22" s="78"/>
      <c r="E22" s="76"/>
      <c r="F22" s="76"/>
      <c r="G22" s="77"/>
      <c r="H22" s="77"/>
      <c r="I22" s="77"/>
      <c r="J22" s="77"/>
      <c r="K22" s="77"/>
      <c r="L22" s="77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spans="1:26" ht="17.25" customHeight="1" x14ac:dyDescent="0.25">
      <c r="A23" s="75" t="s">
        <v>123</v>
      </c>
      <c r="B23" s="83" t="s">
        <v>131</v>
      </c>
      <c r="C23" s="83"/>
      <c r="D23" s="83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spans="1:26" ht="17.25" customHeight="1" x14ac:dyDescent="0.25">
      <c r="A24" s="75"/>
      <c r="B24" s="83" t="s">
        <v>135</v>
      </c>
      <c r="C24" s="83"/>
      <c r="D24" s="83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7.25" customHeight="1" x14ac:dyDescent="0.25">
      <c r="A25" s="75"/>
      <c r="B25" s="78"/>
      <c r="C25" s="78"/>
      <c r="D25" s="78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spans="1:26" ht="17.25" customHeight="1" x14ac:dyDescent="0.25">
      <c r="A26" s="75" t="s">
        <v>124</v>
      </c>
      <c r="B26" s="83" t="s">
        <v>131</v>
      </c>
      <c r="C26" s="83"/>
      <c r="D26" s="83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6" ht="17.25" customHeight="1" x14ac:dyDescent="0.25">
      <c r="A27" s="75"/>
      <c r="B27" s="83"/>
      <c r="C27" s="83"/>
      <c r="D27" s="83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7.25" customHeight="1" x14ac:dyDescent="0.25">
      <c r="A28" s="75"/>
      <c r="B28" s="78"/>
      <c r="C28" s="78"/>
      <c r="D28" s="78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spans="1:26" ht="17.25" customHeight="1" x14ac:dyDescent="0.25">
      <c r="A29" s="75" t="s">
        <v>125</v>
      </c>
      <c r="B29" s="79">
        <v>1</v>
      </c>
      <c r="C29" s="78"/>
      <c r="D29" s="78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spans="1:26" ht="17.25" customHeight="1" x14ac:dyDescent="0.25">
      <c r="A30" s="75" t="s">
        <v>126</v>
      </c>
      <c r="B30" s="85" t="s">
        <v>127</v>
      </c>
      <c r="C30" s="83"/>
      <c r="D30" s="83"/>
      <c r="E30" s="80"/>
      <c r="F30" s="80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spans="1:26" ht="17.25" customHeight="1" x14ac:dyDescent="0.25">
      <c r="A31" s="75" t="s">
        <v>128</v>
      </c>
      <c r="B31" s="83" t="s">
        <v>129</v>
      </c>
      <c r="C31" s="83"/>
      <c r="D31" s="83"/>
      <c r="E31" s="80"/>
      <c r="F31" s="80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spans="1:26" ht="17.25" customHeight="1" x14ac:dyDescent="0.25">
      <c r="A32" s="81"/>
      <c r="B32" s="82" t="s">
        <v>130</v>
      </c>
      <c r="C32" s="81"/>
      <c r="D32" s="81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spans="1:26" x14ac:dyDescent="0.25">
      <c r="A33" s="68"/>
      <c r="B33" s="68"/>
      <c r="C33" s="68"/>
      <c r="D33" s="68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spans="1:26" x14ac:dyDescent="0.25">
      <c r="A34" s="68"/>
      <c r="B34" s="68"/>
      <c r="C34" s="68"/>
      <c r="D34" s="68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spans="1:26" x14ac:dyDescent="0.25">
      <c r="A35" s="68"/>
      <c r="B35" s="68"/>
      <c r="C35" s="68"/>
      <c r="D35" s="68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spans="1:26" x14ac:dyDescent="0.25">
      <c r="A36" s="68"/>
      <c r="B36" s="68"/>
      <c r="C36" s="68"/>
      <c r="D36" s="68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spans="1:26" x14ac:dyDescent="0.25">
      <c r="A37" s="68"/>
      <c r="B37" s="68"/>
      <c r="C37" s="68"/>
      <c r="D37" s="68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spans="1:26" x14ac:dyDescent="0.25">
      <c r="A38" s="68"/>
      <c r="B38" s="68"/>
      <c r="C38" s="68"/>
      <c r="D38" s="68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spans="1:26" x14ac:dyDescent="0.25">
      <c r="A39" s="68"/>
      <c r="B39" s="68"/>
      <c r="C39" s="68"/>
      <c r="D39" s="68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spans="1:26" x14ac:dyDescent="0.25">
      <c r="A40" s="68"/>
      <c r="B40" s="68"/>
      <c r="C40" s="68"/>
      <c r="D40" s="68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spans="1:26" x14ac:dyDescent="0.25">
      <c r="A41" s="68"/>
      <c r="B41" s="68"/>
      <c r="C41" s="68"/>
      <c r="D41" s="68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spans="1:26" x14ac:dyDescent="0.25">
      <c r="A42" s="68"/>
      <c r="B42" s="68"/>
      <c r="C42" s="68"/>
      <c r="D42" s="68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spans="1:26" x14ac:dyDescent="0.25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x14ac:dyDescent="0.25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spans="1:26" x14ac:dyDescent="0.2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spans="1:26" x14ac:dyDescent="0.25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spans="1:26" x14ac:dyDescent="0.25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spans="1:26" x14ac:dyDescent="0.25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spans="1:26" x14ac:dyDescent="0.25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spans="1:26" x14ac:dyDescent="0.25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spans="1:26" x14ac:dyDescent="0.25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spans="1:26" x14ac:dyDescent="0.25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spans="1:26" x14ac:dyDescent="0.2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spans="1:26" x14ac:dyDescent="0.25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spans="1:26" x14ac:dyDescent="0.2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spans="1:26" x14ac:dyDescent="0.25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spans="1:26" x14ac:dyDescent="0.25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spans="1:26" x14ac:dyDescent="0.25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spans="1:26" x14ac:dyDescent="0.2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spans="1:26" x14ac:dyDescent="0.25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spans="1:26" x14ac:dyDescent="0.25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spans="1:26" x14ac:dyDescent="0.25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spans="1:26" x14ac:dyDescent="0.25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spans="1:26" x14ac:dyDescent="0.25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spans="1:26" x14ac:dyDescent="0.2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spans="1:26" x14ac:dyDescent="0.25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spans="1:26" x14ac:dyDescent="0.25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spans="1:26" x14ac:dyDescent="0.25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spans="1:26" x14ac:dyDescent="0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spans="1:26" x14ac:dyDescent="0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spans="1:26" x14ac:dyDescent="0.25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spans="1:26" x14ac:dyDescent="0.25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spans="1:26" x14ac:dyDescent="0.25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spans="1:26" x14ac:dyDescent="0.25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spans="1:26" x14ac:dyDescent="0.2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spans="1:26" x14ac:dyDescent="0.25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spans="1:26" x14ac:dyDescent="0.25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spans="1:26" x14ac:dyDescent="0.25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spans="1:26" x14ac:dyDescent="0.25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spans="1:26" x14ac:dyDescent="0.25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spans="1:26" x14ac:dyDescent="0.25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spans="1:26" x14ac:dyDescent="0.25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spans="1:26" x14ac:dyDescent="0.25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spans="1:26" x14ac:dyDescent="0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spans="1:26" x14ac:dyDescent="0.2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spans="1:26" x14ac:dyDescent="0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spans="1:26" x14ac:dyDescent="0.2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spans="1:26" x14ac:dyDescent="0.25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spans="1:26" x14ac:dyDescent="0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spans="1:26" x14ac:dyDescent="0.2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spans="1:26" x14ac:dyDescent="0.2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spans="1:26" x14ac:dyDescent="0.2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spans="1:26" x14ac:dyDescent="0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spans="1:26" x14ac:dyDescent="0.25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spans="1:26" x14ac:dyDescent="0.2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spans="1:26" x14ac:dyDescent="0.25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spans="1:26" x14ac:dyDescent="0.25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spans="1:26" x14ac:dyDescent="0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spans="1:26" x14ac:dyDescent="0.25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</sheetData>
  <mergeCells count="9">
    <mergeCell ref="B31:D31"/>
    <mergeCell ref="A16:D16"/>
    <mergeCell ref="B19:D19"/>
    <mergeCell ref="B20:D20"/>
    <mergeCell ref="B23:D23"/>
    <mergeCell ref="B26:D26"/>
    <mergeCell ref="B30:D30"/>
    <mergeCell ref="B27:D27"/>
    <mergeCell ref="B24:D24"/>
  </mergeCells>
  <hyperlinks>
    <hyperlink ref="B30" r:id="rId1" xr:uid="{BC49FFA1-C595-425A-A388-8DBDE2BEAF10}"/>
    <hyperlink ref="B32" r:id="rId2" xr:uid="{EF7448D4-E2F3-4BB2-9A06-6FFF31ECCF9D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sheetPr codeName="Sheet1"/>
  <dimension ref="A3:AD37"/>
  <sheetViews>
    <sheetView workbookViewId="0">
      <selection activeCell="N16" sqref="N16"/>
    </sheetView>
  </sheetViews>
  <sheetFormatPr defaultColWidth="9.140625" defaultRowHeight="15" x14ac:dyDescent="0.2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x14ac:dyDescent="0.25">
      <c r="C3" s="23" t="str" cm="1">
        <f t="array" ref="C3">IF(LEFT(INDEX(C5:C7,$A$4),1)&lt;&gt;"*",INDEX(C5:C7,$A$4),"")</f>
        <v>IE</v>
      </c>
      <c r="D3" s="23" t="str" cm="1">
        <f t="array" ref="D3">IF(LEFT(INDEX(D5:D7,$A$4),1)&lt;&gt;"*",INDEX(D5:D7,$A$4),"")</f>
        <v/>
      </c>
      <c r="E3" s="23" t="str" cm="1">
        <f t="array" ref="E3">IF(LEFT(INDEX(E5:E7,$A$4),1)&lt;&gt;"*",INDEX(E5:E7,$A$4),"")</f>
        <v>IE-CW</v>
      </c>
      <c r="F3" s="23" t="str" cm="1">
        <f t="array" ref="F3">IF(LEFT(INDEX(F5:F7,$A$4),1)&lt;&gt;"*",INDEX(F5:F7,$A$4),"")</f>
        <v>IE-D</v>
      </c>
      <c r="G3" s="23" t="str" cm="1">
        <f t="array" ref="G3">IF(LEFT(INDEX(G5:G7,$A$4),1)&lt;&gt;"*",INDEX(G5:G7,$A$4),"")</f>
        <v>IE-KE</v>
      </c>
      <c r="H3" s="23" t="str" cm="1">
        <f t="array" ref="H3">IF(LEFT(INDEX(H5:H7,$A$4),1)&lt;&gt;"*",INDEX(H5:H7,$A$4),"")</f>
        <v>IE-KK</v>
      </c>
      <c r="I3" s="23" t="str" cm="1">
        <f t="array" ref="I3">IF(LEFT(INDEX(I5:I7,$A$4),1)&lt;&gt;"*",INDEX(I5:I7,$A$4),"")</f>
        <v>IE-LS</v>
      </c>
      <c r="J3" s="23" t="str" cm="1">
        <f t="array" ref="J3">IF(LEFT(INDEX(J5:J7,$A$4),1)&lt;&gt;"*",INDEX(J5:J7,$A$4),"")</f>
        <v>IE-LD</v>
      </c>
      <c r="K3" s="23" t="str" cm="1">
        <f t="array" ref="K3">IF(LEFT(INDEX(K5:K7,$A$4),1)&lt;&gt;"*",INDEX(K5:K7,$A$4),"")</f>
        <v>IE-LH</v>
      </c>
      <c r="L3" s="23" t="str" cm="1">
        <f t="array" ref="L3">IF(LEFT(INDEX(L5:L7,$A$4),1)&lt;&gt;"*",INDEX(L5:L7,$A$4),"")</f>
        <v>IE-MH</v>
      </c>
      <c r="M3" s="23" t="str" cm="1">
        <f t="array" ref="M3">IF(LEFT(INDEX(M5:M7,$A$4),1)&lt;&gt;"*",INDEX(M5:M7,$A$4),"")</f>
        <v>IE-OY</v>
      </c>
      <c r="N3" s="23" t="str" cm="1">
        <f t="array" ref="N3">IF(LEFT(INDEX(N5:N7,$A$4),1)&lt;&gt;"*",INDEX(N5:N7,$A$4),"")</f>
        <v>IE-WH</v>
      </c>
      <c r="O3" s="23" t="str" cm="1">
        <f t="array" ref="O3">IF(LEFT(INDEX(O5:O7,$A$4),1)&lt;&gt;"*",INDEX(O5:O7,$A$4),"")</f>
        <v>IE-WX</v>
      </c>
      <c r="P3" s="23" t="str" cm="1">
        <f t="array" ref="P3">IF(LEFT(INDEX(P5:P7,$A$4),1)&lt;&gt;"*",INDEX(P5:P7,$A$4),"")</f>
        <v>IE-WW</v>
      </c>
      <c r="Q3" s="23" t="str" cm="1">
        <f t="array" ref="Q3">IF(LEFT(INDEX(Q5:Q7,$A$4),1)&lt;&gt;"*",INDEX(Q5:Q7,$A$4),"")</f>
        <v>IE-CE</v>
      </c>
      <c r="R3" s="23" t="str" cm="1">
        <f t="array" ref="R3">IF(LEFT(INDEX(R5:R7,$A$4),1)&lt;&gt;"*",INDEX(R5:R7,$A$4),"")</f>
        <v>IE-CO</v>
      </c>
      <c r="S3" s="23" t="str" cm="1">
        <f t="array" ref="S3">IF(LEFT(INDEX(S5:S7,$A$4),1)&lt;&gt;"*",INDEX(S5:S7,$A$4),"")</f>
        <v>IE-KY</v>
      </c>
      <c r="T3" s="23" t="str" cm="1">
        <f t="array" ref="T3">IF(LEFT(INDEX(T5:T7,$A$4),1)&lt;&gt;"*",INDEX(T5:T7,$A$4),"")</f>
        <v>IE-LK</v>
      </c>
      <c r="U3" s="23" t="str" cm="1">
        <f t="array" ref="U3">IF(LEFT(INDEX(U5:U7,$A$4),1)&lt;&gt;"*",INDEX(U5:U7,$A$4),"")</f>
        <v>IE-TA</v>
      </c>
      <c r="V3" s="23" t="str" cm="1">
        <f t="array" ref="V3">IF(LEFT(INDEX(V5:V7,$A$4),1)&lt;&gt;"*",INDEX(V5:V7,$A$4),"")</f>
        <v>IE-WD</v>
      </c>
      <c r="W3" s="23" t="str" cm="1">
        <f t="array" ref="W3">IF(LEFT(INDEX(W5:W7,$A$4),1)&lt;&gt;"*",INDEX(W5:W7,$A$4),"")</f>
        <v>IE-G</v>
      </c>
      <c r="X3" s="23" t="str" cm="1">
        <f t="array" ref="X3">IF(LEFT(INDEX(X5:X7,$A$4),1)&lt;&gt;"*",INDEX(X5:X7,$A$4),"")</f>
        <v>IE-LM</v>
      </c>
      <c r="Y3" s="23" t="str" cm="1">
        <f t="array" ref="Y3">IF(LEFT(INDEX(Y5:Y7,$A$4),1)&lt;&gt;"*",INDEX(Y5:Y7,$A$4),"")</f>
        <v>IE-MO</v>
      </c>
      <c r="Z3" s="23" t="str" cm="1">
        <f t="array" ref="Z3">IF(LEFT(INDEX(Z5:Z7,$A$4),1)&lt;&gt;"*",INDEX(Z5:Z7,$A$4),"")</f>
        <v>IE-RN</v>
      </c>
      <c r="AA3" s="23" t="str" cm="1">
        <f t="array" ref="AA3">IF(LEFT(INDEX(AA5:AA7,$A$4),1)&lt;&gt;"*",INDEX(AA5:AA7,$A$4),"")</f>
        <v>IE-SO</v>
      </c>
      <c r="AB3" s="23" t="str" cm="1">
        <f t="array" ref="AB3">IF(LEFT(INDEX(AB5:AB7,$A$4),1)&lt;&gt;"*",INDEX(AB5:AB7,$A$4),"")</f>
        <v>IE-CN</v>
      </c>
      <c r="AC3" s="23" t="str" cm="1">
        <f t="array" ref="AC3">IF(LEFT(INDEX(AC5:AC7,$A$4),1)&lt;&gt;"*",INDEX(AC5:AC7,$A$4),"")</f>
        <v>IE-DL</v>
      </c>
      <c r="AD3" s="23" t="str" cm="1">
        <f t="array" ref="AD3">IF(LEFT(INDEX(AD5:AD7,$A$4),1)&lt;&gt;"*",INDEX(AD5:AD7,$A$4),"")</f>
        <v>IE-MN</v>
      </c>
    </row>
    <row r="4" spans="1:30" x14ac:dyDescent="0.25">
      <c r="A4">
        <v>1</v>
      </c>
    </row>
    <row r="5" spans="1:30" x14ac:dyDescent="0.25">
      <c r="A5" t="s">
        <v>40</v>
      </c>
      <c r="C5" s="24" t="s">
        <v>41</v>
      </c>
      <c r="D5" s="24" t="s">
        <v>118</v>
      </c>
      <c r="E5" s="23" t="str">
        <f>Regions!A11</f>
        <v>IE-CW</v>
      </c>
      <c r="F5" s="23" t="str">
        <f>Regions!A16</f>
        <v>IE-D</v>
      </c>
      <c r="G5" s="23" t="str">
        <f>Regions!A19</f>
        <v>IE-KE</v>
      </c>
      <c r="H5" s="23" t="str">
        <f>Regions!A20</f>
        <v>IE-KK</v>
      </c>
      <c r="I5" s="23" t="str">
        <f>Regions!A21</f>
        <v>IE-LS</v>
      </c>
      <c r="J5" s="23" t="str">
        <f>Regions!A24</f>
        <v>IE-LD</v>
      </c>
      <c r="K5" s="23" t="str">
        <f>Regions!A25</f>
        <v>IE-LH</v>
      </c>
      <c r="L5" s="23" t="str">
        <f>Regions!A27</f>
        <v>IE-MH</v>
      </c>
      <c r="M5" s="23" t="str">
        <f>Regions!A29</f>
        <v>IE-OY</v>
      </c>
      <c r="N5" s="23" t="str">
        <f>Regions!A34</f>
        <v>IE-WH</v>
      </c>
      <c r="O5" s="23" t="str">
        <f>Regions!A35</f>
        <v>IE-WX</v>
      </c>
      <c r="P5" s="23" t="str">
        <f>Regions!A36</f>
        <v>IE-WW</v>
      </c>
      <c r="Q5" s="23" t="str">
        <f>Regions!A13</f>
        <v>IE-CE</v>
      </c>
      <c r="R5" s="23" t="str">
        <f>Regions!A14</f>
        <v>IE-CO</v>
      </c>
      <c r="S5" s="23" t="str">
        <f>Regions!A18</f>
        <v>IE-KY</v>
      </c>
      <c r="T5" s="23" t="str">
        <f>Regions!A23</f>
        <v>IE-LK</v>
      </c>
      <c r="U5" s="23" t="str">
        <f>Regions!A32</f>
        <v>IE-TA</v>
      </c>
      <c r="V5" s="23" t="str">
        <f>Regions!A33</f>
        <v>IE-WD</v>
      </c>
      <c r="W5" s="23" t="str">
        <f>Regions!A17</f>
        <v>IE-G</v>
      </c>
      <c r="X5" s="23" t="str">
        <f>Regions!A22</f>
        <v>IE-LM</v>
      </c>
      <c r="Y5" s="23" t="str">
        <f>Regions!A26</f>
        <v>IE-MO</v>
      </c>
      <c r="Z5" s="23" t="str">
        <f>Regions!A30</f>
        <v>IE-RN</v>
      </c>
      <c r="AA5" s="23" t="str">
        <f>Regions!A31</f>
        <v>IE-SO</v>
      </c>
      <c r="AB5" s="23" t="str">
        <f>Regions!A12</f>
        <v>IE-CN</v>
      </c>
      <c r="AC5" s="23" t="str">
        <f>Regions!A15</f>
        <v>IE-DL</v>
      </c>
      <c r="AD5" s="23" t="str">
        <f>Regions!A28</f>
        <v>IE-MN</v>
      </c>
    </row>
    <row r="6" spans="1:30" x14ac:dyDescent="0.25">
      <c r="A6" t="s">
        <v>42</v>
      </c>
      <c r="C6" s="23" t="str">
        <f>C5</f>
        <v>IE</v>
      </c>
      <c r="D6" s="23" t="str">
        <f>IF(LEFT(D5,1)&lt;&gt;"*","*"&amp;D5,D5)</f>
        <v>*National</v>
      </c>
      <c r="E6" s="23" t="str">
        <f t="shared" ref="E6:AD6" si="0">IF(LEFT(E5,1)&lt;&gt;"*","*"&amp;E5,E5)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25">
      <c r="A7" t="s">
        <v>43</v>
      </c>
      <c r="C7" s="23" t="str">
        <f>"*"&amp;C5</f>
        <v>*IE</v>
      </c>
      <c r="D7" s="23" t="str">
        <f>D5</f>
        <v>*National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.75" thickBot="1" x14ac:dyDescent="0.3">
      <c r="A10" s="25" t="s">
        <v>44</v>
      </c>
      <c r="B10" s="25" t="s">
        <v>45</v>
      </c>
    </row>
    <row r="11" spans="1:30" x14ac:dyDescent="0.25">
      <c r="A11" s="26" t="s">
        <v>46</v>
      </c>
      <c r="B11" s="26" t="s">
        <v>1</v>
      </c>
    </row>
    <row r="12" spans="1:30" x14ac:dyDescent="0.25">
      <c r="A12" s="3" t="s">
        <v>47</v>
      </c>
      <c r="B12" s="3" t="s">
        <v>24</v>
      </c>
    </row>
    <row r="13" spans="1:30" x14ac:dyDescent="0.25">
      <c r="A13" s="3" t="s">
        <v>48</v>
      </c>
      <c r="B13" s="3" t="s">
        <v>13</v>
      </c>
    </row>
    <row r="14" spans="1:30" x14ac:dyDescent="0.25">
      <c r="A14" s="3" t="s">
        <v>49</v>
      </c>
      <c r="B14" s="3" t="s">
        <v>14</v>
      </c>
    </row>
    <row r="15" spans="1:30" x14ac:dyDescent="0.25">
      <c r="A15" s="3" t="s">
        <v>50</v>
      </c>
      <c r="B15" s="3" t="s">
        <v>25</v>
      </c>
    </row>
    <row r="16" spans="1:30" x14ac:dyDescent="0.25">
      <c r="A16" s="3" t="s">
        <v>51</v>
      </c>
      <c r="B16" s="3" t="s">
        <v>2</v>
      </c>
    </row>
    <row r="17" spans="1:2" x14ac:dyDescent="0.25">
      <c r="A17" s="3" t="s">
        <v>52</v>
      </c>
      <c r="B17" s="3" t="s">
        <v>19</v>
      </c>
    </row>
    <row r="18" spans="1:2" x14ac:dyDescent="0.25">
      <c r="A18" s="3" t="s">
        <v>53</v>
      </c>
      <c r="B18" s="3" t="s">
        <v>15</v>
      </c>
    </row>
    <row r="19" spans="1:2" x14ac:dyDescent="0.25">
      <c r="A19" s="3" t="s">
        <v>54</v>
      </c>
      <c r="B19" s="3" t="s">
        <v>3</v>
      </c>
    </row>
    <row r="20" spans="1:2" x14ac:dyDescent="0.25">
      <c r="A20" s="3" t="s">
        <v>55</v>
      </c>
      <c r="B20" s="3" t="s">
        <v>4</v>
      </c>
    </row>
    <row r="21" spans="1:2" x14ac:dyDescent="0.25">
      <c r="A21" s="3" t="s">
        <v>56</v>
      </c>
      <c r="B21" s="3" t="s">
        <v>5</v>
      </c>
    </row>
    <row r="22" spans="1:2" x14ac:dyDescent="0.25">
      <c r="A22" s="3" t="s">
        <v>57</v>
      </c>
      <c r="B22" s="3" t="s">
        <v>20</v>
      </c>
    </row>
    <row r="23" spans="1:2" x14ac:dyDescent="0.25">
      <c r="A23" s="3" t="s">
        <v>58</v>
      </c>
      <c r="B23" s="3" t="s">
        <v>16</v>
      </c>
    </row>
    <row r="24" spans="1:2" x14ac:dyDescent="0.25">
      <c r="A24" s="3" t="s">
        <v>59</v>
      </c>
      <c r="B24" s="3" t="s">
        <v>6</v>
      </c>
    </row>
    <row r="25" spans="1:2" x14ac:dyDescent="0.25">
      <c r="A25" s="3" t="s">
        <v>60</v>
      </c>
      <c r="B25" s="3" t="s">
        <v>7</v>
      </c>
    </row>
    <row r="26" spans="1:2" x14ac:dyDescent="0.25">
      <c r="A26" s="3" t="s">
        <v>61</v>
      </c>
      <c r="B26" s="3" t="s">
        <v>21</v>
      </c>
    </row>
    <row r="27" spans="1:2" x14ac:dyDescent="0.25">
      <c r="A27" s="3" t="s">
        <v>62</v>
      </c>
      <c r="B27" s="3" t="s">
        <v>8</v>
      </c>
    </row>
    <row r="28" spans="1:2" x14ac:dyDescent="0.25">
      <c r="A28" s="3" t="s">
        <v>63</v>
      </c>
      <c r="B28" s="3" t="s">
        <v>26</v>
      </c>
    </row>
    <row r="29" spans="1:2" x14ac:dyDescent="0.25">
      <c r="A29" s="3" t="s">
        <v>64</v>
      </c>
      <c r="B29" s="3" t="s">
        <v>9</v>
      </c>
    </row>
    <row r="30" spans="1:2" x14ac:dyDescent="0.25">
      <c r="A30" s="3" t="s">
        <v>65</v>
      </c>
      <c r="B30" s="3" t="s">
        <v>22</v>
      </c>
    </row>
    <row r="31" spans="1:2" x14ac:dyDescent="0.25">
      <c r="A31" s="3" t="s">
        <v>66</v>
      </c>
      <c r="B31" s="3" t="s">
        <v>23</v>
      </c>
    </row>
    <row r="32" spans="1:2" x14ac:dyDescent="0.25">
      <c r="A32" s="3" t="s">
        <v>67</v>
      </c>
      <c r="B32" s="3" t="s">
        <v>17</v>
      </c>
    </row>
    <row r="33" spans="1:2" x14ac:dyDescent="0.25">
      <c r="A33" s="3" t="s">
        <v>68</v>
      </c>
      <c r="B33" s="3" t="s">
        <v>18</v>
      </c>
    </row>
    <row r="34" spans="1:2" x14ac:dyDescent="0.25">
      <c r="A34" s="3" t="s">
        <v>69</v>
      </c>
      <c r="B34" s="3" t="s">
        <v>10</v>
      </c>
    </row>
    <row r="35" spans="1:2" x14ac:dyDescent="0.25">
      <c r="A35" s="3" t="s">
        <v>70</v>
      </c>
      <c r="B35" s="3" t="s">
        <v>11</v>
      </c>
    </row>
    <row r="36" spans="1:2" x14ac:dyDescent="0.25">
      <c r="A36" s="3" t="s">
        <v>71</v>
      </c>
      <c r="B36" s="3" t="s">
        <v>12</v>
      </c>
    </row>
    <row r="37" spans="1:2" x14ac:dyDescent="0.25">
      <c r="A37" s="27" t="s">
        <v>72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sheetPr codeName="Sheet2"/>
  <dimension ref="A1:AB1808"/>
  <sheetViews>
    <sheetView topLeftCell="A22" zoomScale="70" zoomScaleNormal="70" workbookViewId="0">
      <selection activeCell="G31" sqref="G31:G56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112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25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25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25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25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25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25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25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25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25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25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25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25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25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25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25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25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25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25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25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25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110</v>
      </c>
    </row>
    <row r="30" spans="1:28" x14ac:dyDescent="0.25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6498</v>
      </c>
      <c r="F31" s="3">
        <v>0</v>
      </c>
      <c r="G31" s="6">
        <v>1</v>
      </c>
    </row>
    <row r="32" spans="1:28" x14ac:dyDescent="0.25">
      <c r="A32" s="3">
        <v>2000</v>
      </c>
      <c r="B32" s="3">
        <f t="shared" ref="B32:B51" si="1">B4</f>
        <v>3940</v>
      </c>
      <c r="F32" s="3">
        <v>1</v>
      </c>
      <c r="G32" s="6">
        <v>1.08</v>
      </c>
    </row>
    <row r="33" spans="1:7" x14ac:dyDescent="0.25">
      <c r="A33" s="3">
        <v>2001</v>
      </c>
      <c r="B33" s="3">
        <f t="shared" si="1"/>
        <v>4599</v>
      </c>
      <c r="F33" s="3">
        <v>2</v>
      </c>
      <c r="G33" s="6">
        <v>1.05</v>
      </c>
    </row>
    <row r="34" spans="1:7" x14ac:dyDescent="0.25">
      <c r="A34" s="3">
        <v>2002</v>
      </c>
      <c r="B34" s="3">
        <f t="shared" si="1"/>
        <v>6092</v>
      </c>
      <c r="F34" s="3">
        <v>3</v>
      </c>
      <c r="G34" s="6">
        <v>1.02</v>
      </c>
    </row>
    <row r="35" spans="1:7" x14ac:dyDescent="0.25">
      <c r="A35" s="3">
        <v>2003</v>
      </c>
      <c r="B35" s="3">
        <f t="shared" si="1"/>
        <v>8596</v>
      </c>
      <c r="F35" s="3">
        <v>4</v>
      </c>
      <c r="G35" s="6">
        <v>1</v>
      </c>
    </row>
    <row r="36" spans="1:7" x14ac:dyDescent="0.25">
      <c r="A36" s="3">
        <v>2004</v>
      </c>
      <c r="B36" s="3">
        <f t="shared" si="1"/>
        <v>11434</v>
      </c>
      <c r="F36" s="3">
        <v>5</v>
      </c>
      <c r="G36" s="6">
        <v>1</v>
      </c>
    </row>
    <row r="37" spans="1:7" x14ac:dyDescent="0.25">
      <c r="A37" s="3">
        <v>2005</v>
      </c>
      <c r="B37" s="3">
        <f t="shared" si="1"/>
        <v>18375</v>
      </c>
      <c r="F37" s="3">
        <v>6</v>
      </c>
      <c r="G37" s="6">
        <v>1</v>
      </c>
    </row>
    <row r="38" spans="1:7" x14ac:dyDescent="0.25">
      <c r="A38" s="3">
        <v>2006</v>
      </c>
      <c r="B38" s="3">
        <f t="shared" si="1"/>
        <v>24528</v>
      </c>
      <c r="F38" s="3">
        <v>7</v>
      </c>
      <c r="G38" s="6">
        <v>1</v>
      </c>
    </row>
    <row r="39" spans="1:7" x14ac:dyDescent="0.25">
      <c r="A39" s="3">
        <v>2007</v>
      </c>
      <c r="B39" s="3">
        <f t="shared" si="1"/>
        <v>28566</v>
      </c>
      <c r="F39" s="3">
        <v>8</v>
      </c>
      <c r="G39" s="6">
        <v>1</v>
      </c>
    </row>
    <row r="40" spans="1:7" x14ac:dyDescent="0.25">
      <c r="A40" s="3">
        <v>2008</v>
      </c>
      <c r="B40" s="3">
        <f t="shared" si="1"/>
        <v>22384</v>
      </c>
      <c r="F40" s="3">
        <v>9</v>
      </c>
      <c r="G40" s="6">
        <v>1</v>
      </c>
    </row>
    <row r="41" spans="1:7" x14ac:dyDescent="0.25">
      <c r="A41" s="3">
        <v>2009</v>
      </c>
      <c r="B41" s="3">
        <f t="shared" si="1"/>
        <v>10156</v>
      </c>
      <c r="F41" s="3">
        <v>10</v>
      </c>
      <c r="G41" s="6">
        <v>1.1000000000000001</v>
      </c>
    </row>
    <row r="42" spans="1:7" x14ac:dyDescent="0.25">
      <c r="A42" s="3">
        <v>2010</v>
      </c>
      <c r="B42" s="3">
        <f t="shared" si="1"/>
        <v>9724</v>
      </c>
      <c r="F42" s="3">
        <v>11</v>
      </c>
      <c r="G42" s="6">
        <v>1</v>
      </c>
    </row>
    <row r="43" spans="1:7" x14ac:dyDescent="0.25">
      <c r="A43" s="3">
        <v>2011</v>
      </c>
      <c r="B43" s="3">
        <f t="shared" si="1"/>
        <v>10065</v>
      </c>
      <c r="F43" s="3">
        <v>12</v>
      </c>
      <c r="G43" s="3">
        <v>0.99</v>
      </c>
    </row>
    <row r="44" spans="1:7" x14ac:dyDescent="0.25">
      <c r="A44" s="3">
        <v>2012</v>
      </c>
      <c r="B44" s="3">
        <f t="shared" si="1"/>
        <v>10438</v>
      </c>
      <c r="F44" s="3">
        <v>13</v>
      </c>
      <c r="G44" s="3">
        <v>0.88</v>
      </c>
    </row>
    <row r="45" spans="1:7" x14ac:dyDescent="0.25">
      <c r="A45" s="3">
        <v>2013</v>
      </c>
      <c r="B45" s="3">
        <f t="shared" si="1"/>
        <v>13711</v>
      </c>
      <c r="F45" s="3">
        <v>14</v>
      </c>
      <c r="G45" s="3">
        <v>0.57999999999999996</v>
      </c>
    </row>
    <row r="46" spans="1:7" x14ac:dyDescent="0.25">
      <c r="A46" s="3">
        <v>2014</v>
      </c>
      <c r="B46" s="3">
        <f t="shared" si="1"/>
        <v>20426</v>
      </c>
      <c r="F46" s="3">
        <v>15</v>
      </c>
      <c r="G46" s="3">
        <v>0.41</v>
      </c>
    </row>
    <row r="47" spans="1:7" x14ac:dyDescent="0.25">
      <c r="A47" s="3">
        <v>2015</v>
      </c>
      <c r="B47" s="3">
        <f t="shared" si="1"/>
        <v>26627</v>
      </c>
      <c r="F47" s="3">
        <v>16</v>
      </c>
      <c r="G47" s="3">
        <v>0.37</v>
      </c>
    </row>
    <row r="48" spans="1:7" x14ac:dyDescent="0.25">
      <c r="A48" s="3">
        <v>2016</v>
      </c>
      <c r="B48" s="3">
        <f t="shared" si="1"/>
        <v>35611</v>
      </c>
      <c r="F48" s="3">
        <v>17</v>
      </c>
      <c r="G48" s="3">
        <v>0.33</v>
      </c>
    </row>
    <row r="49" spans="1:28" x14ac:dyDescent="0.25">
      <c r="A49" s="3">
        <v>2017</v>
      </c>
      <c r="B49" s="3">
        <f t="shared" si="1"/>
        <v>35273</v>
      </c>
      <c r="F49" s="3">
        <v>18</v>
      </c>
      <c r="G49" s="3">
        <v>0.28999999999999998</v>
      </c>
    </row>
    <row r="50" spans="1:28" x14ac:dyDescent="0.25">
      <c r="A50" s="3">
        <v>2018</v>
      </c>
      <c r="B50" s="3">
        <f t="shared" si="1"/>
        <v>37082</v>
      </c>
      <c r="F50" s="3">
        <v>19</v>
      </c>
      <c r="G50" s="3">
        <v>0.25</v>
      </c>
    </row>
    <row r="51" spans="1:28" x14ac:dyDescent="0.25">
      <c r="A51" s="3">
        <v>2019</v>
      </c>
      <c r="B51" s="3">
        <f t="shared" si="1"/>
        <v>18587</v>
      </c>
      <c r="F51" s="3">
        <v>20</v>
      </c>
      <c r="G51" s="3">
        <v>0.2</v>
      </c>
    </row>
    <row r="52" spans="1:28" x14ac:dyDescent="0.25">
      <c r="F52" s="3">
        <v>21</v>
      </c>
      <c r="G52" s="3">
        <v>0.16</v>
      </c>
    </row>
    <row r="53" spans="1:28" x14ac:dyDescent="0.25">
      <c r="F53" s="3">
        <v>22</v>
      </c>
      <c r="G53" s="3">
        <v>0.12</v>
      </c>
    </row>
    <row r="54" spans="1:28" x14ac:dyDescent="0.25">
      <c r="F54" s="3">
        <v>23</v>
      </c>
      <c r="G54" s="3">
        <v>0.08</v>
      </c>
    </row>
    <row r="55" spans="1:28" x14ac:dyDescent="0.25">
      <c r="F55" s="3">
        <v>24</v>
      </c>
      <c r="G55" s="3">
        <v>0.04</v>
      </c>
    </row>
    <row r="56" spans="1:28" x14ac:dyDescent="0.25">
      <c r="F56" s="3">
        <v>25</v>
      </c>
      <c r="G56" s="3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35273</v>
      </c>
      <c r="C63" s="9">
        <f t="shared" ref="C63:C86" si="2">B62*G32</f>
        <v>40048.560000000005</v>
      </c>
      <c r="D63" s="9">
        <f>C62*G32</f>
        <v>20073.960000000003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35611</v>
      </c>
      <c r="C64" s="9">
        <f t="shared" si="2"/>
        <v>37036.65</v>
      </c>
      <c r="D64" s="9">
        <f t="shared" ref="D64:D86" si="3">C63*G33</f>
        <v>42050.988000000005</v>
      </c>
      <c r="E64" s="9">
        <f>D63*G33</f>
        <v>21077.658000000003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26627</v>
      </c>
      <c r="C65" s="9">
        <f t="shared" si="2"/>
        <v>36323.22</v>
      </c>
      <c r="D65" s="9">
        <f t="shared" si="3"/>
        <v>37777.383000000002</v>
      </c>
      <c r="E65" s="9">
        <f t="shared" ref="E65:E86" si="4">D64*G34</f>
        <v>42892.007760000008</v>
      </c>
      <c r="F65" s="9">
        <f>E64*G34</f>
        <v>21499.211160000003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36323.22</v>
      </c>
      <c r="E66" s="9">
        <f t="shared" si="4"/>
        <v>37777.383000000002</v>
      </c>
      <c r="F66" s="9">
        <f t="shared" ref="F66:F86" si="5">E65*G35</f>
        <v>42892.007760000008</v>
      </c>
      <c r="G66" s="9">
        <f>F65*G35</f>
        <v>21499.211160000003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36323.22</v>
      </c>
      <c r="F67" s="9">
        <f t="shared" si="5"/>
        <v>37777.383000000002</v>
      </c>
      <c r="G67" s="9">
        <f t="shared" ref="G67:G86" si="6">F66*G36</f>
        <v>42892.007760000008</v>
      </c>
      <c r="H67" s="9">
        <f>G66*G36</f>
        <v>21499.211160000003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36323.22</v>
      </c>
      <c r="G68" s="9">
        <f t="shared" si="6"/>
        <v>37777.383000000002</v>
      </c>
      <c r="H68" s="9">
        <f t="shared" ref="H68:H86" si="7">G67*G37</f>
        <v>42892.007760000008</v>
      </c>
      <c r="I68" s="9">
        <f>H67*G37</f>
        <v>21499.211160000003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10065</v>
      </c>
      <c r="C69" s="9">
        <f t="shared" si="2"/>
        <v>10438</v>
      </c>
      <c r="D69" s="9">
        <f t="shared" si="3"/>
        <v>13711</v>
      </c>
      <c r="E69" s="9">
        <f t="shared" si="4"/>
        <v>20426</v>
      </c>
      <c r="F69" s="9">
        <f t="shared" si="5"/>
        <v>26627</v>
      </c>
      <c r="G69" s="9">
        <f t="shared" si="6"/>
        <v>36323.22</v>
      </c>
      <c r="H69" s="9">
        <f t="shared" si="7"/>
        <v>37777.383000000002</v>
      </c>
      <c r="I69" s="9">
        <f t="shared" ref="I69:I86" si="8">H68*G38</f>
        <v>42892.007760000008</v>
      </c>
      <c r="J69" s="9">
        <f>I68*G38</f>
        <v>21499.211160000003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9724</v>
      </c>
      <c r="C70" s="9">
        <f t="shared" si="2"/>
        <v>10065</v>
      </c>
      <c r="D70" s="9">
        <f t="shared" si="3"/>
        <v>10438</v>
      </c>
      <c r="E70" s="9">
        <f t="shared" si="4"/>
        <v>13711</v>
      </c>
      <c r="F70" s="9">
        <f t="shared" si="5"/>
        <v>20426</v>
      </c>
      <c r="G70" s="9">
        <f t="shared" si="6"/>
        <v>26627</v>
      </c>
      <c r="H70" s="9">
        <f t="shared" si="7"/>
        <v>36323.22</v>
      </c>
      <c r="I70" s="9">
        <f t="shared" si="8"/>
        <v>37777.383000000002</v>
      </c>
      <c r="J70" s="9">
        <f t="shared" ref="J70:J86" si="9">I69*G39</f>
        <v>42892.007760000008</v>
      </c>
      <c r="K70" s="9">
        <f>J69*G39</f>
        <v>21499.211160000003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10156</v>
      </c>
      <c r="C71" s="9">
        <f t="shared" si="2"/>
        <v>9724</v>
      </c>
      <c r="D71" s="9">
        <f t="shared" si="3"/>
        <v>10065</v>
      </c>
      <c r="E71" s="9">
        <f t="shared" si="4"/>
        <v>10438</v>
      </c>
      <c r="F71" s="9">
        <f t="shared" si="5"/>
        <v>13711</v>
      </c>
      <c r="G71" s="9">
        <f t="shared" si="6"/>
        <v>20426</v>
      </c>
      <c r="H71" s="9">
        <f t="shared" si="7"/>
        <v>26627</v>
      </c>
      <c r="I71" s="9">
        <f t="shared" si="8"/>
        <v>36323.22</v>
      </c>
      <c r="J71" s="9">
        <f t="shared" si="9"/>
        <v>37777.383000000002</v>
      </c>
      <c r="K71" s="9">
        <f t="shared" ref="K71:K86" si="10">J70*G40</f>
        <v>42892.007760000008</v>
      </c>
      <c r="L71" s="9">
        <f>K70*G40</f>
        <v>21499.211160000003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22384</v>
      </c>
      <c r="C72" s="9">
        <f t="shared" si="2"/>
        <v>11171.6</v>
      </c>
      <c r="D72" s="9">
        <f t="shared" si="3"/>
        <v>10696.400000000001</v>
      </c>
      <c r="E72" s="9">
        <f t="shared" si="4"/>
        <v>11071.5</v>
      </c>
      <c r="F72" s="9">
        <f t="shared" si="5"/>
        <v>11481.800000000001</v>
      </c>
      <c r="G72" s="9">
        <f t="shared" si="6"/>
        <v>15082.1</v>
      </c>
      <c r="H72" s="9">
        <f t="shared" si="7"/>
        <v>22468.600000000002</v>
      </c>
      <c r="I72" s="9">
        <f t="shared" si="8"/>
        <v>29289.7</v>
      </c>
      <c r="J72" s="9">
        <f t="shared" si="9"/>
        <v>39955.542000000001</v>
      </c>
      <c r="K72" s="9">
        <f t="shared" si="10"/>
        <v>41555.121300000006</v>
      </c>
      <c r="L72" s="9">
        <f t="shared" ref="L72:L86" si="11">K71*G41</f>
        <v>47181.208536000013</v>
      </c>
      <c r="M72" s="9">
        <f>L71*G41</f>
        <v>23649.132276000004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28566</v>
      </c>
      <c r="C73" s="9">
        <f t="shared" si="2"/>
        <v>22384</v>
      </c>
      <c r="D73" s="9">
        <f t="shared" si="3"/>
        <v>11171.6</v>
      </c>
      <c r="E73" s="9">
        <f t="shared" si="4"/>
        <v>10696.400000000001</v>
      </c>
      <c r="F73" s="9">
        <f t="shared" si="5"/>
        <v>11071.5</v>
      </c>
      <c r="G73" s="9">
        <f t="shared" si="6"/>
        <v>11481.800000000001</v>
      </c>
      <c r="H73" s="9">
        <f t="shared" si="7"/>
        <v>15082.1</v>
      </c>
      <c r="I73" s="9">
        <f t="shared" si="8"/>
        <v>22468.600000000002</v>
      </c>
      <c r="J73" s="9">
        <f t="shared" si="9"/>
        <v>29289.7</v>
      </c>
      <c r="K73" s="9">
        <f t="shared" si="10"/>
        <v>39955.542000000001</v>
      </c>
      <c r="L73" s="9">
        <f t="shared" si="11"/>
        <v>41555.121300000006</v>
      </c>
      <c r="M73" s="9">
        <f t="shared" ref="M73:M86" si="12">L72*G42</f>
        <v>47181.208536000013</v>
      </c>
      <c r="N73" s="9">
        <f>M72*G42</f>
        <v>23649.132276000004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24528</v>
      </c>
      <c r="C74" s="9">
        <f t="shared" si="2"/>
        <v>28280.34</v>
      </c>
      <c r="D74" s="9">
        <f t="shared" si="3"/>
        <v>22160.16</v>
      </c>
      <c r="E74" s="9">
        <f t="shared" si="4"/>
        <v>11059.884</v>
      </c>
      <c r="F74" s="9">
        <f t="shared" si="5"/>
        <v>10589.436000000002</v>
      </c>
      <c r="G74" s="9">
        <f t="shared" si="6"/>
        <v>10960.785</v>
      </c>
      <c r="H74" s="9">
        <f t="shared" si="7"/>
        <v>11366.982000000002</v>
      </c>
      <c r="I74" s="9">
        <f t="shared" si="8"/>
        <v>14931.279</v>
      </c>
      <c r="J74" s="9">
        <f t="shared" si="9"/>
        <v>22243.914000000001</v>
      </c>
      <c r="K74" s="9">
        <f t="shared" si="10"/>
        <v>28996.803</v>
      </c>
      <c r="L74" s="9">
        <f t="shared" si="11"/>
        <v>39555.986580000004</v>
      </c>
      <c r="M74" s="9">
        <f t="shared" si="12"/>
        <v>41139.570087000007</v>
      </c>
      <c r="N74" s="9">
        <f t="shared" ref="N74:N86" si="13">M73*G43</f>
        <v>46709.396450640015</v>
      </c>
      <c r="O74" s="9">
        <f>N73*G43</f>
        <v>23412.640953240003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18375</v>
      </c>
      <c r="C75" s="9">
        <f t="shared" si="2"/>
        <v>21584.639999999999</v>
      </c>
      <c r="D75" s="9">
        <f t="shared" si="3"/>
        <v>24886.699199999999</v>
      </c>
      <c r="E75" s="9">
        <f t="shared" si="4"/>
        <v>19500.9408</v>
      </c>
      <c r="F75" s="9">
        <f t="shared" si="5"/>
        <v>9732.6979200000005</v>
      </c>
      <c r="G75" s="9">
        <f t="shared" si="6"/>
        <v>9318.7036800000005</v>
      </c>
      <c r="H75" s="9">
        <f t="shared" si="7"/>
        <v>9645.4907999999996</v>
      </c>
      <c r="I75" s="9">
        <f t="shared" si="8"/>
        <v>10002.944160000001</v>
      </c>
      <c r="J75" s="9">
        <f t="shared" si="9"/>
        <v>13139.525520000001</v>
      </c>
      <c r="K75" s="9">
        <f t="shared" si="10"/>
        <v>19574.644319999999</v>
      </c>
      <c r="L75" s="9">
        <f t="shared" si="11"/>
        <v>25517.18664</v>
      </c>
      <c r="M75" s="9">
        <f t="shared" si="12"/>
        <v>34809.268190400006</v>
      </c>
      <c r="N75" s="9">
        <f t="shared" si="13"/>
        <v>36202.821676560008</v>
      </c>
      <c r="O75" s="9">
        <f t="shared" ref="O75:O86" si="14">N74*G44</f>
        <v>41104.268876563212</v>
      </c>
      <c r="P75" s="9">
        <f>O74*G44</f>
        <v>20603.124038851201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11434</v>
      </c>
      <c r="C76" s="9">
        <f t="shared" si="2"/>
        <v>10657.5</v>
      </c>
      <c r="D76" s="9">
        <f t="shared" si="3"/>
        <v>12519.091199999999</v>
      </c>
      <c r="E76" s="9">
        <f t="shared" si="4"/>
        <v>14434.285535999998</v>
      </c>
      <c r="F76" s="9">
        <f t="shared" si="5"/>
        <v>11310.545663999999</v>
      </c>
      <c r="G76" s="9">
        <f t="shared" si="6"/>
        <v>5644.9647936000001</v>
      </c>
      <c r="H76" s="9">
        <f t="shared" si="7"/>
        <v>5404.8481344000002</v>
      </c>
      <c r="I76" s="9">
        <f t="shared" si="8"/>
        <v>5594.3846639999992</v>
      </c>
      <c r="J76" s="9">
        <f t="shared" si="9"/>
        <v>5801.7076127999999</v>
      </c>
      <c r="K76" s="9">
        <f t="shared" si="10"/>
        <v>7620.9248016000001</v>
      </c>
      <c r="L76" s="9">
        <f t="shared" si="11"/>
        <v>11353.293705599999</v>
      </c>
      <c r="M76" s="9">
        <f t="shared" si="12"/>
        <v>14799.968251199998</v>
      </c>
      <c r="N76" s="9">
        <f t="shared" si="13"/>
        <v>20189.375550432003</v>
      </c>
      <c r="O76" s="9">
        <f t="shared" si="14"/>
        <v>20997.636572404805</v>
      </c>
      <c r="P76" s="9">
        <f t="shared" ref="P76:P86" si="15">O75*G45</f>
        <v>23840.47594840666</v>
      </c>
      <c r="Q76" s="9">
        <f>P75*G45</f>
        <v>11949.811942533695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8596</v>
      </c>
      <c r="C77" s="9">
        <f t="shared" si="2"/>
        <v>4687.9399999999996</v>
      </c>
      <c r="D77" s="9">
        <f t="shared" si="3"/>
        <v>4369.5749999999998</v>
      </c>
      <c r="E77" s="9">
        <f t="shared" si="4"/>
        <v>5132.8273919999992</v>
      </c>
      <c r="F77" s="9">
        <f t="shared" si="5"/>
        <v>5918.0570697599987</v>
      </c>
      <c r="G77" s="9">
        <f t="shared" si="6"/>
        <v>4637.3237222399994</v>
      </c>
      <c r="H77" s="9">
        <f t="shared" si="7"/>
        <v>2314.4355653759999</v>
      </c>
      <c r="I77" s="9">
        <f t="shared" si="8"/>
        <v>2215.987735104</v>
      </c>
      <c r="J77" s="9">
        <f t="shared" si="9"/>
        <v>2293.6977122399994</v>
      </c>
      <c r="K77" s="9">
        <f t="shared" si="10"/>
        <v>2378.700121248</v>
      </c>
      <c r="L77" s="9">
        <f t="shared" si="11"/>
        <v>3124.5791686560001</v>
      </c>
      <c r="M77" s="9">
        <f t="shared" si="12"/>
        <v>4654.850419295999</v>
      </c>
      <c r="N77" s="9">
        <f t="shared" si="13"/>
        <v>6067.986982991999</v>
      </c>
      <c r="O77" s="9">
        <f t="shared" si="14"/>
        <v>8277.6439756771215</v>
      </c>
      <c r="P77" s="9">
        <f t="shared" si="15"/>
        <v>8609.0309946859688</v>
      </c>
      <c r="Q77" s="9">
        <f t="shared" ref="Q77:Q86" si="16">P76*G46</f>
        <v>9774.5951388467292</v>
      </c>
      <c r="R77" s="9">
        <f>Q76*G46</f>
        <v>4899.4228964388149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6092</v>
      </c>
      <c r="C78" s="9">
        <f t="shared" si="2"/>
        <v>3180.52</v>
      </c>
      <c r="D78" s="9">
        <f t="shared" si="3"/>
        <v>1734.5377999999998</v>
      </c>
      <c r="E78" s="9">
        <f t="shared" si="4"/>
        <v>1616.7427499999999</v>
      </c>
      <c r="F78" s="9">
        <f t="shared" si="5"/>
        <v>1899.1461350399998</v>
      </c>
      <c r="G78" s="9">
        <f t="shared" si="6"/>
        <v>2189.6811158111996</v>
      </c>
      <c r="H78" s="9">
        <f t="shared" si="7"/>
        <v>1715.8097772287997</v>
      </c>
      <c r="I78" s="9">
        <f t="shared" si="8"/>
        <v>856.34115918911994</v>
      </c>
      <c r="J78" s="9">
        <f t="shared" si="9"/>
        <v>819.91546198847993</v>
      </c>
      <c r="K78" s="9">
        <f t="shared" si="10"/>
        <v>848.66815352879973</v>
      </c>
      <c r="L78" s="9">
        <f t="shared" si="11"/>
        <v>880.11904486176002</v>
      </c>
      <c r="M78" s="9">
        <f t="shared" si="12"/>
        <v>1156.0942924027199</v>
      </c>
      <c r="N78" s="9">
        <f t="shared" si="13"/>
        <v>1722.2946551395196</v>
      </c>
      <c r="O78" s="9">
        <f t="shared" si="14"/>
        <v>2245.1551837070397</v>
      </c>
      <c r="P78" s="9">
        <f t="shared" si="15"/>
        <v>3062.7282710005347</v>
      </c>
      <c r="Q78" s="9">
        <f t="shared" si="16"/>
        <v>3185.3414680338083</v>
      </c>
      <c r="R78" s="9">
        <f t="shared" ref="R78:R86" si="17">Q77*G47</f>
        <v>3616.6002013732896</v>
      </c>
      <c r="S78" s="9">
        <f>R77*G47</f>
        <v>1812.7864716823615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4599</v>
      </c>
      <c r="C79" s="9">
        <f t="shared" si="2"/>
        <v>2010.3600000000001</v>
      </c>
      <c r="D79" s="9">
        <f t="shared" si="3"/>
        <v>1049.5716</v>
      </c>
      <c r="E79" s="9">
        <f t="shared" si="4"/>
        <v>572.39747399999999</v>
      </c>
      <c r="F79" s="9">
        <f t="shared" si="5"/>
        <v>533.52510749999999</v>
      </c>
      <c r="G79" s="9">
        <f t="shared" si="6"/>
        <v>626.7182245631999</v>
      </c>
      <c r="H79" s="9">
        <f t="shared" si="7"/>
        <v>722.5947682176959</v>
      </c>
      <c r="I79" s="9">
        <f t="shared" si="8"/>
        <v>566.21722648550394</v>
      </c>
      <c r="J79" s="9">
        <f t="shared" si="9"/>
        <v>282.59258253240961</v>
      </c>
      <c r="K79" s="9">
        <f t="shared" si="10"/>
        <v>270.57210245619837</v>
      </c>
      <c r="L79" s="9">
        <f t="shared" si="11"/>
        <v>280.0604906645039</v>
      </c>
      <c r="M79" s="9">
        <f t="shared" si="12"/>
        <v>290.4392848043808</v>
      </c>
      <c r="N79" s="9">
        <f t="shared" si="13"/>
        <v>381.5111164928976</v>
      </c>
      <c r="O79" s="9">
        <f t="shared" si="14"/>
        <v>568.35723619604153</v>
      </c>
      <c r="P79" s="9">
        <f t="shared" si="15"/>
        <v>740.9012106233231</v>
      </c>
      <c r="Q79" s="9">
        <f t="shared" si="16"/>
        <v>1010.7003294301765</v>
      </c>
      <c r="R79" s="9">
        <f t="shared" si="17"/>
        <v>1051.1626844511568</v>
      </c>
      <c r="S79" s="9">
        <f t="shared" ref="S79:S86" si="18">R78*G48</f>
        <v>1193.4780664531856</v>
      </c>
      <c r="T79" s="11">
        <f>S78*G48</f>
        <v>598.21953565517936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3940</v>
      </c>
      <c r="C80" s="9">
        <f t="shared" si="2"/>
        <v>1333.7099999999998</v>
      </c>
      <c r="D80" s="9">
        <f t="shared" si="3"/>
        <v>583.00440000000003</v>
      </c>
      <c r="E80" s="9">
        <f t="shared" si="4"/>
        <v>304.375764</v>
      </c>
      <c r="F80" s="9">
        <f t="shared" si="5"/>
        <v>165.99526745999998</v>
      </c>
      <c r="G80" s="9">
        <f t="shared" si="6"/>
        <v>154.72228117499998</v>
      </c>
      <c r="H80" s="9">
        <f t="shared" si="7"/>
        <v>181.74828512332795</v>
      </c>
      <c r="I80" s="9">
        <f t="shared" si="8"/>
        <v>209.55248278313181</v>
      </c>
      <c r="J80" s="9">
        <f t="shared" si="9"/>
        <v>164.20299568079614</v>
      </c>
      <c r="K80" s="9">
        <f t="shared" si="10"/>
        <v>81.951848934398782</v>
      </c>
      <c r="L80" s="9">
        <f t="shared" si="11"/>
        <v>78.465909712297517</v>
      </c>
      <c r="M80" s="9">
        <f t="shared" si="12"/>
        <v>81.217542292706128</v>
      </c>
      <c r="N80" s="9">
        <f t="shared" si="13"/>
        <v>84.227392593270423</v>
      </c>
      <c r="O80" s="9">
        <f t="shared" si="14"/>
        <v>110.6382237829403</v>
      </c>
      <c r="P80" s="9">
        <f t="shared" si="15"/>
        <v>164.82359849685204</v>
      </c>
      <c r="Q80" s="9">
        <f t="shared" si="16"/>
        <v>214.86135108076368</v>
      </c>
      <c r="R80" s="9">
        <f t="shared" si="17"/>
        <v>293.10309553475116</v>
      </c>
      <c r="S80" s="9">
        <f t="shared" si="18"/>
        <v>304.83717849083547</v>
      </c>
      <c r="T80" s="11">
        <f t="shared" ref="T80:T86" si="19">S79*G49</f>
        <v>346.10863927142384</v>
      </c>
      <c r="U80" s="11">
        <f>T79*G49</f>
        <v>173.48366534000201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1083</v>
      </c>
      <c r="C81" s="9">
        <f t="shared" si="2"/>
        <v>985</v>
      </c>
      <c r="D81" s="9">
        <f t="shared" si="3"/>
        <v>333.42749999999995</v>
      </c>
      <c r="E81" s="9">
        <f t="shared" si="4"/>
        <v>145.75110000000001</v>
      </c>
      <c r="F81" s="9">
        <f t="shared" si="5"/>
        <v>76.093941000000001</v>
      </c>
      <c r="G81" s="9">
        <f t="shared" si="6"/>
        <v>41.498816864999995</v>
      </c>
      <c r="H81" s="9">
        <f t="shared" si="7"/>
        <v>38.680570293749994</v>
      </c>
      <c r="I81" s="9">
        <f t="shared" si="8"/>
        <v>45.437071280831987</v>
      </c>
      <c r="J81" s="9">
        <f t="shared" si="9"/>
        <v>52.388120695782952</v>
      </c>
      <c r="K81" s="9">
        <f t="shared" si="10"/>
        <v>41.050748920199034</v>
      </c>
      <c r="L81" s="9">
        <f t="shared" si="11"/>
        <v>20.487962233599696</v>
      </c>
      <c r="M81" s="9">
        <f t="shared" si="12"/>
        <v>19.616477428074379</v>
      </c>
      <c r="N81" s="9">
        <f t="shared" si="13"/>
        <v>20.304385573176532</v>
      </c>
      <c r="O81" s="9">
        <f t="shared" si="14"/>
        <v>21.056848148317606</v>
      </c>
      <c r="P81" s="9">
        <f t="shared" si="15"/>
        <v>27.659555945735075</v>
      </c>
      <c r="Q81" s="9">
        <f t="shared" si="16"/>
        <v>41.205899624213011</v>
      </c>
      <c r="R81" s="9">
        <f t="shared" si="17"/>
        <v>53.715337770190921</v>
      </c>
      <c r="S81" s="9">
        <f t="shared" si="18"/>
        <v>73.275773883687791</v>
      </c>
      <c r="T81" s="11">
        <f t="shared" si="19"/>
        <v>76.209294622708867</v>
      </c>
      <c r="U81" s="11">
        <f t="shared" ref="U81:U86" si="20">T80*G50</f>
        <v>86.52715981785596</v>
      </c>
      <c r="V81" s="11">
        <f t="shared" ref="V81:V86" si="21">U80*G50</f>
        <v>43.370916335000501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1083</v>
      </c>
      <c r="C82" s="9">
        <f t="shared" si="2"/>
        <v>216.60000000000002</v>
      </c>
      <c r="D82" s="9">
        <f t="shared" si="3"/>
        <v>197</v>
      </c>
      <c r="E82" s="9">
        <f t="shared" si="4"/>
        <v>66.68549999999999</v>
      </c>
      <c r="F82" s="9">
        <f t="shared" si="5"/>
        <v>29.150220000000004</v>
      </c>
      <c r="G82" s="9">
        <f t="shared" si="6"/>
        <v>15.218788200000001</v>
      </c>
      <c r="H82" s="9">
        <f t="shared" si="7"/>
        <v>8.2997633729999993</v>
      </c>
      <c r="I82" s="9">
        <f t="shared" si="8"/>
        <v>7.7361140587499992</v>
      </c>
      <c r="J82" s="9">
        <f t="shared" si="9"/>
        <v>9.0874142561663973</v>
      </c>
      <c r="K82" s="9">
        <f t="shared" si="10"/>
        <v>10.477624139156591</v>
      </c>
      <c r="L82" s="9">
        <f t="shared" si="11"/>
        <v>8.2101497840398068</v>
      </c>
      <c r="M82" s="9">
        <f t="shared" si="12"/>
        <v>4.0975924467199389</v>
      </c>
      <c r="N82" s="9">
        <f t="shared" si="13"/>
        <v>3.9232954856148758</v>
      </c>
      <c r="O82" s="9">
        <f t="shared" si="14"/>
        <v>4.0608771146353062</v>
      </c>
      <c r="P82" s="9">
        <f t="shared" si="15"/>
        <v>4.2113696296635217</v>
      </c>
      <c r="Q82" s="9">
        <f t="shared" si="16"/>
        <v>5.5319111891470154</v>
      </c>
      <c r="R82" s="9">
        <f t="shared" si="17"/>
        <v>8.2411799248426032</v>
      </c>
      <c r="S82" s="9">
        <f t="shared" si="18"/>
        <v>10.743067554038184</v>
      </c>
      <c r="T82" s="11">
        <f t="shared" si="19"/>
        <v>14.655154776737559</v>
      </c>
      <c r="U82" s="11">
        <f t="shared" si="20"/>
        <v>15.241858924541773</v>
      </c>
      <c r="V82" s="11">
        <f t="shared" si="21"/>
        <v>17.305431963571191</v>
      </c>
      <c r="W82" s="11">
        <f>V81*G51</f>
        <v>8.6741832670001013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1083</v>
      </c>
      <c r="C83" s="9">
        <f t="shared" si="2"/>
        <v>173.28</v>
      </c>
      <c r="D83" s="9">
        <f t="shared" si="3"/>
        <v>34.656000000000006</v>
      </c>
      <c r="E83" s="9">
        <f t="shared" si="4"/>
        <v>31.52</v>
      </c>
      <c r="F83" s="9">
        <f t="shared" si="5"/>
        <v>10.669679999999998</v>
      </c>
      <c r="G83" s="9">
        <f t="shared" si="6"/>
        <v>4.6640352000000007</v>
      </c>
      <c r="H83" s="9">
        <f t="shared" si="7"/>
        <v>2.4350061119999999</v>
      </c>
      <c r="I83" s="9">
        <f t="shared" si="8"/>
        <v>1.3279621396799999</v>
      </c>
      <c r="J83" s="9">
        <f t="shared" si="9"/>
        <v>1.2377782493999998</v>
      </c>
      <c r="K83" s="9">
        <f t="shared" si="10"/>
        <v>1.4539862809866235</v>
      </c>
      <c r="L83" s="9">
        <f t="shared" si="11"/>
        <v>1.6764198622650546</v>
      </c>
      <c r="M83" s="9">
        <f t="shared" si="12"/>
        <v>1.3136239654463691</v>
      </c>
      <c r="N83" s="9">
        <f t="shared" si="13"/>
        <v>0.6556147914751902</v>
      </c>
      <c r="O83" s="9">
        <f t="shared" si="14"/>
        <v>0.6277272776983801</v>
      </c>
      <c r="P83" s="9">
        <f t="shared" si="15"/>
        <v>0.64974033834164902</v>
      </c>
      <c r="Q83" s="9">
        <f t="shared" si="16"/>
        <v>0.67381914074616345</v>
      </c>
      <c r="R83" s="9">
        <f t="shared" si="17"/>
        <v>0.88510579026352243</v>
      </c>
      <c r="S83" s="9">
        <f t="shared" si="18"/>
        <v>1.3185887879748166</v>
      </c>
      <c r="T83" s="11">
        <f t="shared" si="19"/>
        <v>1.7188908086461094</v>
      </c>
      <c r="U83" s="11">
        <f t="shared" si="20"/>
        <v>2.3448247642780093</v>
      </c>
      <c r="V83" s="11">
        <f t="shared" si="21"/>
        <v>2.4386974279266838</v>
      </c>
      <c r="W83" s="11">
        <f>V82*G52</f>
        <v>2.7688691141713906</v>
      </c>
      <c r="X83" s="11">
        <f>W82*G52</f>
        <v>1.3878693227200163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1083</v>
      </c>
      <c r="C84" s="9">
        <f t="shared" si="2"/>
        <v>129.96</v>
      </c>
      <c r="D84" s="9">
        <f t="shared" si="3"/>
        <v>20.793599999999998</v>
      </c>
      <c r="E84" s="9">
        <f t="shared" si="4"/>
        <v>4.1587200000000006</v>
      </c>
      <c r="F84" s="9">
        <f t="shared" si="5"/>
        <v>3.7824</v>
      </c>
      <c r="G84" s="9">
        <f t="shared" si="6"/>
        <v>1.2803615999999998</v>
      </c>
      <c r="H84" s="9">
        <f t="shared" si="7"/>
        <v>0.55968422400000006</v>
      </c>
      <c r="I84" s="9">
        <f t="shared" si="8"/>
        <v>0.29220073343999997</v>
      </c>
      <c r="J84" s="9">
        <f t="shared" si="9"/>
        <v>0.15935545676159998</v>
      </c>
      <c r="K84" s="9">
        <f t="shared" si="10"/>
        <v>0.14853338992799997</v>
      </c>
      <c r="L84" s="9">
        <f t="shared" si="11"/>
        <v>0.17447835371839482</v>
      </c>
      <c r="M84" s="9">
        <f t="shared" si="12"/>
        <v>0.20117038347180655</v>
      </c>
      <c r="N84" s="9">
        <f t="shared" si="13"/>
        <v>0.15763487585356428</v>
      </c>
      <c r="O84" s="9">
        <f t="shared" si="14"/>
        <v>7.8673774977022826E-2</v>
      </c>
      <c r="P84" s="9">
        <f t="shared" si="15"/>
        <v>7.5327273323805607E-2</v>
      </c>
      <c r="Q84" s="9">
        <f t="shared" si="16"/>
        <v>7.7968840600997874E-2</v>
      </c>
      <c r="R84" s="9">
        <f t="shared" si="17"/>
        <v>8.0858296889539605E-2</v>
      </c>
      <c r="S84" s="9">
        <f t="shared" si="18"/>
        <v>0.10621269483162268</v>
      </c>
      <c r="T84" s="11">
        <f t="shared" si="19"/>
        <v>0.15823065455697799</v>
      </c>
      <c r="U84" s="11">
        <f t="shared" si="20"/>
        <v>0.20626689703753312</v>
      </c>
      <c r="V84" s="11">
        <f t="shared" si="21"/>
        <v>0.28137897171336113</v>
      </c>
      <c r="W84" s="11">
        <f>V83*G53</f>
        <v>0.29264369135120205</v>
      </c>
      <c r="X84" s="11">
        <f>W83*G53</f>
        <v>0.33226429370056687</v>
      </c>
      <c r="Y84" s="11">
        <f>X83*G53</f>
        <v>0.16654431872640194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1083</v>
      </c>
      <c r="C85" s="9">
        <f t="shared" si="2"/>
        <v>86.64</v>
      </c>
      <c r="D85" s="9">
        <f t="shared" si="3"/>
        <v>10.396800000000001</v>
      </c>
      <c r="E85" s="9">
        <f t="shared" si="4"/>
        <v>1.6634879999999999</v>
      </c>
      <c r="F85" s="9">
        <f t="shared" si="5"/>
        <v>0.33269760000000004</v>
      </c>
      <c r="G85" s="9">
        <f t="shared" si="6"/>
        <v>0.30259200000000003</v>
      </c>
      <c r="H85" s="9">
        <f t="shared" si="7"/>
        <v>0.10242892799999999</v>
      </c>
      <c r="I85" s="9">
        <f t="shared" si="8"/>
        <v>4.4774737920000009E-2</v>
      </c>
      <c r="J85" s="9">
        <f t="shared" si="9"/>
        <v>2.3376058675199998E-2</v>
      </c>
      <c r="K85" s="9">
        <f t="shared" si="10"/>
        <v>1.2748436540927999E-2</v>
      </c>
      <c r="L85" s="9">
        <f t="shared" si="11"/>
        <v>1.1882671194239998E-2</v>
      </c>
      <c r="M85" s="9">
        <f t="shared" si="12"/>
        <v>1.3958268297471585E-2</v>
      </c>
      <c r="N85" s="9">
        <f t="shared" si="13"/>
        <v>1.6093630677744525E-2</v>
      </c>
      <c r="O85" s="9">
        <f t="shared" si="14"/>
        <v>1.2610790068285143E-2</v>
      </c>
      <c r="P85" s="9">
        <f t="shared" si="15"/>
        <v>6.2939019981618259E-3</v>
      </c>
      <c r="Q85" s="9">
        <f t="shared" si="16"/>
        <v>6.0261818659044491E-3</v>
      </c>
      <c r="R85" s="9">
        <f t="shared" si="17"/>
        <v>6.2375072480798299E-3</v>
      </c>
      <c r="S85" s="9">
        <f t="shared" si="18"/>
        <v>6.4686637511631685E-3</v>
      </c>
      <c r="T85" s="11">
        <f t="shared" si="19"/>
        <v>8.4970155865298144E-3</v>
      </c>
      <c r="U85" s="11">
        <f t="shared" si="20"/>
        <v>1.265845236455824E-2</v>
      </c>
      <c r="V85" s="11">
        <f t="shared" si="21"/>
        <v>1.6501351763002652E-2</v>
      </c>
      <c r="W85" s="11">
        <f>V84*G54</f>
        <v>2.251031773706889E-2</v>
      </c>
      <c r="X85" s="11">
        <f>W84*G54</f>
        <v>2.3411495308096164E-2</v>
      </c>
      <c r="Y85" s="11">
        <f>X84*G54</f>
        <v>2.6581143496045349E-2</v>
      </c>
      <c r="Z85" s="11">
        <f>Y84*G54</f>
        <v>1.3323545498112155E-2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1083</v>
      </c>
      <c r="C86" s="9">
        <f t="shared" si="2"/>
        <v>43.32</v>
      </c>
      <c r="D86" s="9">
        <f t="shared" si="3"/>
        <v>3.4656000000000002</v>
      </c>
      <c r="E86" s="9">
        <f t="shared" si="4"/>
        <v>0.41587200000000002</v>
      </c>
      <c r="F86" s="9">
        <f t="shared" si="5"/>
        <v>6.6539519999999991E-2</v>
      </c>
      <c r="G86" s="9">
        <f t="shared" si="6"/>
        <v>1.3307904000000002E-2</v>
      </c>
      <c r="H86" s="9">
        <f t="shared" si="7"/>
        <v>1.2103680000000002E-2</v>
      </c>
      <c r="I86" s="9">
        <f t="shared" si="8"/>
        <v>4.0971571199999992E-3</v>
      </c>
      <c r="J86" s="9">
        <f t="shared" si="9"/>
        <v>1.7909895168000004E-3</v>
      </c>
      <c r="K86" s="9">
        <f t="shared" si="10"/>
        <v>9.35042347008E-4</v>
      </c>
      <c r="L86" s="9">
        <f t="shared" si="11"/>
        <v>5.0993746163711994E-4</v>
      </c>
      <c r="M86" s="9">
        <f t="shared" si="12"/>
        <v>4.7530684776959996E-4</v>
      </c>
      <c r="N86" s="9">
        <f t="shared" si="13"/>
        <v>5.5833073189886346E-4</v>
      </c>
      <c r="O86" s="9">
        <f t="shared" si="14"/>
        <v>6.43745227109781E-4</v>
      </c>
      <c r="P86" s="9">
        <f t="shared" si="15"/>
        <v>5.0443160273140576E-4</v>
      </c>
      <c r="Q86" s="9">
        <f t="shared" si="16"/>
        <v>2.5175607992647305E-4</v>
      </c>
      <c r="R86" s="9">
        <f t="shared" si="17"/>
        <v>2.4104727463617796E-4</v>
      </c>
      <c r="S86" s="9">
        <f t="shared" si="18"/>
        <v>2.4950028992319319E-4</v>
      </c>
      <c r="T86" s="11">
        <f t="shared" si="19"/>
        <v>2.5874655004652674E-4</v>
      </c>
      <c r="U86" s="11">
        <f t="shared" si="20"/>
        <v>3.3988062346119259E-4</v>
      </c>
      <c r="V86" s="11">
        <f t="shared" si="21"/>
        <v>5.0633809458232966E-4</v>
      </c>
      <c r="W86" s="11">
        <f>V85*G55</f>
        <v>6.6005407052010612E-4</v>
      </c>
      <c r="X86" s="11">
        <f>W85*G55</f>
        <v>9.004127094827556E-4</v>
      </c>
      <c r="Y86" s="11">
        <f>X85*G55</f>
        <v>9.3645981232384659E-4</v>
      </c>
      <c r="Z86" s="11">
        <f>Y85*G55</f>
        <v>1.0632457398418139E-3</v>
      </c>
      <c r="AA86" s="11">
        <f>Z85*G55</f>
        <v>5.3294181992448615E-4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362712</v>
      </c>
      <c r="C87" s="33">
        <f t="shared" si="22"/>
        <v>329911.84000000008</v>
      </c>
      <c r="D87" s="33">
        <f t="shared" si="22"/>
        <v>307262.92969999998</v>
      </c>
      <c r="E87" s="33">
        <f t="shared" si="22"/>
        <v>283911.817156</v>
      </c>
      <c r="F87" s="33">
        <f t="shared" si="22"/>
        <v>262078.62056188</v>
      </c>
      <c r="G87" s="33">
        <f t="shared" si="22"/>
        <v>245704.59863915839</v>
      </c>
      <c r="H87" s="33">
        <f t="shared" si="22"/>
        <v>234071.5208069566</v>
      </c>
      <c r="I87" s="33">
        <f t="shared" si="22"/>
        <v>224681.67056766959</v>
      </c>
      <c r="J87" s="33">
        <f t="shared" si="22"/>
        <v>216222.297640948</v>
      </c>
      <c r="K87" s="33">
        <f t="shared" si="22"/>
        <v>205727.29114397656</v>
      </c>
      <c r="L87" s="33">
        <f t="shared" si="22"/>
        <v>191055.79393833686</v>
      </c>
      <c r="M87" s="33">
        <f t="shared" si="22"/>
        <v>167786.99217719468</v>
      </c>
      <c r="N87" s="33">
        <f t="shared" si="22"/>
        <v>135031.80368353723</v>
      </c>
      <c r="O87" s="33">
        <f t="shared" si="22"/>
        <v>96742.178402422098</v>
      </c>
      <c r="P87" s="33">
        <f t="shared" si="22"/>
        <v>57053.686853585212</v>
      </c>
      <c r="Q87" s="33">
        <f t="shared" si="22"/>
        <v>26182.806106657819</v>
      </c>
      <c r="R87" s="33">
        <f t="shared" si="22"/>
        <v>9923.2178381347203</v>
      </c>
      <c r="S87" s="33">
        <f t="shared" si="22"/>
        <v>3396.5520777109559</v>
      </c>
      <c r="T87" s="33">
        <f t="shared" si="22"/>
        <v>1037.0785015513893</v>
      </c>
      <c r="U87" s="33">
        <f t="shared" si="22"/>
        <v>277.81677407670338</v>
      </c>
      <c r="V87" s="33">
        <f t="shared" si="22"/>
        <v>63.413432388069324</v>
      </c>
      <c r="W87" s="33">
        <f t="shared" si="22"/>
        <v>11.758866444330284</v>
      </c>
      <c r="X87" s="33">
        <f t="shared" si="22"/>
        <v>1.744445524438162</v>
      </c>
      <c r="Y87" s="33">
        <f t="shared" si="22"/>
        <v>0.19406192203477113</v>
      </c>
      <c r="Z87" s="33">
        <f t="shared" si="22"/>
        <v>1.4386791237953968E-2</v>
      </c>
      <c r="AA87" s="33">
        <f t="shared" si="22"/>
        <v>5.3294181992448615E-4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0.90956968614217359</v>
      </c>
      <c r="D88" s="13">
        <f t="shared" si="23"/>
        <v>0.84712645211627957</v>
      </c>
      <c r="E88" s="13">
        <f t="shared" si="23"/>
        <v>0.78274724066476986</v>
      </c>
      <c r="F88" s="13">
        <f t="shared" si="23"/>
        <v>0.72255293610875848</v>
      </c>
      <c r="G88" s="13">
        <f t="shared" si="23"/>
        <v>0.67740962151557815</v>
      </c>
      <c r="H88" s="13">
        <f t="shared" si="23"/>
        <v>0.64533712920156105</v>
      </c>
      <c r="I88" s="13">
        <f t="shared" si="23"/>
        <v>0.6194492340139548</v>
      </c>
      <c r="J88" s="13">
        <f t="shared" si="23"/>
        <v>0.59612667251413787</v>
      </c>
      <c r="K88" s="13">
        <f t="shared" ref="K88:AA88" si="24">1-($B87-K87)/$B87</f>
        <v>0.56719185233457003</v>
      </c>
      <c r="L88" s="13">
        <f t="shared" si="24"/>
        <v>0.52674241254311105</v>
      </c>
      <c r="M88" s="13">
        <f t="shared" si="24"/>
        <v>0.46259013260436566</v>
      </c>
      <c r="N88" s="13">
        <f t="shared" si="24"/>
        <v>0.37228380556346974</v>
      </c>
      <c r="O88" s="13">
        <f t="shared" si="24"/>
        <v>0.26671899027995249</v>
      </c>
      <c r="P88" s="13">
        <f t="shared" si="24"/>
        <v>0.15729748906456131</v>
      </c>
      <c r="Q88" s="13">
        <f t="shared" si="24"/>
        <v>7.2186214149677519E-2</v>
      </c>
      <c r="R88" s="13">
        <f t="shared" si="24"/>
        <v>2.7358394092654059E-2</v>
      </c>
      <c r="S88" s="13">
        <f t="shared" si="24"/>
        <v>9.3643223210453375E-3</v>
      </c>
      <c r="T88" s="13">
        <f t="shared" si="24"/>
        <v>2.8592340522270998E-3</v>
      </c>
      <c r="U88" s="13">
        <f t="shared" si="24"/>
        <v>7.6594315621403286E-4</v>
      </c>
      <c r="V88" s="13">
        <f t="shared" si="24"/>
        <v>1.7483136038520808E-4</v>
      </c>
      <c r="W88" s="13">
        <f t="shared" si="24"/>
        <v>3.2419292563701241E-5</v>
      </c>
      <c r="X88" s="13">
        <f t="shared" si="24"/>
        <v>4.8094508161566907E-6</v>
      </c>
      <c r="Y88" s="13">
        <f t="shared" si="24"/>
        <v>5.3503033270452249E-7</v>
      </c>
      <c r="Z88" s="13">
        <f t="shared" si="24"/>
        <v>3.966450301540192E-8</v>
      </c>
      <c r="AA88" s="13">
        <f t="shared" si="24"/>
        <v>1.4693251060293733E-9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1.08</v>
      </c>
    </row>
    <row r="98" spans="1:7" x14ac:dyDescent="0.25">
      <c r="A98" s="3">
        <v>2001</v>
      </c>
      <c r="B98" s="3">
        <f t="shared" si="25"/>
        <v>102</v>
      </c>
      <c r="F98" s="3">
        <v>2</v>
      </c>
      <c r="G98" s="6">
        <f t="shared" si="26"/>
        <v>1.05</v>
      </c>
    </row>
    <row r="99" spans="1:7" x14ac:dyDescent="0.25">
      <c r="A99" s="3">
        <v>2002</v>
      </c>
      <c r="B99" s="3">
        <f t="shared" si="25"/>
        <v>146</v>
      </c>
      <c r="F99" s="3">
        <v>3</v>
      </c>
      <c r="G99" s="6">
        <f t="shared" si="26"/>
        <v>1.02</v>
      </c>
    </row>
    <row r="100" spans="1:7" x14ac:dyDescent="0.25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477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526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393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189</v>
      </c>
      <c r="F106" s="3">
        <v>10</v>
      </c>
      <c r="G106" s="6">
        <f t="shared" si="26"/>
        <v>1.1000000000000001</v>
      </c>
    </row>
    <row r="107" spans="1:7" x14ac:dyDescent="0.25">
      <c r="A107" s="3">
        <v>2010</v>
      </c>
      <c r="B107" s="3">
        <f t="shared" si="25"/>
        <v>123</v>
      </c>
      <c r="F107" s="3">
        <v>11</v>
      </c>
      <c r="G107" s="6">
        <f t="shared" si="26"/>
        <v>1</v>
      </c>
    </row>
    <row r="108" spans="1:7" x14ac:dyDescent="0.25">
      <c r="A108" s="3">
        <v>2011</v>
      </c>
      <c r="B108" s="3">
        <f t="shared" si="25"/>
        <v>147</v>
      </c>
      <c r="F108" s="3">
        <v>12</v>
      </c>
      <c r="G108" s="6">
        <f t="shared" si="26"/>
        <v>0.99</v>
      </c>
    </row>
    <row r="109" spans="1:7" x14ac:dyDescent="0.25">
      <c r="A109" s="3">
        <v>2012</v>
      </c>
      <c r="B109" s="3">
        <f t="shared" si="25"/>
        <v>161</v>
      </c>
      <c r="F109" s="3">
        <v>13</v>
      </c>
      <c r="G109" s="6">
        <f t="shared" si="26"/>
        <v>0.88</v>
      </c>
    </row>
    <row r="110" spans="1:7" x14ac:dyDescent="0.25">
      <c r="A110" s="3">
        <v>2013</v>
      </c>
      <c r="B110" s="3">
        <f t="shared" si="25"/>
        <v>231</v>
      </c>
      <c r="F110" s="3">
        <v>14</v>
      </c>
      <c r="G110" s="6">
        <f t="shared" si="26"/>
        <v>0.57999999999999996</v>
      </c>
    </row>
    <row r="111" spans="1:7" x14ac:dyDescent="0.25">
      <c r="A111" s="3">
        <v>2014</v>
      </c>
      <c r="B111" s="3">
        <f t="shared" si="25"/>
        <v>268</v>
      </c>
      <c r="F111" s="3">
        <v>15</v>
      </c>
      <c r="G111" s="6">
        <f t="shared" si="26"/>
        <v>0.41</v>
      </c>
    </row>
    <row r="112" spans="1:7" x14ac:dyDescent="0.25">
      <c r="A112" s="3">
        <v>2015</v>
      </c>
      <c r="B112" s="3">
        <f t="shared" si="25"/>
        <v>404</v>
      </c>
      <c r="F112" s="3">
        <v>16</v>
      </c>
      <c r="G112" s="6">
        <f t="shared" si="26"/>
        <v>0.37</v>
      </c>
    </row>
    <row r="113" spans="1:28" x14ac:dyDescent="0.25">
      <c r="A113" s="3">
        <v>2016</v>
      </c>
      <c r="B113" s="3">
        <f t="shared" si="25"/>
        <v>458</v>
      </c>
      <c r="F113" s="3">
        <v>17</v>
      </c>
      <c r="G113" s="6">
        <f t="shared" si="26"/>
        <v>0.33</v>
      </c>
    </row>
    <row r="114" spans="1:28" x14ac:dyDescent="0.25">
      <c r="A114" s="3">
        <v>2017</v>
      </c>
      <c r="B114" s="3">
        <f t="shared" si="25"/>
        <v>444</v>
      </c>
      <c r="F114" s="3">
        <v>18</v>
      </c>
      <c r="G114" s="6">
        <f t="shared" si="26"/>
        <v>0.28999999999999998</v>
      </c>
    </row>
    <row r="115" spans="1:28" x14ac:dyDescent="0.25">
      <c r="A115" s="3">
        <v>2018</v>
      </c>
      <c r="B115" s="3">
        <f t="shared" si="25"/>
        <v>472</v>
      </c>
      <c r="F115" s="3">
        <v>19</v>
      </c>
      <c r="G115" s="6">
        <f t="shared" si="26"/>
        <v>0.25</v>
      </c>
    </row>
    <row r="116" spans="1:28" x14ac:dyDescent="0.25">
      <c r="A116" s="3">
        <v>2019</v>
      </c>
      <c r="B116" s="3">
        <f t="shared" si="25"/>
        <v>268</v>
      </c>
      <c r="F116" s="3">
        <v>20</v>
      </c>
      <c r="G116" s="6">
        <f t="shared" si="26"/>
        <v>0.2</v>
      </c>
    </row>
    <row r="117" spans="1:28" x14ac:dyDescent="0.25">
      <c r="F117" s="3">
        <v>21</v>
      </c>
      <c r="G117" s="6">
        <f t="shared" si="26"/>
        <v>0.16</v>
      </c>
    </row>
    <row r="118" spans="1:28" x14ac:dyDescent="0.25">
      <c r="F118" s="3">
        <v>22</v>
      </c>
      <c r="G118" s="6">
        <f t="shared" si="26"/>
        <v>0.12</v>
      </c>
    </row>
    <row r="119" spans="1:28" x14ac:dyDescent="0.25">
      <c r="F119" s="3">
        <v>23</v>
      </c>
      <c r="G119" s="6">
        <f t="shared" si="26"/>
        <v>0.08</v>
      </c>
    </row>
    <row r="120" spans="1:28" x14ac:dyDescent="0.25">
      <c r="F120" s="3">
        <v>24</v>
      </c>
      <c r="G120" s="6">
        <f t="shared" si="26"/>
        <v>0.04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444</v>
      </c>
      <c r="C128" s="9">
        <f t="shared" ref="C128:C151" si="27">B127*G97</f>
        <v>509.76000000000005</v>
      </c>
      <c r="D128" s="9">
        <f>C127*G97</f>
        <v>289.44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458</v>
      </c>
      <c r="C129" s="9">
        <f t="shared" si="27"/>
        <v>466.20000000000005</v>
      </c>
      <c r="D129" s="9">
        <f t="shared" ref="D129:D151" si="28">C128*G98</f>
        <v>535.24800000000005</v>
      </c>
      <c r="E129" s="9">
        <f>D128*G98</f>
        <v>303.91200000000003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404</v>
      </c>
      <c r="C130" s="9">
        <f t="shared" si="27"/>
        <v>467.16</v>
      </c>
      <c r="D130" s="9">
        <f t="shared" si="28"/>
        <v>475.52400000000006</v>
      </c>
      <c r="E130" s="9">
        <f t="shared" ref="E130:E151" si="29">D129*G99</f>
        <v>545.95296000000008</v>
      </c>
      <c r="F130" s="9">
        <f>E129*G99</f>
        <v>309.99024000000003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467.16</v>
      </c>
      <c r="E131" s="9">
        <f t="shared" si="29"/>
        <v>475.52400000000006</v>
      </c>
      <c r="F131" s="9">
        <f t="shared" ref="F131:F151" si="30">E130*G100</f>
        <v>545.95296000000008</v>
      </c>
      <c r="G131" s="9">
        <f>F130*G100</f>
        <v>309.99024000000003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467.16</v>
      </c>
      <c r="F132" s="9">
        <f t="shared" si="30"/>
        <v>475.52400000000006</v>
      </c>
      <c r="G132" s="9">
        <f t="shared" ref="G132:G151" si="31">F131*G101</f>
        <v>545.95296000000008</v>
      </c>
      <c r="H132" s="9">
        <f>G131*G101</f>
        <v>309.99024000000003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467.16</v>
      </c>
      <c r="G133" s="9">
        <f t="shared" si="31"/>
        <v>475.52400000000006</v>
      </c>
      <c r="H133" s="9">
        <f t="shared" ref="H133:H151" si="32">G132*G102</f>
        <v>545.95296000000008</v>
      </c>
      <c r="I133" s="9">
        <f>H132*G102</f>
        <v>309.99024000000003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147</v>
      </c>
      <c r="C134" s="9">
        <f t="shared" si="27"/>
        <v>161</v>
      </c>
      <c r="D134" s="9">
        <f t="shared" si="28"/>
        <v>231</v>
      </c>
      <c r="E134" s="9">
        <f t="shared" si="29"/>
        <v>268</v>
      </c>
      <c r="F134" s="9">
        <f t="shared" si="30"/>
        <v>404</v>
      </c>
      <c r="G134" s="9">
        <f t="shared" si="31"/>
        <v>467.16</v>
      </c>
      <c r="H134" s="9">
        <f t="shared" si="32"/>
        <v>475.52400000000006</v>
      </c>
      <c r="I134" s="9">
        <f t="shared" ref="I134:I151" si="33">H133*G103</f>
        <v>545.95296000000008</v>
      </c>
      <c r="J134" s="9">
        <f>I133*G103</f>
        <v>309.99024000000003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123</v>
      </c>
      <c r="C135" s="9">
        <f t="shared" si="27"/>
        <v>147</v>
      </c>
      <c r="D135" s="9">
        <f t="shared" si="28"/>
        <v>161</v>
      </c>
      <c r="E135" s="9">
        <f t="shared" si="29"/>
        <v>231</v>
      </c>
      <c r="F135" s="9">
        <f t="shared" si="30"/>
        <v>268</v>
      </c>
      <c r="G135" s="9">
        <f t="shared" si="31"/>
        <v>404</v>
      </c>
      <c r="H135" s="9">
        <f t="shared" si="32"/>
        <v>467.16</v>
      </c>
      <c r="I135" s="9">
        <f t="shared" si="33"/>
        <v>475.52400000000006</v>
      </c>
      <c r="J135" s="9">
        <f t="shared" ref="J135:J151" si="34">I134*G104</f>
        <v>545.95296000000008</v>
      </c>
      <c r="K135" s="9">
        <f>J134*G104</f>
        <v>309.99024000000003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189</v>
      </c>
      <c r="C136" s="9">
        <f t="shared" si="27"/>
        <v>123</v>
      </c>
      <c r="D136" s="9">
        <f t="shared" si="28"/>
        <v>147</v>
      </c>
      <c r="E136" s="9">
        <f t="shared" si="29"/>
        <v>161</v>
      </c>
      <c r="F136" s="9">
        <f t="shared" si="30"/>
        <v>231</v>
      </c>
      <c r="G136" s="9">
        <f t="shared" si="31"/>
        <v>268</v>
      </c>
      <c r="H136" s="9">
        <f t="shared" si="32"/>
        <v>404</v>
      </c>
      <c r="I136" s="9">
        <f t="shared" si="33"/>
        <v>467.16</v>
      </c>
      <c r="J136" s="9">
        <f t="shared" si="34"/>
        <v>475.52400000000006</v>
      </c>
      <c r="K136" s="9">
        <f t="shared" ref="K136:K151" si="35">J135*G105</f>
        <v>545.95296000000008</v>
      </c>
      <c r="L136" s="9">
        <f>K135*G105</f>
        <v>309.99024000000003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393</v>
      </c>
      <c r="C137" s="9">
        <f t="shared" si="27"/>
        <v>207.9</v>
      </c>
      <c r="D137" s="9">
        <f t="shared" si="28"/>
        <v>135.30000000000001</v>
      </c>
      <c r="E137" s="9">
        <f t="shared" si="29"/>
        <v>161.70000000000002</v>
      </c>
      <c r="F137" s="9">
        <f t="shared" si="30"/>
        <v>177.10000000000002</v>
      </c>
      <c r="G137" s="9">
        <f t="shared" si="31"/>
        <v>254.10000000000002</v>
      </c>
      <c r="H137" s="9">
        <f t="shared" si="32"/>
        <v>294.8</v>
      </c>
      <c r="I137" s="9">
        <f t="shared" si="33"/>
        <v>444.40000000000003</v>
      </c>
      <c r="J137" s="9">
        <f t="shared" si="34"/>
        <v>513.87600000000009</v>
      </c>
      <c r="K137" s="9">
        <f t="shared" si="35"/>
        <v>523.07640000000015</v>
      </c>
      <c r="L137" s="9">
        <f t="shared" ref="L137:L151" si="36">K136*G106</f>
        <v>600.54825600000015</v>
      </c>
      <c r="M137" s="9">
        <f>L136*G106</f>
        <v>340.98926400000005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526</v>
      </c>
      <c r="C138" s="9">
        <f t="shared" si="27"/>
        <v>393</v>
      </c>
      <c r="D138" s="9">
        <f t="shared" si="28"/>
        <v>207.9</v>
      </c>
      <c r="E138" s="9">
        <f t="shared" si="29"/>
        <v>135.30000000000001</v>
      </c>
      <c r="F138" s="9">
        <f t="shared" si="30"/>
        <v>161.70000000000002</v>
      </c>
      <c r="G138" s="9">
        <f t="shared" si="31"/>
        <v>177.10000000000002</v>
      </c>
      <c r="H138" s="9">
        <f t="shared" si="32"/>
        <v>254.10000000000002</v>
      </c>
      <c r="I138" s="9">
        <f t="shared" si="33"/>
        <v>294.8</v>
      </c>
      <c r="J138" s="9">
        <f t="shared" si="34"/>
        <v>444.40000000000003</v>
      </c>
      <c r="K138" s="9">
        <f t="shared" si="35"/>
        <v>513.87600000000009</v>
      </c>
      <c r="L138" s="9">
        <f t="shared" si="36"/>
        <v>523.07640000000015</v>
      </c>
      <c r="M138" s="9">
        <f t="shared" ref="M138:M151" si="37">L137*G107</f>
        <v>600.54825600000015</v>
      </c>
      <c r="N138" s="9">
        <f>M137*G107</f>
        <v>340.98926400000005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477</v>
      </c>
      <c r="C139" s="9">
        <f t="shared" si="27"/>
        <v>520.74</v>
      </c>
      <c r="D139" s="9">
        <f t="shared" si="28"/>
        <v>389.07</v>
      </c>
      <c r="E139" s="9">
        <f t="shared" si="29"/>
        <v>205.821</v>
      </c>
      <c r="F139" s="9">
        <f t="shared" si="30"/>
        <v>133.947</v>
      </c>
      <c r="G139" s="9">
        <f t="shared" si="31"/>
        <v>160.08300000000003</v>
      </c>
      <c r="H139" s="9">
        <f t="shared" si="32"/>
        <v>175.32900000000001</v>
      </c>
      <c r="I139" s="9">
        <f t="shared" si="33"/>
        <v>251.55900000000003</v>
      </c>
      <c r="J139" s="9">
        <f t="shared" si="34"/>
        <v>291.85200000000003</v>
      </c>
      <c r="K139" s="9">
        <f t="shared" si="35"/>
        <v>439.95600000000002</v>
      </c>
      <c r="L139" s="9">
        <f t="shared" si="36"/>
        <v>508.7372400000001</v>
      </c>
      <c r="M139" s="9">
        <f t="shared" si="37"/>
        <v>517.84563600000013</v>
      </c>
      <c r="N139" s="9">
        <f t="shared" ref="N139:N151" si="38">M138*G108</f>
        <v>594.54277344000013</v>
      </c>
      <c r="O139" s="9">
        <f>N138*G108</f>
        <v>337.57937136000004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361</v>
      </c>
      <c r="C140" s="9">
        <f t="shared" si="27"/>
        <v>419.76</v>
      </c>
      <c r="D140" s="9">
        <f t="shared" si="28"/>
        <v>458.25119999999998</v>
      </c>
      <c r="E140" s="9">
        <f t="shared" si="29"/>
        <v>342.38159999999999</v>
      </c>
      <c r="F140" s="9">
        <f t="shared" si="30"/>
        <v>181.12248</v>
      </c>
      <c r="G140" s="9">
        <f t="shared" si="31"/>
        <v>117.87336000000001</v>
      </c>
      <c r="H140" s="9">
        <f t="shared" si="32"/>
        <v>140.87304000000003</v>
      </c>
      <c r="I140" s="9">
        <f t="shared" si="33"/>
        <v>154.28952000000001</v>
      </c>
      <c r="J140" s="9">
        <f t="shared" si="34"/>
        <v>221.37192000000002</v>
      </c>
      <c r="K140" s="9">
        <f t="shared" si="35"/>
        <v>256.82976000000002</v>
      </c>
      <c r="L140" s="9">
        <f t="shared" si="36"/>
        <v>387.16128000000003</v>
      </c>
      <c r="M140" s="9">
        <f t="shared" si="37"/>
        <v>447.68877120000008</v>
      </c>
      <c r="N140" s="9">
        <f t="shared" si="38"/>
        <v>455.70415968000009</v>
      </c>
      <c r="O140" s="9">
        <f t="shared" ref="O140:O151" si="39">N139*G109</f>
        <v>523.19764062720014</v>
      </c>
      <c r="P140" s="9">
        <f>O139*G109</f>
        <v>297.06984679680005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197</v>
      </c>
      <c r="C141" s="9">
        <f t="shared" si="27"/>
        <v>209.38</v>
      </c>
      <c r="D141" s="9">
        <f t="shared" si="28"/>
        <v>243.46079999999998</v>
      </c>
      <c r="E141" s="9">
        <f t="shared" si="29"/>
        <v>265.78569599999997</v>
      </c>
      <c r="F141" s="9">
        <f t="shared" si="30"/>
        <v>198.58132799999998</v>
      </c>
      <c r="G141" s="9">
        <f t="shared" si="31"/>
        <v>105.0510384</v>
      </c>
      <c r="H141" s="9">
        <f t="shared" si="32"/>
        <v>68.366548800000004</v>
      </c>
      <c r="I141" s="9">
        <f t="shared" si="33"/>
        <v>81.706363200000013</v>
      </c>
      <c r="J141" s="9">
        <f t="shared" si="34"/>
        <v>89.487921599999993</v>
      </c>
      <c r="K141" s="9">
        <f t="shared" si="35"/>
        <v>128.39571359999999</v>
      </c>
      <c r="L141" s="9">
        <f t="shared" si="36"/>
        <v>148.96126079999999</v>
      </c>
      <c r="M141" s="9">
        <f t="shared" si="37"/>
        <v>224.5535424</v>
      </c>
      <c r="N141" s="9">
        <f t="shared" si="38"/>
        <v>259.65948729600001</v>
      </c>
      <c r="O141" s="9">
        <f t="shared" si="39"/>
        <v>264.30841261440003</v>
      </c>
      <c r="P141" s="9">
        <f t="shared" ref="P141:P151" si="40">O140*G110</f>
        <v>303.45463156377605</v>
      </c>
      <c r="Q141" s="9">
        <f>P140*G110</f>
        <v>172.30051114214402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181</v>
      </c>
      <c r="C142" s="9">
        <f t="shared" si="27"/>
        <v>80.77</v>
      </c>
      <c r="D142" s="9">
        <f t="shared" si="28"/>
        <v>85.845799999999997</v>
      </c>
      <c r="E142" s="9">
        <f t="shared" si="29"/>
        <v>99.818927999999985</v>
      </c>
      <c r="F142" s="9">
        <f t="shared" si="30"/>
        <v>108.97213535999998</v>
      </c>
      <c r="G142" s="9">
        <f t="shared" si="31"/>
        <v>81.418344479999988</v>
      </c>
      <c r="H142" s="9">
        <f t="shared" si="32"/>
        <v>43.070925743999993</v>
      </c>
      <c r="I142" s="9">
        <f t="shared" si="33"/>
        <v>28.030285008</v>
      </c>
      <c r="J142" s="9">
        <f t="shared" si="34"/>
        <v>33.499608912000006</v>
      </c>
      <c r="K142" s="9">
        <f t="shared" si="35"/>
        <v>36.690047855999993</v>
      </c>
      <c r="L142" s="9">
        <f t="shared" si="36"/>
        <v>52.642242575999994</v>
      </c>
      <c r="M142" s="9">
        <f t="shared" si="37"/>
        <v>61.074116927999995</v>
      </c>
      <c r="N142" s="9">
        <f t="shared" si="38"/>
        <v>92.06695238399999</v>
      </c>
      <c r="O142" s="9">
        <f t="shared" si="39"/>
        <v>106.46038979136</v>
      </c>
      <c r="P142" s="9">
        <f t="shared" si="40"/>
        <v>108.36644917190401</v>
      </c>
      <c r="Q142" s="9">
        <f t="shared" ref="Q142:Q151" si="41">P141*G111</f>
        <v>124.41639894114817</v>
      </c>
      <c r="R142" s="9">
        <f>Q141*G111</f>
        <v>70.643209568279048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146</v>
      </c>
      <c r="C143" s="9">
        <f t="shared" si="27"/>
        <v>66.97</v>
      </c>
      <c r="D143" s="9">
        <f t="shared" si="28"/>
        <v>29.884899999999998</v>
      </c>
      <c r="E143" s="9">
        <f t="shared" si="29"/>
        <v>31.762945999999999</v>
      </c>
      <c r="F143" s="9">
        <f t="shared" si="30"/>
        <v>36.933003359999994</v>
      </c>
      <c r="G143" s="9">
        <f t="shared" si="31"/>
        <v>40.319690083199994</v>
      </c>
      <c r="H143" s="9">
        <f t="shared" si="32"/>
        <v>30.124787457599997</v>
      </c>
      <c r="I143" s="9">
        <f t="shared" si="33"/>
        <v>15.936242525279997</v>
      </c>
      <c r="J143" s="9">
        <f t="shared" si="34"/>
        <v>10.37120545296</v>
      </c>
      <c r="K143" s="9">
        <f t="shared" si="35"/>
        <v>12.394855297440003</v>
      </c>
      <c r="L143" s="9">
        <f t="shared" si="36"/>
        <v>13.575317706719996</v>
      </c>
      <c r="M143" s="9">
        <f t="shared" si="37"/>
        <v>19.477629753119999</v>
      </c>
      <c r="N143" s="9">
        <f t="shared" si="38"/>
        <v>22.59742326336</v>
      </c>
      <c r="O143" s="9">
        <f t="shared" si="39"/>
        <v>34.064772382079994</v>
      </c>
      <c r="P143" s="9">
        <f t="shared" si="40"/>
        <v>39.390344222803201</v>
      </c>
      <c r="Q143" s="9">
        <f t="shared" si="41"/>
        <v>40.095586193604483</v>
      </c>
      <c r="R143" s="9">
        <f t="shared" ref="R143:R151" si="42">Q142*G112</f>
        <v>46.034067608224824</v>
      </c>
      <c r="S143" s="9">
        <f>R142*G112</f>
        <v>26.137987540263246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102</v>
      </c>
      <c r="C144" s="9">
        <f t="shared" si="27"/>
        <v>48.18</v>
      </c>
      <c r="D144" s="9">
        <f t="shared" si="28"/>
        <v>22.100100000000001</v>
      </c>
      <c r="E144" s="9">
        <f t="shared" si="29"/>
        <v>9.8620169999999998</v>
      </c>
      <c r="F144" s="9">
        <f t="shared" si="30"/>
        <v>10.48177218</v>
      </c>
      <c r="G144" s="9">
        <f t="shared" si="31"/>
        <v>12.187891108799999</v>
      </c>
      <c r="H144" s="9">
        <f t="shared" si="32"/>
        <v>13.305497727455998</v>
      </c>
      <c r="I144" s="9">
        <f t="shared" si="33"/>
        <v>9.9411798610079991</v>
      </c>
      <c r="J144" s="9">
        <f t="shared" si="34"/>
        <v>5.2589600333423991</v>
      </c>
      <c r="K144" s="9">
        <f t="shared" si="35"/>
        <v>3.4224977994768002</v>
      </c>
      <c r="L144" s="9">
        <f t="shared" si="36"/>
        <v>4.0903022481552016</v>
      </c>
      <c r="M144" s="9">
        <f t="shared" si="37"/>
        <v>4.4798548432175993</v>
      </c>
      <c r="N144" s="9">
        <f t="shared" si="38"/>
        <v>6.4276178185296002</v>
      </c>
      <c r="O144" s="9">
        <f t="shared" si="39"/>
        <v>7.4571496769088004</v>
      </c>
      <c r="P144" s="9">
        <f t="shared" si="40"/>
        <v>11.241374886086399</v>
      </c>
      <c r="Q144" s="9">
        <f t="shared" si="41"/>
        <v>12.998813593525057</v>
      </c>
      <c r="R144" s="9">
        <f t="shared" si="42"/>
        <v>13.23154344388948</v>
      </c>
      <c r="S144" s="9">
        <f t="shared" ref="S144:S151" si="43">R143*G113</f>
        <v>15.191242310714193</v>
      </c>
      <c r="T144" s="11">
        <f>S143*G113</f>
        <v>8.6255358882868709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101</v>
      </c>
      <c r="C145" s="9">
        <f t="shared" si="27"/>
        <v>29.58</v>
      </c>
      <c r="D145" s="9">
        <f t="shared" si="28"/>
        <v>13.972199999999999</v>
      </c>
      <c r="E145" s="9">
        <f t="shared" si="29"/>
        <v>6.4090290000000003</v>
      </c>
      <c r="F145" s="9">
        <f t="shared" si="30"/>
        <v>2.8599849299999995</v>
      </c>
      <c r="G145" s="9">
        <f t="shared" si="31"/>
        <v>3.0397139321999997</v>
      </c>
      <c r="H145" s="9">
        <f t="shared" si="32"/>
        <v>3.5344884215519996</v>
      </c>
      <c r="I145" s="9">
        <f t="shared" si="33"/>
        <v>3.8585943409622394</v>
      </c>
      <c r="J145" s="9">
        <f t="shared" si="34"/>
        <v>2.8829421596923197</v>
      </c>
      <c r="K145" s="9">
        <f t="shared" si="35"/>
        <v>1.5250984096692957</v>
      </c>
      <c r="L145" s="9">
        <f t="shared" si="36"/>
        <v>0.99252436184827197</v>
      </c>
      <c r="M145" s="9">
        <f t="shared" si="37"/>
        <v>1.1861876519650083</v>
      </c>
      <c r="N145" s="9">
        <f t="shared" si="38"/>
        <v>1.2991579045331036</v>
      </c>
      <c r="O145" s="9">
        <f t="shared" si="39"/>
        <v>1.8640091673735839</v>
      </c>
      <c r="P145" s="9">
        <f t="shared" si="40"/>
        <v>2.1625734063035518</v>
      </c>
      <c r="Q145" s="9">
        <f t="shared" si="41"/>
        <v>3.2599987169650557</v>
      </c>
      <c r="R145" s="9">
        <f t="shared" si="42"/>
        <v>3.7696559421222662</v>
      </c>
      <c r="S145" s="9">
        <f t="shared" si="43"/>
        <v>3.8371475987279489</v>
      </c>
      <c r="T145" s="11">
        <f t="shared" ref="T145:T151" si="44">S144*G114</f>
        <v>4.4054602701071159</v>
      </c>
      <c r="U145" s="11">
        <f>T144*G114</f>
        <v>2.5014054076031922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26.5</v>
      </c>
      <c r="C146" s="9">
        <f t="shared" si="27"/>
        <v>25.25</v>
      </c>
      <c r="D146" s="9">
        <f t="shared" si="28"/>
        <v>7.3949999999999996</v>
      </c>
      <c r="E146" s="9">
        <f t="shared" si="29"/>
        <v>3.4930499999999998</v>
      </c>
      <c r="F146" s="9">
        <f t="shared" si="30"/>
        <v>1.6022572500000001</v>
      </c>
      <c r="G146" s="9">
        <f t="shared" si="31"/>
        <v>0.71499623249999988</v>
      </c>
      <c r="H146" s="9">
        <f t="shared" si="32"/>
        <v>0.75992848304999994</v>
      </c>
      <c r="I146" s="9">
        <f t="shared" si="33"/>
        <v>0.8836221053879999</v>
      </c>
      <c r="J146" s="9">
        <f t="shared" si="34"/>
        <v>0.96464858524055985</v>
      </c>
      <c r="K146" s="9">
        <f t="shared" si="35"/>
        <v>0.72073553992307993</v>
      </c>
      <c r="L146" s="9">
        <f t="shared" si="36"/>
        <v>0.38127460241732392</v>
      </c>
      <c r="M146" s="9">
        <f t="shared" si="37"/>
        <v>0.24813109046206799</v>
      </c>
      <c r="N146" s="9">
        <f t="shared" si="38"/>
        <v>0.29654691299125208</v>
      </c>
      <c r="O146" s="9">
        <f t="shared" si="39"/>
        <v>0.32478947613327591</v>
      </c>
      <c r="P146" s="9">
        <f t="shared" si="40"/>
        <v>0.46600229184339598</v>
      </c>
      <c r="Q146" s="9">
        <f t="shared" si="41"/>
        <v>0.54064335157588794</v>
      </c>
      <c r="R146" s="9">
        <f t="shared" si="42"/>
        <v>0.81499967924126393</v>
      </c>
      <c r="S146" s="9">
        <f t="shared" si="43"/>
        <v>0.94241398553056654</v>
      </c>
      <c r="T146" s="11">
        <f t="shared" si="44"/>
        <v>0.95928689968198722</v>
      </c>
      <c r="U146" s="11">
        <f t="shared" ref="U146:U151" si="45">T145*G115</f>
        <v>1.101365067526779</v>
      </c>
      <c r="V146" s="11">
        <f t="shared" ref="V146:V151" si="46">U145*G115</f>
        <v>0.62535135190079805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26.5</v>
      </c>
      <c r="C147" s="9">
        <f t="shared" si="27"/>
        <v>5.3000000000000007</v>
      </c>
      <c r="D147" s="9">
        <f t="shared" si="28"/>
        <v>5.0500000000000007</v>
      </c>
      <c r="E147" s="9">
        <f t="shared" si="29"/>
        <v>1.4790000000000001</v>
      </c>
      <c r="F147" s="9">
        <f t="shared" si="30"/>
        <v>0.69860999999999995</v>
      </c>
      <c r="G147" s="9">
        <f t="shared" si="31"/>
        <v>0.32045145000000003</v>
      </c>
      <c r="H147" s="9">
        <f t="shared" si="32"/>
        <v>0.14299924649999998</v>
      </c>
      <c r="I147" s="9">
        <f t="shared" si="33"/>
        <v>0.15198569661</v>
      </c>
      <c r="J147" s="9">
        <f t="shared" si="34"/>
        <v>0.1767244210776</v>
      </c>
      <c r="K147" s="9">
        <f t="shared" si="35"/>
        <v>0.19292971704811199</v>
      </c>
      <c r="L147" s="9">
        <f t="shared" si="36"/>
        <v>0.144147107984616</v>
      </c>
      <c r="M147" s="9">
        <f t="shared" si="37"/>
        <v>7.6254920483464786E-2</v>
      </c>
      <c r="N147" s="9">
        <f t="shared" si="38"/>
        <v>4.9626218092413604E-2</v>
      </c>
      <c r="O147" s="9">
        <f t="shared" si="39"/>
        <v>5.9309382598250415E-2</v>
      </c>
      <c r="P147" s="9">
        <f t="shared" si="40"/>
        <v>6.4957895226655182E-2</v>
      </c>
      <c r="Q147" s="9">
        <f t="shared" si="41"/>
        <v>9.3200458368679198E-2</v>
      </c>
      <c r="R147" s="9">
        <f t="shared" si="42"/>
        <v>0.10812867031517759</v>
      </c>
      <c r="S147" s="9">
        <f t="shared" si="43"/>
        <v>0.16299993584825279</v>
      </c>
      <c r="T147" s="11">
        <f t="shared" si="44"/>
        <v>0.18848279710611332</v>
      </c>
      <c r="U147" s="11">
        <f t="shared" si="45"/>
        <v>0.19185737993639745</v>
      </c>
      <c r="V147" s="11">
        <f t="shared" si="46"/>
        <v>0.2202730135053558</v>
      </c>
      <c r="W147" s="11">
        <f>V146*G116</f>
        <v>0.12507027038015961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26.5</v>
      </c>
      <c r="C148" s="9">
        <f t="shared" si="27"/>
        <v>4.24</v>
      </c>
      <c r="D148" s="9">
        <f t="shared" si="28"/>
        <v>0.84800000000000009</v>
      </c>
      <c r="E148" s="9">
        <f t="shared" si="29"/>
        <v>0.80800000000000016</v>
      </c>
      <c r="F148" s="9">
        <f t="shared" si="30"/>
        <v>0.23664000000000002</v>
      </c>
      <c r="G148" s="9">
        <f t="shared" si="31"/>
        <v>0.11177759999999999</v>
      </c>
      <c r="H148" s="9">
        <f t="shared" si="32"/>
        <v>5.1272232000000008E-2</v>
      </c>
      <c r="I148" s="9">
        <f t="shared" si="33"/>
        <v>2.2879879439999997E-2</v>
      </c>
      <c r="J148" s="9">
        <f t="shared" si="34"/>
        <v>2.4317711457600002E-2</v>
      </c>
      <c r="K148" s="9">
        <f t="shared" si="35"/>
        <v>2.8275907372416E-2</v>
      </c>
      <c r="L148" s="9">
        <f t="shared" si="36"/>
        <v>3.0868754727697918E-2</v>
      </c>
      <c r="M148" s="9">
        <f t="shared" si="37"/>
        <v>2.306353727753856E-2</v>
      </c>
      <c r="N148" s="9">
        <f t="shared" si="38"/>
        <v>1.2200787277354366E-2</v>
      </c>
      <c r="O148" s="9">
        <f t="shared" si="39"/>
        <v>7.9401948947861768E-3</v>
      </c>
      <c r="P148" s="9">
        <f t="shared" si="40"/>
        <v>9.489501215720066E-3</v>
      </c>
      <c r="Q148" s="9">
        <f t="shared" si="41"/>
        <v>1.0393263236264829E-2</v>
      </c>
      <c r="R148" s="9">
        <f t="shared" si="42"/>
        <v>1.4912073338988672E-2</v>
      </c>
      <c r="S148" s="9">
        <f t="shared" si="43"/>
        <v>1.7300587250428413E-2</v>
      </c>
      <c r="T148" s="11">
        <f t="shared" si="44"/>
        <v>2.6079989735720448E-2</v>
      </c>
      <c r="U148" s="11">
        <f t="shared" si="45"/>
        <v>3.015724753697813E-2</v>
      </c>
      <c r="V148" s="11">
        <f t="shared" si="46"/>
        <v>3.0697180789823593E-2</v>
      </c>
      <c r="W148" s="11">
        <f>V147*G117</f>
        <v>3.524368216085693E-2</v>
      </c>
      <c r="X148" s="11">
        <f>W147*G117</f>
        <v>2.0011243260825536E-2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26.5</v>
      </c>
      <c r="C149" s="9">
        <f t="shared" si="27"/>
        <v>3.1799999999999997</v>
      </c>
      <c r="D149" s="9">
        <f t="shared" si="28"/>
        <v>0.50880000000000003</v>
      </c>
      <c r="E149" s="9">
        <f t="shared" si="29"/>
        <v>0.10176</v>
      </c>
      <c r="F149" s="9">
        <f t="shared" si="30"/>
        <v>9.6960000000000018E-2</v>
      </c>
      <c r="G149" s="9">
        <f t="shared" si="31"/>
        <v>2.83968E-2</v>
      </c>
      <c r="H149" s="9">
        <f t="shared" si="32"/>
        <v>1.3413311999999998E-2</v>
      </c>
      <c r="I149" s="9">
        <f t="shared" si="33"/>
        <v>6.1526678400000007E-3</v>
      </c>
      <c r="J149" s="9">
        <f t="shared" si="34"/>
        <v>2.7455855327999995E-3</v>
      </c>
      <c r="K149" s="9">
        <f t="shared" si="35"/>
        <v>2.918125374912E-3</v>
      </c>
      <c r="L149" s="9">
        <f t="shared" si="36"/>
        <v>3.39310888468992E-3</v>
      </c>
      <c r="M149" s="9">
        <f t="shared" si="37"/>
        <v>3.7042505673237501E-3</v>
      </c>
      <c r="N149" s="9">
        <f t="shared" si="38"/>
        <v>2.767624473304627E-3</v>
      </c>
      <c r="O149" s="9">
        <f t="shared" si="39"/>
        <v>1.4640944732825238E-3</v>
      </c>
      <c r="P149" s="9">
        <f t="shared" si="40"/>
        <v>9.5282338737434115E-4</v>
      </c>
      <c r="Q149" s="9">
        <f t="shared" si="41"/>
        <v>1.1387401458864078E-3</v>
      </c>
      <c r="R149" s="9">
        <f t="shared" si="42"/>
        <v>1.2471915883517793E-3</v>
      </c>
      <c r="S149" s="9">
        <f t="shared" si="43"/>
        <v>1.7894488006786405E-3</v>
      </c>
      <c r="T149" s="11">
        <f t="shared" si="44"/>
        <v>2.0760704700514094E-3</v>
      </c>
      <c r="U149" s="11">
        <f t="shared" si="45"/>
        <v>3.1295987682864535E-3</v>
      </c>
      <c r="V149" s="11">
        <f t="shared" si="46"/>
        <v>3.6188697044373754E-3</v>
      </c>
      <c r="W149" s="11">
        <f>V148*G118</f>
        <v>3.6836616947788312E-3</v>
      </c>
      <c r="X149" s="11">
        <f>W148*G118</f>
        <v>4.2292418593028311E-3</v>
      </c>
      <c r="Y149" s="11">
        <f>X148*G118</f>
        <v>2.4013491912990644E-3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26.5</v>
      </c>
      <c r="C150" s="9">
        <f t="shared" si="27"/>
        <v>2.12</v>
      </c>
      <c r="D150" s="9">
        <f t="shared" si="28"/>
        <v>0.25439999999999996</v>
      </c>
      <c r="E150" s="9">
        <f t="shared" si="29"/>
        <v>4.0704000000000004E-2</v>
      </c>
      <c r="F150" s="9">
        <f t="shared" si="30"/>
        <v>8.1408000000000001E-3</v>
      </c>
      <c r="G150" s="9">
        <f t="shared" si="31"/>
        <v>7.7568000000000021E-3</v>
      </c>
      <c r="H150" s="9">
        <f t="shared" si="32"/>
        <v>2.271744E-3</v>
      </c>
      <c r="I150" s="9">
        <f t="shared" si="33"/>
        <v>1.0730649599999999E-3</v>
      </c>
      <c r="J150" s="9">
        <f t="shared" si="34"/>
        <v>4.9221342720000001E-4</v>
      </c>
      <c r="K150" s="9">
        <f t="shared" si="35"/>
        <v>2.1964684262399997E-4</v>
      </c>
      <c r="L150" s="9">
        <f t="shared" si="36"/>
        <v>2.3345002999296E-4</v>
      </c>
      <c r="M150" s="9">
        <f t="shared" si="37"/>
        <v>2.7144871077519362E-4</v>
      </c>
      <c r="N150" s="9">
        <f t="shared" si="38"/>
        <v>2.9634004538590003E-4</v>
      </c>
      <c r="O150" s="9">
        <f t="shared" si="39"/>
        <v>2.2140995786437017E-4</v>
      </c>
      <c r="P150" s="9">
        <f t="shared" si="40"/>
        <v>1.171275578626019E-4</v>
      </c>
      <c r="Q150" s="9">
        <f t="shared" si="41"/>
        <v>7.622587098994729E-5</v>
      </c>
      <c r="R150" s="9">
        <f t="shared" si="42"/>
        <v>9.1099211670912626E-5</v>
      </c>
      <c r="S150" s="9">
        <f t="shared" si="43"/>
        <v>9.9775327068142344E-5</v>
      </c>
      <c r="T150" s="11">
        <f t="shared" si="44"/>
        <v>1.4315590405429123E-4</v>
      </c>
      <c r="U150" s="11">
        <f t="shared" si="45"/>
        <v>1.6608563760411277E-4</v>
      </c>
      <c r="V150" s="11">
        <f t="shared" si="46"/>
        <v>2.5036790146291629E-4</v>
      </c>
      <c r="W150" s="11">
        <f>V149*G119</f>
        <v>2.8950957635499002E-4</v>
      </c>
      <c r="X150" s="11">
        <f>W149*G119</f>
        <v>2.946929355823065E-4</v>
      </c>
      <c r="Y150" s="11">
        <f>X149*G119</f>
        <v>3.3833934874422648E-4</v>
      </c>
      <c r="Z150" s="11">
        <f>Y149*G119</f>
        <v>1.9210793530392517E-4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26.5</v>
      </c>
      <c r="C151" s="9">
        <f t="shared" si="27"/>
        <v>1.06</v>
      </c>
      <c r="D151" s="9">
        <f t="shared" si="28"/>
        <v>8.48E-2</v>
      </c>
      <c r="E151" s="9">
        <f t="shared" si="29"/>
        <v>1.0175999999999999E-2</v>
      </c>
      <c r="F151" s="9">
        <f t="shared" si="30"/>
        <v>1.6281600000000002E-3</v>
      </c>
      <c r="G151" s="9">
        <f t="shared" si="31"/>
        <v>3.2563200000000002E-4</v>
      </c>
      <c r="H151" s="9">
        <f t="shared" si="32"/>
        <v>3.1027200000000011E-4</v>
      </c>
      <c r="I151" s="9">
        <f t="shared" si="33"/>
        <v>9.0869759999999999E-5</v>
      </c>
      <c r="J151" s="9">
        <f t="shared" si="34"/>
        <v>4.2922598399999996E-5</v>
      </c>
      <c r="K151" s="9">
        <f t="shared" si="35"/>
        <v>1.9688537088000002E-5</v>
      </c>
      <c r="L151" s="9">
        <f t="shared" si="36"/>
        <v>8.7858737049599987E-6</v>
      </c>
      <c r="M151" s="9">
        <f t="shared" si="37"/>
        <v>9.3380011997184008E-6</v>
      </c>
      <c r="N151" s="9">
        <f t="shared" si="38"/>
        <v>1.0857948431007744E-5</v>
      </c>
      <c r="O151" s="9">
        <f t="shared" si="39"/>
        <v>1.1853601815436002E-5</v>
      </c>
      <c r="P151" s="9">
        <f t="shared" si="40"/>
        <v>8.8563983145748076E-6</v>
      </c>
      <c r="Q151" s="9">
        <f t="shared" si="41"/>
        <v>4.6851023145040761E-6</v>
      </c>
      <c r="R151" s="9">
        <f t="shared" si="42"/>
        <v>3.0490348395978916E-6</v>
      </c>
      <c r="S151" s="9">
        <f t="shared" si="43"/>
        <v>3.6439684668365051E-6</v>
      </c>
      <c r="T151" s="11">
        <f t="shared" si="44"/>
        <v>3.991013082725694E-6</v>
      </c>
      <c r="U151" s="11">
        <f t="shared" si="45"/>
        <v>5.7262361621716495E-6</v>
      </c>
      <c r="V151" s="11">
        <f t="shared" si="46"/>
        <v>6.6434255041645107E-6</v>
      </c>
      <c r="W151" s="11">
        <f>V150*G120</f>
        <v>1.0014716058516652E-5</v>
      </c>
      <c r="X151" s="11">
        <f>W150*G120</f>
        <v>1.1580383054199601E-5</v>
      </c>
      <c r="Y151" s="11">
        <f>X150*G120</f>
        <v>1.1787717423292259E-5</v>
      </c>
      <c r="Z151" s="11">
        <f>Y150*G120</f>
        <v>1.353357394976906E-5</v>
      </c>
      <c r="AA151" s="11">
        <f>Z150*G120</f>
        <v>7.6843174121570064E-6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5808</v>
      </c>
      <c r="C152" s="12">
        <f t="shared" si="47"/>
        <v>5062.550000000002</v>
      </c>
      <c r="D152" s="12">
        <f t="shared" si="47"/>
        <v>4578.2979999999998</v>
      </c>
      <c r="E152" s="12">
        <f t="shared" si="47"/>
        <v>4121.3228660000004</v>
      </c>
      <c r="F152" s="12">
        <f t="shared" si="47"/>
        <v>3715.9691400400002</v>
      </c>
      <c r="G152" s="12">
        <f t="shared" si="47"/>
        <v>3422.9839425187006</v>
      </c>
      <c r="H152" s="12">
        <f t="shared" si="47"/>
        <v>3227.1016834401589</v>
      </c>
      <c r="I152" s="12">
        <f t="shared" si="47"/>
        <v>3084.214189219249</v>
      </c>
      <c r="J152" s="12">
        <f t="shared" si="47"/>
        <v>2945.6367295973291</v>
      </c>
      <c r="K152" s="12">
        <f t="shared" si="47"/>
        <v>2773.0546715876849</v>
      </c>
      <c r="L152" s="12">
        <f t="shared" si="47"/>
        <v>2550.3349895026422</v>
      </c>
      <c r="M152" s="12">
        <f t="shared" si="47"/>
        <v>2218.194693361806</v>
      </c>
      <c r="N152" s="12">
        <f t="shared" si="47"/>
        <v>1773.6482845272512</v>
      </c>
      <c r="O152" s="12">
        <f t="shared" si="47"/>
        <v>1275.3254820309819</v>
      </c>
      <c r="P152" s="12">
        <f t="shared" si="47"/>
        <v>762.22674854330239</v>
      </c>
      <c r="Q152" s="12">
        <f t="shared" si="47"/>
        <v>353.71676531168691</v>
      </c>
      <c r="R152" s="12">
        <f t="shared" si="47"/>
        <v>134.61785832524589</v>
      </c>
      <c r="S152" s="12">
        <f t="shared" si="47"/>
        <v>46.290984826430858</v>
      </c>
      <c r="T152" s="12">
        <f t="shared" si="47"/>
        <v>14.207069062304996</v>
      </c>
      <c r="U152" s="12">
        <f t="shared" si="47"/>
        <v>3.8280865132453998</v>
      </c>
      <c r="V152" s="12">
        <f t="shared" si="47"/>
        <v>0.88019742722738192</v>
      </c>
      <c r="W152" s="12">
        <f t="shared" si="47"/>
        <v>0.16429713852820887</v>
      </c>
      <c r="X152" s="12">
        <f t="shared" si="47"/>
        <v>2.4546758438764874E-2</v>
      </c>
      <c r="Y152" s="12">
        <f t="shared" si="47"/>
        <v>2.7514762574665833E-3</v>
      </c>
      <c r="Z152" s="12">
        <f t="shared" si="47"/>
        <v>2.0564150925369423E-4</v>
      </c>
      <c r="AA152" s="12">
        <f t="shared" si="47"/>
        <v>7.6843174121570064E-6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0.87165117079889842</v>
      </c>
      <c r="D153" s="13">
        <f t="shared" ref="D153:AA153" si="48">1-($B152-D152)/$B152</f>
        <v>0.78827444903581267</v>
      </c>
      <c r="E153" s="13">
        <f t="shared" si="48"/>
        <v>0.70959415736914611</v>
      </c>
      <c r="F153" s="13">
        <f t="shared" si="48"/>
        <v>0.63980184918044081</v>
      </c>
      <c r="G153" s="13">
        <f t="shared" si="48"/>
        <v>0.58935673941437683</v>
      </c>
      <c r="H153" s="13">
        <f>1-($B152-H152)/$B152</f>
        <v>0.55563045513776843</v>
      </c>
      <c r="I153" s="13">
        <f t="shared" si="48"/>
        <v>0.53102861384628941</v>
      </c>
      <c r="J153" s="13">
        <f>1-($B152-J152)/$B152</f>
        <v>0.50716885840174397</v>
      </c>
      <c r="K153" s="13">
        <f t="shared" si="48"/>
        <v>0.47745431673341687</v>
      </c>
      <c r="L153" s="13">
        <f t="shared" si="48"/>
        <v>0.43910726403282407</v>
      </c>
      <c r="M153" s="13">
        <f t="shared" si="48"/>
        <v>0.38192057392593082</v>
      </c>
      <c r="N153" s="13">
        <f t="shared" si="48"/>
        <v>0.30538021427810802</v>
      </c>
      <c r="O153" s="13">
        <f t="shared" si="48"/>
        <v>0.21958083368302039</v>
      </c>
      <c r="P153" s="13">
        <f t="shared" si="48"/>
        <v>0.1312373878345906</v>
      </c>
      <c r="Q153" s="13">
        <f t="shared" si="48"/>
        <v>6.0901646920056285E-2</v>
      </c>
      <c r="R153" s="13">
        <f t="shared" si="48"/>
        <v>2.3178005909994082E-2</v>
      </c>
      <c r="S153" s="13">
        <f t="shared" si="48"/>
        <v>7.9702108860933985E-3</v>
      </c>
      <c r="T153" s="13">
        <f t="shared" si="48"/>
        <v>2.4461207063197765E-3</v>
      </c>
      <c r="U153" s="13">
        <f t="shared" si="48"/>
        <v>6.5910580462213986E-4</v>
      </c>
      <c r="V153" s="13">
        <f t="shared" si="48"/>
        <v>1.5154914380632878E-4</v>
      </c>
      <c r="W153" s="13">
        <f t="shared" si="48"/>
        <v>2.8288074815474573E-5</v>
      </c>
      <c r="X153" s="13">
        <f t="shared" si="48"/>
        <v>4.2263702546563309E-6</v>
      </c>
      <c r="Y153" s="13">
        <f t="shared" si="48"/>
        <v>4.7373902511971266E-7</v>
      </c>
      <c r="Z153" s="13">
        <f t="shared" si="48"/>
        <v>3.540659598844087E-8</v>
      </c>
      <c r="AA153" s="13">
        <f t="shared" si="48"/>
        <v>1.3230573303602E-9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362</v>
      </c>
      <c r="F161" s="3">
        <v>1</v>
      </c>
      <c r="G161" s="6">
        <f t="shared" si="50"/>
        <v>1.08</v>
      </c>
    </row>
    <row r="162" spans="1:7" x14ac:dyDescent="0.25">
      <c r="A162" s="3">
        <v>2001</v>
      </c>
      <c r="B162" s="3">
        <f t="shared" si="49"/>
        <v>427</v>
      </c>
      <c r="F162" s="3">
        <v>2</v>
      </c>
      <c r="G162" s="6">
        <f t="shared" si="50"/>
        <v>1.05</v>
      </c>
    </row>
    <row r="163" spans="1:7" x14ac:dyDescent="0.25">
      <c r="A163" s="3">
        <v>2002</v>
      </c>
      <c r="B163" s="3">
        <f t="shared" si="49"/>
        <v>549</v>
      </c>
      <c r="F163" s="3">
        <v>3</v>
      </c>
      <c r="G163" s="6">
        <f t="shared" si="50"/>
        <v>1.02</v>
      </c>
    </row>
    <row r="164" spans="1:7" x14ac:dyDescent="0.25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3009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3808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3249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1539</v>
      </c>
      <c r="F170" s="3">
        <v>10</v>
      </c>
      <c r="G170" s="6">
        <f t="shared" si="50"/>
        <v>1.1000000000000001</v>
      </c>
    </row>
    <row r="171" spans="1:7" x14ac:dyDescent="0.25">
      <c r="A171" s="3">
        <v>2010</v>
      </c>
      <c r="B171" s="3">
        <f t="shared" si="49"/>
        <v>1505</v>
      </c>
      <c r="F171" s="3">
        <v>11</v>
      </c>
      <c r="G171" s="6">
        <f t="shared" si="50"/>
        <v>1</v>
      </c>
    </row>
    <row r="172" spans="1:7" x14ac:dyDescent="0.25">
      <c r="A172" s="3">
        <v>2011</v>
      </c>
      <c r="B172" s="3">
        <f t="shared" si="49"/>
        <v>1942</v>
      </c>
      <c r="F172" s="3">
        <v>12</v>
      </c>
      <c r="G172" s="6">
        <f t="shared" si="50"/>
        <v>0.99</v>
      </c>
    </row>
    <row r="173" spans="1:7" x14ac:dyDescent="0.25">
      <c r="A173" s="3">
        <v>2012</v>
      </c>
      <c r="B173" s="3">
        <f t="shared" si="49"/>
        <v>2383</v>
      </c>
      <c r="F173" s="3">
        <v>13</v>
      </c>
      <c r="G173" s="6">
        <f t="shared" si="50"/>
        <v>0.88</v>
      </c>
    </row>
    <row r="174" spans="1:7" x14ac:dyDescent="0.25">
      <c r="A174" s="3">
        <v>2013</v>
      </c>
      <c r="B174" s="3">
        <f t="shared" si="49"/>
        <v>3312</v>
      </c>
      <c r="F174" s="3">
        <v>14</v>
      </c>
      <c r="G174" s="6">
        <f t="shared" si="50"/>
        <v>0.57999999999999996</v>
      </c>
    </row>
    <row r="175" spans="1:7" x14ac:dyDescent="0.25">
      <c r="A175" s="3">
        <v>2014</v>
      </c>
      <c r="B175" s="3">
        <f t="shared" si="49"/>
        <v>5230</v>
      </c>
      <c r="F175" s="3">
        <v>15</v>
      </c>
      <c r="G175" s="6">
        <f t="shared" si="50"/>
        <v>0.41</v>
      </c>
    </row>
    <row r="176" spans="1:7" x14ac:dyDescent="0.25">
      <c r="A176" s="3">
        <v>2015</v>
      </c>
      <c r="B176" s="3">
        <f t="shared" si="49"/>
        <v>6943</v>
      </c>
      <c r="F176" s="3">
        <v>16</v>
      </c>
      <c r="G176" s="6">
        <f t="shared" si="50"/>
        <v>0.37</v>
      </c>
    </row>
    <row r="177" spans="1:28" x14ac:dyDescent="0.25">
      <c r="A177" s="3">
        <v>2016</v>
      </c>
      <c r="B177" s="3">
        <f t="shared" si="49"/>
        <v>10346</v>
      </c>
      <c r="F177" s="3">
        <v>17</v>
      </c>
      <c r="G177" s="6">
        <f t="shared" si="50"/>
        <v>0.33</v>
      </c>
    </row>
    <row r="178" spans="1:28" x14ac:dyDescent="0.25">
      <c r="A178" s="3">
        <v>2017</v>
      </c>
      <c r="B178" s="3">
        <f t="shared" si="49"/>
        <v>10712</v>
      </c>
      <c r="F178" s="3">
        <v>18</v>
      </c>
      <c r="G178" s="6">
        <f t="shared" si="50"/>
        <v>0.28999999999999998</v>
      </c>
    </row>
    <row r="179" spans="1:28" x14ac:dyDescent="0.25">
      <c r="A179" s="3">
        <v>2018</v>
      </c>
      <c r="B179" s="3">
        <f t="shared" si="49"/>
        <v>11975</v>
      </c>
      <c r="F179" s="3">
        <v>19</v>
      </c>
      <c r="G179" s="6">
        <f t="shared" si="50"/>
        <v>0.25</v>
      </c>
    </row>
    <row r="180" spans="1:28" x14ac:dyDescent="0.25">
      <c r="A180" s="3">
        <v>2019</v>
      </c>
      <c r="B180" s="3">
        <f t="shared" si="49"/>
        <v>6631</v>
      </c>
      <c r="F180" s="3">
        <v>20</v>
      </c>
      <c r="G180" s="6">
        <f t="shared" si="50"/>
        <v>0.2</v>
      </c>
    </row>
    <row r="181" spans="1:28" x14ac:dyDescent="0.25">
      <c r="F181" s="3">
        <v>21</v>
      </c>
      <c r="G181" s="6">
        <f t="shared" si="50"/>
        <v>0.16</v>
      </c>
    </row>
    <row r="182" spans="1:28" x14ac:dyDescent="0.25">
      <c r="F182" s="3">
        <v>22</v>
      </c>
      <c r="G182" s="6">
        <f t="shared" si="50"/>
        <v>0.12</v>
      </c>
    </row>
    <row r="183" spans="1:28" x14ac:dyDescent="0.25">
      <c r="F183" s="3">
        <v>23</v>
      </c>
      <c r="G183" s="6">
        <f t="shared" si="50"/>
        <v>0.08</v>
      </c>
    </row>
    <row r="184" spans="1:28" x14ac:dyDescent="0.25">
      <c r="F184" s="3">
        <v>24</v>
      </c>
      <c r="G184" s="6">
        <f t="shared" si="50"/>
        <v>0.04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10712</v>
      </c>
      <c r="C192" s="9">
        <f t="shared" ref="C192:C215" si="51">B191*G161</f>
        <v>12933</v>
      </c>
      <c r="D192" s="9">
        <f>C191*G161</f>
        <v>7161.4800000000005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10346</v>
      </c>
      <c r="C193" s="9">
        <f t="shared" si="51"/>
        <v>11247.6</v>
      </c>
      <c r="D193" s="9">
        <f t="shared" ref="D193:D215" si="52">C192*G162</f>
        <v>13579.650000000001</v>
      </c>
      <c r="E193" s="9">
        <f>D192*G162</f>
        <v>7519.554000000001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6943</v>
      </c>
      <c r="C194" s="9">
        <f t="shared" si="51"/>
        <v>10552.92</v>
      </c>
      <c r="D194" s="9">
        <f t="shared" si="52"/>
        <v>11472.552</v>
      </c>
      <c r="E194" s="9">
        <f t="shared" ref="E194:E215" si="53">D193*G163</f>
        <v>13851.243000000002</v>
      </c>
      <c r="F194" s="9">
        <f>E193*G163</f>
        <v>7669.9450800000013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10552.92</v>
      </c>
      <c r="E195" s="9">
        <f t="shared" si="53"/>
        <v>11472.552</v>
      </c>
      <c r="F195" s="9">
        <f t="shared" ref="F195:F215" si="54">E194*G164</f>
        <v>13851.243000000002</v>
      </c>
      <c r="G195" s="9">
        <f>F194*G164</f>
        <v>7669.9450800000013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10552.92</v>
      </c>
      <c r="F196" s="9">
        <f t="shared" si="54"/>
        <v>11472.552</v>
      </c>
      <c r="G196" s="9">
        <f t="shared" ref="G196:G215" si="55">F195*G165</f>
        <v>13851.243000000002</v>
      </c>
      <c r="H196" s="9">
        <f>G195*G165</f>
        <v>7669.9450800000013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10552.92</v>
      </c>
      <c r="G197" s="9">
        <f t="shared" si="55"/>
        <v>11472.552</v>
      </c>
      <c r="H197" s="9">
        <f t="shared" ref="H197:H215" si="56">G196*G166</f>
        <v>13851.243000000002</v>
      </c>
      <c r="I197" s="9">
        <f>H196*G166</f>
        <v>7669.9450800000013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1942</v>
      </c>
      <c r="C198" s="9">
        <f t="shared" si="51"/>
        <v>2383</v>
      </c>
      <c r="D198" s="9">
        <f t="shared" si="52"/>
        <v>3312</v>
      </c>
      <c r="E198" s="9">
        <f t="shared" si="53"/>
        <v>5230</v>
      </c>
      <c r="F198" s="9">
        <f t="shared" si="54"/>
        <v>6943</v>
      </c>
      <c r="G198" s="9">
        <f t="shared" si="55"/>
        <v>10552.92</v>
      </c>
      <c r="H198" s="9">
        <f t="shared" si="56"/>
        <v>11472.552</v>
      </c>
      <c r="I198" s="9">
        <f t="shared" ref="I198:I215" si="57">H197*G167</f>
        <v>13851.243000000002</v>
      </c>
      <c r="J198" s="9">
        <f>I197*G167</f>
        <v>7669.9450800000013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1505</v>
      </c>
      <c r="C199" s="9">
        <f t="shared" si="51"/>
        <v>1942</v>
      </c>
      <c r="D199" s="9">
        <f t="shared" si="52"/>
        <v>2383</v>
      </c>
      <c r="E199" s="9">
        <f t="shared" si="53"/>
        <v>3312</v>
      </c>
      <c r="F199" s="9">
        <f t="shared" si="54"/>
        <v>5230</v>
      </c>
      <c r="G199" s="9">
        <f t="shared" si="55"/>
        <v>6943</v>
      </c>
      <c r="H199" s="9">
        <f t="shared" si="56"/>
        <v>10552.92</v>
      </c>
      <c r="I199" s="9">
        <f t="shared" si="57"/>
        <v>11472.552</v>
      </c>
      <c r="J199" s="9">
        <f t="shared" ref="J199:J215" si="58">I198*G168</f>
        <v>13851.243000000002</v>
      </c>
      <c r="K199" s="9">
        <f>J198*G168</f>
        <v>7669.9450800000013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1539</v>
      </c>
      <c r="C200" s="9">
        <f t="shared" si="51"/>
        <v>1505</v>
      </c>
      <c r="D200" s="9">
        <f t="shared" si="52"/>
        <v>1942</v>
      </c>
      <c r="E200" s="9">
        <f t="shared" si="53"/>
        <v>2383</v>
      </c>
      <c r="F200" s="9">
        <f t="shared" si="54"/>
        <v>3312</v>
      </c>
      <c r="G200" s="9">
        <f t="shared" si="55"/>
        <v>5230</v>
      </c>
      <c r="H200" s="9">
        <f t="shared" si="56"/>
        <v>6943</v>
      </c>
      <c r="I200" s="9">
        <f t="shared" si="57"/>
        <v>10552.92</v>
      </c>
      <c r="J200" s="9">
        <f t="shared" si="58"/>
        <v>11472.552</v>
      </c>
      <c r="K200" s="9">
        <f t="shared" ref="K200:K215" si="59">J199*G169</f>
        <v>13851.243000000002</v>
      </c>
      <c r="L200" s="9">
        <f>K199*G169</f>
        <v>7669.9450800000013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3249</v>
      </c>
      <c r="C201" s="9">
        <f t="shared" si="51"/>
        <v>1692.9</v>
      </c>
      <c r="D201" s="9">
        <f t="shared" si="52"/>
        <v>1655.5000000000002</v>
      </c>
      <c r="E201" s="9">
        <f t="shared" si="53"/>
        <v>2136.2000000000003</v>
      </c>
      <c r="F201" s="9">
        <f t="shared" si="54"/>
        <v>2621.3000000000002</v>
      </c>
      <c r="G201" s="9">
        <f t="shared" si="55"/>
        <v>3643.2000000000003</v>
      </c>
      <c r="H201" s="9">
        <f t="shared" si="56"/>
        <v>5753.0000000000009</v>
      </c>
      <c r="I201" s="9">
        <f t="shared" si="57"/>
        <v>7637.3</v>
      </c>
      <c r="J201" s="9">
        <f t="shared" si="58"/>
        <v>11608.212000000001</v>
      </c>
      <c r="K201" s="9">
        <f t="shared" si="59"/>
        <v>12619.807200000001</v>
      </c>
      <c r="L201" s="9">
        <f t="shared" ref="L201:L215" si="60">K200*G170</f>
        <v>15236.367300000004</v>
      </c>
      <c r="M201" s="9">
        <f>L200*G170</f>
        <v>8436.9395880000029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3808</v>
      </c>
      <c r="C202" s="9">
        <f t="shared" si="51"/>
        <v>3249</v>
      </c>
      <c r="D202" s="9">
        <f t="shared" si="52"/>
        <v>1692.9</v>
      </c>
      <c r="E202" s="9">
        <f t="shared" si="53"/>
        <v>1655.5000000000002</v>
      </c>
      <c r="F202" s="9">
        <f t="shared" si="54"/>
        <v>2136.2000000000003</v>
      </c>
      <c r="G202" s="9">
        <f t="shared" si="55"/>
        <v>2621.3000000000002</v>
      </c>
      <c r="H202" s="9">
        <f t="shared" si="56"/>
        <v>3643.2000000000003</v>
      </c>
      <c r="I202" s="9">
        <f t="shared" si="57"/>
        <v>5753.0000000000009</v>
      </c>
      <c r="J202" s="9">
        <f t="shared" si="58"/>
        <v>7637.3</v>
      </c>
      <c r="K202" s="9">
        <f t="shared" si="59"/>
        <v>11608.212000000001</v>
      </c>
      <c r="L202" s="9">
        <f t="shared" si="60"/>
        <v>12619.807200000001</v>
      </c>
      <c r="M202" s="9">
        <f t="shared" ref="M202:M215" si="61">L201*G171</f>
        <v>15236.367300000004</v>
      </c>
      <c r="N202" s="9">
        <f>M201*G171</f>
        <v>8436.9395880000029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3009</v>
      </c>
      <c r="C203" s="9">
        <f t="shared" si="51"/>
        <v>3769.92</v>
      </c>
      <c r="D203" s="9">
        <f t="shared" si="52"/>
        <v>3216.5099999999998</v>
      </c>
      <c r="E203" s="9">
        <f t="shared" si="53"/>
        <v>1675.971</v>
      </c>
      <c r="F203" s="9">
        <f t="shared" si="54"/>
        <v>1638.9450000000002</v>
      </c>
      <c r="G203" s="9">
        <f t="shared" si="55"/>
        <v>2114.8380000000002</v>
      </c>
      <c r="H203" s="9">
        <f t="shared" si="56"/>
        <v>2595.087</v>
      </c>
      <c r="I203" s="9">
        <f t="shared" si="57"/>
        <v>3606.768</v>
      </c>
      <c r="J203" s="9">
        <f t="shared" si="58"/>
        <v>5695.4700000000012</v>
      </c>
      <c r="K203" s="9">
        <f t="shared" si="59"/>
        <v>7560.9269999999997</v>
      </c>
      <c r="L203" s="9">
        <f t="shared" si="60"/>
        <v>11492.12988</v>
      </c>
      <c r="M203" s="9">
        <f t="shared" si="61"/>
        <v>12493.609128000002</v>
      </c>
      <c r="N203" s="9">
        <f t="shared" ref="N203:N215" si="62">M202*G172</f>
        <v>15084.003627000004</v>
      </c>
      <c r="O203" s="9">
        <f>N202*G172</f>
        <v>8352.5701921200034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2131</v>
      </c>
      <c r="C204" s="9">
        <f t="shared" si="51"/>
        <v>2647.92</v>
      </c>
      <c r="D204" s="9">
        <f t="shared" si="52"/>
        <v>3317.5296000000003</v>
      </c>
      <c r="E204" s="9">
        <f t="shared" si="53"/>
        <v>2830.5287999999996</v>
      </c>
      <c r="F204" s="9">
        <f t="shared" si="54"/>
        <v>1474.85448</v>
      </c>
      <c r="G204" s="9">
        <f t="shared" si="55"/>
        <v>1442.2716000000003</v>
      </c>
      <c r="H204" s="9">
        <f t="shared" si="56"/>
        <v>1861.0574400000003</v>
      </c>
      <c r="I204" s="9">
        <f t="shared" si="57"/>
        <v>2283.6765599999999</v>
      </c>
      <c r="J204" s="9">
        <f t="shared" si="58"/>
        <v>3173.9558400000001</v>
      </c>
      <c r="K204" s="9">
        <f t="shared" si="59"/>
        <v>5012.0136000000011</v>
      </c>
      <c r="L204" s="9">
        <f t="shared" si="60"/>
        <v>6653.6157599999997</v>
      </c>
      <c r="M204" s="9">
        <f t="shared" si="61"/>
        <v>10113.074294400001</v>
      </c>
      <c r="N204" s="9">
        <f t="shared" si="62"/>
        <v>10994.376032640002</v>
      </c>
      <c r="O204" s="9">
        <f t="shared" ref="O204:O215" si="63">N203*G173</f>
        <v>13273.923191760003</v>
      </c>
      <c r="P204" s="9">
        <f>O203*G173</f>
        <v>7350.2617690656034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1212</v>
      </c>
      <c r="C205" s="9">
        <f t="shared" si="51"/>
        <v>1235.98</v>
      </c>
      <c r="D205" s="9">
        <f t="shared" si="52"/>
        <v>1535.7936</v>
      </c>
      <c r="E205" s="9">
        <f t="shared" si="53"/>
        <v>1924.1671679999999</v>
      </c>
      <c r="F205" s="9">
        <f t="shared" si="54"/>
        <v>1641.7067039999997</v>
      </c>
      <c r="G205" s="9">
        <f t="shared" si="55"/>
        <v>855.41559839999991</v>
      </c>
      <c r="H205" s="9">
        <f t="shared" si="56"/>
        <v>836.51752800000008</v>
      </c>
      <c r="I205" s="9">
        <f t="shared" si="57"/>
        <v>1079.4133152000002</v>
      </c>
      <c r="J205" s="9">
        <f t="shared" si="58"/>
        <v>1324.5324047999998</v>
      </c>
      <c r="K205" s="9">
        <f t="shared" si="59"/>
        <v>1840.8943872</v>
      </c>
      <c r="L205" s="9">
        <f t="shared" si="60"/>
        <v>2906.9678880000006</v>
      </c>
      <c r="M205" s="9">
        <f t="shared" si="61"/>
        <v>3859.0971407999996</v>
      </c>
      <c r="N205" s="9">
        <f t="shared" si="62"/>
        <v>5865.5830907520003</v>
      </c>
      <c r="O205" s="9">
        <f t="shared" si="63"/>
        <v>6376.7380989312014</v>
      </c>
      <c r="P205" s="9">
        <f t="shared" ref="P205:P215" si="64">O204*G174</f>
        <v>7698.8754512208006</v>
      </c>
      <c r="Q205" s="9">
        <f>P204*G174</f>
        <v>4263.1518260580497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808</v>
      </c>
      <c r="C206" s="9">
        <f t="shared" si="51"/>
        <v>496.91999999999996</v>
      </c>
      <c r="D206" s="9">
        <f t="shared" si="52"/>
        <v>506.7518</v>
      </c>
      <c r="E206" s="9">
        <f t="shared" si="53"/>
        <v>629.67537599999991</v>
      </c>
      <c r="F206" s="9">
        <f t="shared" si="54"/>
        <v>788.90853887999992</v>
      </c>
      <c r="G206" s="9">
        <f t="shared" si="55"/>
        <v>673.0997486399998</v>
      </c>
      <c r="H206" s="9">
        <f t="shared" si="56"/>
        <v>350.72039534399994</v>
      </c>
      <c r="I206" s="9">
        <f t="shared" si="57"/>
        <v>342.97218648</v>
      </c>
      <c r="J206" s="9">
        <f t="shared" si="58"/>
        <v>442.55945923200005</v>
      </c>
      <c r="K206" s="9">
        <f t="shared" si="59"/>
        <v>543.05828596799984</v>
      </c>
      <c r="L206" s="9">
        <f t="shared" si="60"/>
        <v>754.76669875199991</v>
      </c>
      <c r="M206" s="9">
        <f t="shared" si="61"/>
        <v>1191.8568340800002</v>
      </c>
      <c r="N206" s="9">
        <f t="shared" si="62"/>
        <v>1582.2298277279997</v>
      </c>
      <c r="O206" s="9">
        <f t="shared" si="63"/>
        <v>2404.8890672083198</v>
      </c>
      <c r="P206" s="9">
        <f t="shared" si="64"/>
        <v>2614.4626205617924</v>
      </c>
      <c r="Q206" s="9">
        <f t="shared" ref="Q206:Q215" si="65">P205*G175</f>
        <v>3156.538935000528</v>
      </c>
      <c r="R206" s="9">
        <f>Q205*G175</f>
        <v>1747.8922486838003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549</v>
      </c>
      <c r="C207" s="9">
        <f t="shared" si="51"/>
        <v>298.95999999999998</v>
      </c>
      <c r="D207" s="9">
        <f t="shared" si="52"/>
        <v>183.86039999999997</v>
      </c>
      <c r="E207" s="9">
        <f t="shared" si="53"/>
        <v>187.498166</v>
      </c>
      <c r="F207" s="9">
        <f t="shared" si="54"/>
        <v>232.97988911999997</v>
      </c>
      <c r="G207" s="9">
        <f t="shared" si="55"/>
        <v>291.89615938559996</v>
      </c>
      <c r="H207" s="9">
        <f t="shared" si="56"/>
        <v>249.04690699679992</v>
      </c>
      <c r="I207" s="9">
        <f t="shared" si="57"/>
        <v>129.76654627727999</v>
      </c>
      <c r="J207" s="9">
        <f t="shared" si="58"/>
        <v>126.8997089976</v>
      </c>
      <c r="K207" s="9">
        <f t="shared" si="59"/>
        <v>163.74699991584001</v>
      </c>
      <c r="L207" s="9">
        <f t="shared" si="60"/>
        <v>200.93156580815995</v>
      </c>
      <c r="M207" s="9">
        <f t="shared" si="61"/>
        <v>279.26367853823996</v>
      </c>
      <c r="N207" s="9">
        <f t="shared" si="62"/>
        <v>440.98702860960009</v>
      </c>
      <c r="O207" s="9">
        <f t="shared" si="63"/>
        <v>585.4250362593599</v>
      </c>
      <c r="P207" s="9">
        <f t="shared" si="64"/>
        <v>889.80895486707834</v>
      </c>
      <c r="Q207" s="9">
        <f t="shared" si="65"/>
        <v>967.3511696078632</v>
      </c>
      <c r="R207" s="9">
        <f t="shared" ref="R207:R215" si="66">Q206*G176</f>
        <v>1167.9194059501954</v>
      </c>
      <c r="S207" s="9">
        <f>R206*G176</f>
        <v>646.72013201300615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427</v>
      </c>
      <c r="C208" s="9">
        <f t="shared" si="51"/>
        <v>181.17000000000002</v>
      </c>
      <c r="D208" s="9">
        <f t="shared" si="52"/>
        <v>98.656800000000004</v>
      </c>
      <c r="E208" s="9">
        <f t="shared" si="53"/>
        <v>60.673931999999994</v>
      </c>
      <c r="F208" s="9">
        <f t="shared" si="54"/>
        <v>61.874394780000003</v>
      </c>
      <c r="G208" s="9">
        <f t="shared" si="55"/>
        <v>76.883363409599994</v>
      </c>
      <c r="H208" s="9">
        <f t="shared" si="56"/>
        <v>96.325732597247992</v>
      </c>
      <c r="I208" s="9">
        <f t="shared" si="57"/>
        <v>82.185479308943982</v>
      </c>
      <c r="J208" s="9">
        <f t="shared" si="58"/>
        <v>42.822960271502396</v>
      </c>
      <c r="K208" s="9">
        <f t="shared" si="59"/>
        <v>41.876903969208001</v>
      </c>
      <c r="L208" s="9">
        <f t="shared" si="60"/>
        <v>54.036509972227208</v>
      </c>
      <c r="M208" s="9">
        <f t="shared" si="61"/>
        <v>66.307416716692785</v>
      </c>
      <c r="N208" s="9">
        <f t="shared" si="62"/>
        <v>92.157013917619196</v>
      </c>
      <c r="O208" s="9">
        <f t="shared" si="63"/>
        <v>145.52571944116804</v>
      </c>
      <c r="P208" s="9">
        <f t="shared" si="64"/>
        <v>193.19026196558877</v>
      </c>
      <c r="Q208" s="9">
        <f t="shared" si="65"/>
        <v>293.63695510613587</v>
      </c>
      <c r="R208" s="9">
        <f t="shared" si="66"/>
        <v>319.22588597059485</v>
      </c>
      <c r="S208" s="9">
        <f t="shared" ref="S208:S215" si="67">R207*G177</f>
        <v>385.41340396356446</v>
      </c>
      <c r="T208" s="11">
        <f>S207*G177</f>
        <v>213.41764356429204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362</v>
      </c>
      <c r="C209" s="9">
        <f t="shared" si="51"/>
        <v>123.83</v>
      </c>
      <c r="D209" s="9">
        <f t="shared" si="52"/>
        <v>52.539300000000004</v>
      </c>
      <c r="E209" s="9">
        <f t="shared" si="53"/>
        <v>28.610471999999998</v>
      </c>
      <c r="F209" s="9">
        <f t="shared" si="54"/>
        <v>17.595440279999998</v>
      </c>
      <c r="G209" s="9">
        <f t="shared" si="55"/>
        <v>17.943574486199999</v>
      </c>
      <c r="H209" s="9">
        <f t="shared" si="56"/>
        <v>22.296175388783997</v>
      </c>
      <c r="I209" s="9">
        <f t="shared" si="57"/>
        <v>27.934462453201917</v>
      </c>
      <c r="J209" s="9">
        <f t="shared" si="58"/>
        <v>23.833788999593754</v>
      </c>
      <c r="K209" s="9">
        <f t="shared" si="59"/>
        <v>12.418658478735694</v>
      </c>
      <c r="L209" s="9">
        <f t="shared" si="60"/>
        <v>12.14430215107032</v>
      </c>
      <c r="M209" s="9">
        <f t="shared" si="61"/>
        <v>15.670587891945889</v>
      </c>
      <c r="N209" s="9">
        <f t="shared" si="62"/>
        <v>19.229150847840906</v>
      </c>
      <c r="O209" s="9">
        <f t="shared" si="63"/>
        <v>26.725534036109565</v>
      </c>
      <c r="P209" s="9">
        <f t="shared" si="64"/>
        <v>42.202458637938726</v>
      </c>
      <c r="Q209" s="9">
        <f t="shared" si="65"/>
        <v>56.02517597002074</v>
      </c>
      <c r="R209" s="9">
        <f t="shared" si="66"/>
        <v>85.154716980779398</v>
      </c>
      <c r="S209" s="9">
        <f t="shared" si="67"/>
        <v>92.575506931472503</v>
      </c>
      <c r="T209" s="11">
        <f t="shared" ref="T209:T215" si="68">S208*G178</f>
        <v>111.76988714943369</v>
      </c>
      <c r="U209" s="11">
        <f>T208*G178</f>
        <v>61.891116633644685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79.833333333333329</v>
      </c>
      <c r="C210" s="9">
        <f t="shared" si="51"/>
        <v>90.5</v>
      </c>
      <c r="D210" s="9">
        <f t="shared" si="52"/>
        <v>30.9575</v>
      </c>
      <c r="E210" s="9">
        <f t="shared" si="53"/>
        <v>13.134825000000001</v>
      </c>
      <c r="F210" s="9">
        <f t="shared" si="54"/>
        <v>7.1526179999999995</v>
      </c>
      <c r="G210" s="9">
        <f t="shared" si="55"/>
        <v>4.3988600699999996</v>
      </c>
      <c r="H210" s="9">
        <f t="shared" si="56"/>
        <v>4.4858936215499998</v>
      </c>
      <c r="I210" s="9">
        <f t="shared" si="57"/>
        <v>5.5740438471959992</v>
      </c>
      <c r="J210" s="9">
        <f t="shared" si="58"/>
        <v>6.9836156133004792</v>
      </c>
      <c r="K210" s="9">
        <f t="shared" si="59"/>
        <v>5.9584472498984384</v>
      </c>
      <c r="L210" s="9">
        <f t="shared" si="60"/>
        <v>3.1046646196839234</v>
      </c>
      <c r="M210" s="9">
        <f t="shared" si="61"/>
        <v>3.0360755377675801</v>
      </c>
      <c r="N210" s="9">
        <f t="shared" si="62"/>
        <v>3.9176469729864722</v>
      </c>
      <c r="O210" s="9">
        <f t="shared" si="63"/>
        <v>4.8072877119602264</v>
      </c>
      <c r="P210" s="9">
        <f t="shared" si="64"/>
        <v>6.6813835090273912</v>
      </c>
      <c r="Q210" s="9">
        <f t="shared" si="65"/>
        <v>10.550614659484681</v>
      </c>
      <c r="R210" s="9">
        <f t="shared" si="66"/>
        <v>14.006293992505185</v>
      </c>
      <c r="S210" s="9">
        <f t="shared" si="67"/>
        <v>21.288679245194849</v>
      </c>
      <c r="T210" s="11">
        <f t="shared" si="68"/>
        <v>23.143876732868126</v>
      </c>
      <c r="U210" s="11">
        <f t="shared" ref="U210:U215" si="69">T209*G179</f>
        <v>27.942471787358421</v>
      </c>
      <c r="V210" s="11">
        <f t="shared" ref="V210:V215" si="70">U209*G179</f>
        <v>15.472779158411171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79.833333333333329</v>
      </c>
      <c r="C211" s="9">
        <f t="shared" si="51"/>
        <v>15.966666666666667</v>
      </c>
      <c r="D211" s="9">
        <f t="shared" si="52"/>
        <v>18.100000000000001</v>
      </c>
      <c r="E211" s="9">
        <f t="shared" si="53"/>
        <v>6.1915000000000004</v>
      </c>
      <c r="F211" s="9">
        <f t="shared" si="54"/>
        <v>2.6269650000000002</v>
      </c>
      <c r="G211" s="9">
        <f t="shared" si="55"/>
        <v>1.4305235999999999</v>
      </c>
      <c r="H211" s="9">
        <f t="shared" si="56"/>
        <v>0.87977201399999994</v>
      </c>
      <c r="I211" s="9">
        <f t="shared" si="57"/>
        <v>0.89717872431000001</v>
      </c>
      <c r="J211" s="9">
        <f t="shared" si="58"/>
        <v>1.1148087694391999</v>
      </c>
      <c r="K211" s="9">
        <f t="shared" si="59"/>
        <v>1.396723122660096</v>
      </c>
      <c r="L211" s="9">
        <f t="shared" si="60"/>
        <v>1.1916894499796877</v>
      </c>
      <c r="M211" s="9">
        <f t="shared" si="61"/>
        <v>0.62093292393678468</v>
      </c>
      <c r="N211" s="9">
        <f t="shared" si="62"/>
        <v>0.60721510755351604</v>
      </c>
      <c r="O211" s="9">
        <f t="shared" si="63"/>
        <v>0.78352939459729454</v>
      </c>
      <c r="P211" s="9">
        <f t="shared" si="64"/>
        <v>0.96145754239204528</v>
      </c>
      <c r="Q211" s="9">
        <f t="shared" si="65"/>
        <v>1.3362767018054784</v>
      </c>
      <c r="R211" s="9">
        <f t="shared" si="66"/>
        <v>2.1101229318969366</v>
      </c>
      <c r="S211" s="9">
        <f t="shared" si="67"/>
        <v>2.8012587985010371</v>
      </c>
      <c r="T211" s="11">
        <f t="shared" si="68"/>
        <v>4.2577358490389701</v>
      </c>
      <c r="U211" s="11">
        <f t="shared" si="69"/>
        <v>4.628775346573625</v>
      </c>
      <c r="V211" s="11">
        <f t="shared" si="70"/>
        <v>5.588494357471685</v>
      </c>
      <c r="W211" s="11">
        <f>V210*G180</f>
        <v>3.0945558316822344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79.833333333333329</v>
      </c>
      <c r="C212" s="9">
        <f t="shared" si="51"/>
        <v>12.773333333333333</v>
      </c>
      <c r="D212" s="9">
        <f t="shared" si="52"/>
        <v>2.5546666666666669</v>
      </c>
      <c r="E212" s="9">
        <f t="shared" si="53"/>
        <v>2.8960000000000004</v>
      </c>
      <c r="F212" s="9">
        <f t="shared" si="54"/>
        <v>0.99064000000000008</v>
      </c>
      <c r="G212" s="9">
        <f t="shared" si="55"/>
        <v>0.42031440000000003</v>
      </c>
      <c r="H212" s="9">
        <f t="shared" si="56"/>
        <v>0.22888377599999998</v>
      </c>
      <c r="I212" s="9">
        <f t="shared" si="57"/>
        <v>0.14076352223999999</v>
      </c>
      <c r="J212" s="9">
        <f t="shared" si="58"/>
        <v>0.14354859588960001</v>
      </c>
      <c r="K212" s="9">
        <f t="shared" si="59"/>
        <v>0.178369403110272</v>
      </c>
      <c r="L212" s="9">
        <f t="shared" si="60"/>
        <v>0.22347569962561536</v>
      </c>
      <c r="M212" s="9">
        <f t="shared" si="61"/>
        <v>0.19067031199675005</v>
      </c>
      <c r="N212" s="9">
        <f t="shared" si="62"/>
        <v>9.9349267829885554E-2</v>
      </c>
      <c r="O212" s="9">
        <f t="shared" si="63"/>
        <v>9.7154417208562563E-2</v>
      </c>
      <c r="P212" s="9">
        <f t="shared" si="64"/>
        <v>0.12536470313556713</v>
      </c>
      <c r="Q212" s="9">
        <f t="shared" si="65"/>
        <v>0.15383320678272724</v>
      </c>
      <c r="R212" s="9">
        <f t="shared" si="66"/>
        <v>0.21380427228887655</v>
      </c>
      <c r="S212" s="9">
        <f t="shared" si="67"/>
        <v>0.33761966910350988</v>
      </c>
      <c r="T212" s="11">
        <f t="shared" si="68"/>
        <v>0.44820140776016593</v>
      </c>
      <c r="U212" s="11">
        <f t="shared" si="69"/>
        <v>0.68123773584623526</v>
      </c>
      <c r="V212" s="11">
        <f t="shared" si="70"/>
        <v>0.74060405545177999</v>
      </c>
      <c r="W212" s="11">
        <f>V211*G181</f>
        <v>0.8941590971954696</v>
      </c>
      <c r="X212" s="11">
        <f>W211*G181</f>
        <v>0.49512893306915751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79.833333333333329</v>
      </c>
      <c r="C213" s="9">
        <f t="shared" si="51"/>
        <v>9.5799999999999983</v>
      </c>
      <c r="D213" s="9">
        <f t="shared" si="52"/>
        <v>1.5327999999999999</v>
      </c>
      <c r="E213" s="9">
        <f t="shared" si="53"/>
        <v>0.30656</v>
      </c>
      <c r="F213" s="9">
        <f t="shared" si="54"/>
        <v>0.34752000000000005</v>
      </c>
      <c r="G213" s="9">
        <f t="shared" si="55"/>
        <v>0.1188768</v>
      </c>
      <c r="H213" s="9">
        <f t="shared" si="56"/>
        <v>5.0437728000000001E-2</v>
      </c>
      <c r="I213" s="9">
        <f t="shared" si="57"/>
        <v>2.7466053119999997E-2</v>
      </c>
      <c r="J213" s="9">
        <f t="shared" si="58"/>
        <v>1.68916226688E-2</v>
      </c>
      <c r="K213" s="9">
        <f t="shared" si="59"/>
        <v>1.7225831506751998E-2</v>
      </c>
      <c r="L213" s="9">
        <f t="shared" si="60"/>
        <v>2.1404328373232639E-2</v>
      </c>
      <c r="M213" s="9">
        <f t="shared" si="61"/>
        <v>2.6817083955073841E-2</v>
      </c>
      <c r="N213" s="9">
        <f t="shared" si="62"/>
        <v>2.2880437439610005E-2</v>
      </c>
      <c r="O213" s="9">
        <f t="shared" si="63"/>
        <v>1.1921912139586266E-2</v>
      </c>
      <c r="P213" s="9">
        <f t="shared" si="64"/>
        <v>1.1658530065027508E-2</v>
      </c>
      <c r="Q213" s="9">
        <f t="shared" si="65"/>
        <v>1.5043764376268056E-2</v>
      </c>
      <c r="R213" s="9">
        <f t="shared" si="66"/>
        <v>1.8459984813927268E-2</v>
      </c>
      <c r="S213" s="9">
        <f t="shared" si="67"/>
        <v>2.5656512674665184E-2</v>
      </c>
      <c r="T213" s="11">
        <f t="shared" si="68"/>
        <v>4.0514360292421184E-2</v>
      </c>
      <c r="U213" s="11">
        <f t="shared" si="69"/>
        <v>5.3784168931219907E-2</v>
      </c>
      <c r="V213" s="11">
        <f t="shared" si="70"/>
        <v>8.1748528301548232E-2</v>
      </c>
      <c r="W213" s="11">
        <f>V212*G182</f>
        <v>8.88724866542136E-2</v>
      </c>
      <c r="X213" s="11">
        <f>W212*G182</f>
        <v>0.10729909166345634</v>
      </c>
      <c r="Y213" s="11">
        <f>X212*G182</f>
        <v>5.9415471968298897E-2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79.833333333333329</v>
      </c>
      <c r="C214" s="9">
        <f t="shared" si="51"/>
        <v>6.3866666666666667</v>
      </c>
      <c r="D214" s="9">
        <f t="shared" si="52"/>
        <v>0.76639999999999986</v>
      </c>
      <c r="E214" s="9">
        <f t="shared" si="53"/>
        <v>0.122624</v>
      </c>
      <c r="F214" s="9">
        <f t="shared" si="54"/>
        <v>2.4524799999999999E-2</v>
      </c>
      <c r="G214" s="9">
        <f t="shared" si="55"/>
        <v>2.7801600000000006E-2</v>
      </c>
      <c r="H214" s="9">
        <f t="shared" si="56"/>
        <v>9.5101439999999999E-3</v>
      </c>
      <c r="I214" s="9">
        <f t="shared" si="57"/>
        <v>4.0350182400000004E-3</v>
      </c>
      <c r="J214" s="9">
        <f t="shared" si="58"/>
        <v>2.1972842495999998E-3</v>
      </c>
      <c r="K214" s="9">
        <f t="shared" si="59"/>
        <v>1.3513298135040001E-3</v>
      </c>
      <c r="L214" s="9">
        <f t="shared" si="60"/>
        <v>1.3780665205401599E-3</v>
      </c>
      <c r="M214" s="9">
        <f t="shared" si="61"/>
        <v>1.7123462698586112E-3</v>
      </c>
      <c r="N214" s="9">
        <f t="shared" si="62"/>
        <v>2.1453667164059074E-3</v>
      </c>
      <c r="O214" s="9">
        <f t="shared" si="63"/>
        <v>1.8304349951688004E-3</v>
      </c>
      <c r="P214" s="9">
        <f t="shared" si="64"/>
        <v>9.5375297116690133E-4</v>
      </c>
      <c r="Q214" s="9">
        <f t="shared" si="65"/>
        <v>9.3268240520220068E-4</v>
      </c>
      <c r="R214" s="9">
        <f t="shared" si="66"/>
        <v>1.2035011501014446E-3</v>
      </c>
      <c r="S214" s="9">
        <f t="shared" si="67"/>
        <v>1.4767987851141814E-3</v>
      </c>
      <c r="T214" s="11">
        <f t="shared" si="68"/>
        <v>2.0525210139732148E-3</v>
      </c>
      <c r="U214" s="11">
        <f t="shared" si="69"/>
        <v>3.2411488233936949E-3</v>
      </c>
      <c r="V214" s="11">
        <f t="shared" si="70"/>
        <v>4.3027335144975925E-3</v>
      </c>
      <c r="W214" s="11">
        <f>V213*G183</f>
        <v>6.5398822641238585E-3</v>
      </c>
      <c r="X214" s="11">
        <f>W213*G183</f>
        <v>7.1097989323370882E-3</v>
      </c>
      <c r="Y214" s="11">
        <f>X213*G183</f>
        <v>8.5839273330765072E-3</v>
      </c>
      <c r="Z214" s="11">
        <f>Y213*G183</f>
        <v>4.7532377574639115E-3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79.833333333333329</v>
      </c>
      <c r="C215" s="9">
        <f t="shared" si="51"/>
        <v>3.1933333333333334</v>
      </c>
      <c r="D215" s="9">
        <f t="shared" si="52"/>
        <v>0.25546666666666668</v>
      </c>
      <c r="E215" s="9">
        <f t="shared" si="53"/>
        <v>3.0655999999999996E-2</v>
      </c>
      <c r="F215" s="9">
        <f t="shared" si="54"/>
        <v>4.9049599999999999E-3</v>
      </c>
      <c r="G215" s="9">
        <f t="shared" si="55"/>
        <v>9.8099199999999998E-4</v>
      </c>
      <c r="H215" s="9">
        <f t="shared" si="56"/>
        <v>1.1120640000000003E-3</v>
      </c>
      <c r="I215" s="9">
        <f t="shared" si="57"/>
        <v>3.8040576E-4</v>
      </c>
      <c r="J215" s="9">
        <f t="shared" si="58"/>
        <v>1.6140072960000001E-4</v>
      </c>
      <c r="K215" s="9">
        <f t="shared" si="59"/>
        <v>8.7891369983999996E-5</v>
      </c>
      <c r="L215" s="9">
        <f t="shared" si="60"/>
        <v>5.405319254016001E-5</v>
      </c>
      <c r="M215" s="9">
        <f t="shared" si="61"/>
        <v>5.5122660821606398E-5</v>
      </c>
      <c r="N215" s="9">
        <f t="shared" si="62"/>
        <v>6.849385079434445E-5</v>
      </c>
      <c r="O215" s="9">
        <f t="shared" si="63"/>
        <v>8.5814668656236298E-5</v>
      </c>
      <c r="P215" s="9">
        <f t="shared" si="64"/>
        <v>7.3217399806752023E-5</v>
      </c>
      <c r="Q215" s="9">
        <f t="shared" si="65"/>
        <v>3.8150118846676057E-5</v>
      </c>
      <c r="R215" s="9">
        <f t="shared" si="66"/>
        <v>3.7307296208088026E-5</v>
      </c>
      <c r="S215" s="9">
        <f t="shared" si="67"/>
        <v>4.8140046004057785E-5</v>
      </c>
      <c r="T215" s="11">
        <f t="shared" si="68"/>
        <v>5.9071951404567261E-5</v>
      </c>
      <c r="U215" s="11">
        <f t="shared" si="69"/>
        <v>8.210084055892859E-5</v>
      </c>
      <c r="V215" s="11">
        <f t="shared" si="70"/>
        <v>1.2964595293574779E-4</v>
      </c>
      <c r="W215" s="11">
        <f>V214*G184</f>
        <v>1.721093405799037E-4</v>
      </c>
      <c r="X215" s="11">
        <f>W214*G184</f>
        <v>2.6159529056495436E-4</v>
      </c>
      <c r="Y215" s="11">
        <f>X214*G184</f>
        <v>2.8439195729348352E-4</v>
      </c>
      <c r="Z215" s="11">
        <f>Y214*G184</f>
        <v>3.433570933230603E-4</v>
      </c>
      <c r="AA215" s="11">
        <f>Z214*G184</f>
        <v>1.9012951029855646E-4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78551.999999999971</v>
      </c>
      <c r="C216" s="12">
        <f t="shared" si="71"/>
        <v>76514.51999999999</v>
      </c>
      <c r="D216" s="12">
        <f t="shared" si="71"/>
        <v>74890.810333333327</v>
      </c>
      <c r="E216" s="12">
        <f t="shared" si="71"/>
        <v>72415.776079000003</v>
      </c>
      <c r="F216" s="12">
        <f t="shared" si="71"/>
        <v>69657.171699819999</v>
      </c>
      <c r="G216" s="12">
        <f t="shared" si="71"/>
        <v>67462.905481783382</v>
      </c>
      <c r="H216" s="12">
        <f t="shared" si="71"/>
        <v>65902.566867674352</v>
      </c>
      <c r="I216" s="12">
        <f t="shared" si="71"/>
        <v>64496.320497290304</v>
      </c>
      <c r="J216" s="12">
        <f t="shared" si="71"/>
        <v>63077.58746558697</v>
      </c>
      <c r="K216" s="12">
        <f t="shared" si="71"/>
        <v>60931.695320360144</v>
      </c>
      <c r="L216" s="12">
        <f t="shared" si="71"/>
        <v>57605.254850900834</v>
      </c>
      <c r="M216" s="12">
        <f t="shared" si="71"/>
        <v>51696.062231753473</v>
      </c>
      <c r="N216" s="12">
        <f t="shared" si="71"/>
        <v>42520.154665141439</v>
      </c>
      <c r="O216" s="12">
        <f t="shared" si="71"/>
        <v>31171.498649441735</v>
      </c>
      <c r="P216" s="12">
        <f t="shared" si="71"/>
        <v>18796.582407573795</v>
      </c>
      <c r="Q216" s="12">
        <f t="shared" si="71"/>
        <v>8748.7608009075739</v>
      </c>
      <c r="R216" s="12">
        <f t="shared" si="71"/>
        <v>3336.5421795753214</v>
      </c>
      <c r="S216" s="12">
        <f t="shared" si="71"/>
        <v>1149.1637820723481</v>
      </c>
      <c r="T216" s="12">
        <f t="shared" si="71"/>
        <v>353.0799706566508</v>
      </c>
      <c r="U216" s="12">
        <f t="shared" si="71"/>
        <v>95.200708922018123</v>
      </c>
      <c r="V216" s="12">
        <f t="shared" si="71"/>
        <v>21.888058479103616</v>
      </c>
      <c r="W216" s="12">
        <f t="shared" si="71"/>
        <v>4.0842994071366219</v>
      </c>
      <c r="X216" s="12">
        <f t="shared" si="71"/>
        <v>0.60979941895551582</v>
      </c>
      <c r="Y216" s="12">
        <f t="shared" si="71"/>
        <v>6.8283791258668888E-2</v>
      </c>
      <c r="Z216" s="12">
        <f t="shared" si="71"/>
        <v>5.0965948507869716E-3</v>
      </c>
      <c r="AA216" s="12">
        <f t="shared" si="71"/>
        <v>1.9012951029855646E-4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0.97406202260922725</v>
      </c>
      <c r="D217" s="13">
        <f t="shared" si="72"/>
        <v>0.95339151559900903</v>
      </c>
      <c r="E217" s="13">
        <f t="shared" si="72"/>
        <v>0.92188328850952272</v>
      </c>
      <c r="F217" s="13">
        <f t="shared" si="72"/>
        <v>0.88676509445742979</v>
      </c>
      <c r="G217" s="13">
        <f t="shared" si="72"/>
        <v>0.85883116256471392</v>
      </c>
      <c r="H217" s="13">
        <f t="shared" si="72"/>
        <v>0.83896739570824908</v>
      </c>
      <c r="I217" s="13">
        <f t="shared" si="72"/>
        <v>0.82106528792761901</v>
      </c>
      <c r="J217" s="13">
        <f t="shared" si="72"/>
        <v>0.80300421969634117</v>
      </c>
      <c r="K217" s="13">
        <f t="shared" ref="K217:AA217" si="73">1-($B216-K216)/$B216</f>
        <v>0.77568611009726252</v>
      </c>
      <c r="L217" s="13">
        <f t="shared" si="73"/>
        <v>0.73333912377661747</v>
      </c>
      <c r="M217" s="13">
        <f t="shared" si="73"/>
        <v>0.65811261625106288</v>
      </c>
      <c r="N217" s="13">
        <f t="shared" si="73"/>
        <v>0.54129945342119168</v>
      </c>
      <c r="O217" s="13">
        <f t="shared" si="73"/>
        <v>0.39682628894798033</v>
      </c>
      <c r="P217" s="13">
        <f t="shared" si="73"/>
        <v>0.23928840013715502</v>
      </c>
      <c r="Q217" s="13">
        <f t="shared" si="73"/>
        <v>0.11137540483892938</v>
      </c>
      <c r="R217" s="13">
        <f t="shared" si="73"/>
        <v>4.2475585339333488E-2</v>
      </c>
      <c r="S217" s="13">
        <f t="shared" si="73"/>
        <v>1.4629338299118277E-2</v>
      </c>
      <c r="T217" s="13">
        <f t="shared" si="73"/>
        <v>4.4948565365190429E-3</v>
      </c>
      <c r="U217" s="13">
        <f t="shared" si="73"/>
        <v>1.2119450672422039E-3</v>
      </c>
      <c r="V217" s="13">
        <f t="shared" si="73"/>
        <v>2.7864419084311365E-4</v>
      </c>
      <c r="W217" s="13">
        <f t="shared" si="73"/>
        <v>5.1994849362801965E-5</v>
      </c>
      <c r="X217" s="13">
        <f t="shared" si="73"/>
        <v>7.7630030930198046E-6</v>
      </c>
      <c r="Y217" s="13">
        <f t="shared" si="73"/>
        <v>8.692813837640756E-7</v>
      </c>
      <c r="Z217" s="13">
        <f t="shared" si="73"/>
        <v>6.4881796046911688E-8</v>
      </c>
      <c r="AA217" s="13">
        <f t="shared" si="73"/>
        <v>2.4204285242745982E-9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142</v>
      </c>
      <c r="F226" s="3">
        <v>1</v>
      </c>
      <c r="G226" s="6">
        <f t="shared" si="75"/>
        <v>1.08</v>
      </c>
    </row>
    <row r="227" spans="1:7" x14ac:dyDescent="0.25">
      <c r="A227" s="3">
        <v>2001</v>
      </c>
      <c r="B227" s="3">
        <f t="shared" si="74"/>
        <v>176</v>
      </c>
      <c r="F227" s="3">
        <v>2</v>
      </c>
      <c r="G227" s="6">
        <f t="shared" si="75"/>
        <v>1.05</v>
      </c>
    </row>
    <row r="228" spans="1:7" x14ac:dyDescent="0.25">
      <c r="A228" s="3">
        <v>2002</v>
      </c>
      <c r="B228" s="3">
        <f t="shared" si="74"/>
        <v>234</v>
      </c>
      <c r="F228" s="3">
        <v>3</v>
      </c>
      <c r="G228" s="6">
        <f t="shared" si="75"/>
        <v>1.02</v>
      </c>
    </row>
    <row r="229" spans="1:7" x14ac:dyDescent="0.25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1112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1313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1030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440</v>
      </c>
      <c r="F235" s="3">
        <v>10</v>
      </c>
      <c r="G235" s="6">
        <f t="shared" si="75"/>
        <v>1.1000000000000001</v>
      </c>
    </row>
    <row r="236" spans="1:7" x14ac:dyDescent="0.25">
      <c r="A236" s="3">
        <v>2010</v>
      </c>
      <c r="B236" s="3">
        <f t="shared" si="74"/>
        <v>424</v>
      </c>
      <c r="F236" s="3">
        <v>11</v>
      </c>
      <c r="G236" s="6">
        <f t="shared" si="75"/>
        <v>1</v>
      </c>
    </row>
    <row r="237" spans="1:7" x14ac:dyDescent="0.25">
      <c r="A237" s="3">
        <v>2011</v>
      </c>
      <c r="B237" s="3">
        <f t="shared" si="74"/>
        <v>471</v>
      </c>
      <c r="F237" s="3">
        <v>12</v>
      </c>
      <c r="G237" s="6">
        <f t="shared" si="75"/>
        <v>0.99</v>
      </c>
    </row>
    <row r="238" spans="1:7" x14ac:dyDescent="0.25">
      <c r="A238" s="3">
        <v>2012</v>
      </c>
      <c r="B238" s="3">
        <f t="shared" si="74"/>
        <v>511</v>
      </c>
      <c r="F238" s="3">
        <v>13</v>
      </c>
      <c r="G238" s="6">
        <f t="shared" si="75"/>
        <v>0.88</v>
      </c>
    </row>
    <row r="239" spans="1:7" x14ac:dyDescent="0.25">
      <c r="A239" s="3">
        <v>2013</v>
      </c>
      <c r="B239" s="3">
        <f t="shared" si="74"/>
        <v>666</v>
      </c>
      <c r="F239" s="3">
        <v>14</v>
      </c>
      <c r="G239" s="6">
        <f t="shared" si="75"/>
        <v>0.57999999999999996</v>
      </c>
    </row>
    <row r="240" spans="1:7" x14ac:dyDescent="0.25">
      <c r="A240" s="3">
        <v>2014</v>
      </c>
      <c r="B240" s="3">
        <f t="shared" si="74"/>
        <v>949</v>
      </c>
      <c r="F240" s="3">
        <v>15</v>
      </c>
      <c r="G240" s="6">
        <f t="shared" si="75"/>
        <v>0.41</v>
      </c>
    </row>
    <row r="241" spans="1:28" x14ac:dyDescent="0.25">
      <c r="A241" s="3">
        <v>2015</v>
      </c>
      <c r="B241" s="3">
        <f t="shared" si="74"/>
        <v>1239</v>
      </c>
      <c r="F241" s="3">
        <v>16</v>
      </c>
      <c r="G241" s="6">
        <f t="shared" si="75"/>
        <v>0.37</v>
      </c>
    </row>
    <row r="242" spans="1:28" x14ac:dyDescent="0.25">
      <c r="A242" s="3">
        <v>2016</v>
      </c>
      <c r="B242" s="3">
        <f t="shared" si="74"/>
        <v>1611</v>
      </c>
      <c r="F242" s="3">
        <v>17</v>
      </c>
      <c r="G242" s="6">
        <f t="shared" si="75"/>
        <v>0.33</v>
      </c>
    </row>
    <row r="243" spans="1:28" x14ac:dyDescent="0.25">
      <c r="A243" s="3">
        <v>2017</v>
      </c>
      <c r="B243" s="3">
        <f t="shared" si="74"/>
        <v>1642</v>
      </c>
      <c r="F243" s="3">
        <v>18</v>
      </c>
      <c r="G243" s="6">
        <f t="shared" si="75"/>
        <v>0.28999999999999998</v>
      </c>
    </row>
    <row r="244" spans="1:28" x14ac:dyDescent="0.25">
      <c r="A244" s="3">
        <v>2018</v>
      </c>
      <c r="B244" s="3">
        <f t="shared" si="74"/>
        <v>1761</v>
      </c>
      <c r="F244" s="3">
        <v>19</v>
      </c>
      <c r="G244" s="6">
        <f t="shared" si="75"/>
        <v>0.25</v>
      </c>
    </row>
    <row r="245" spans="1:28" x14ac:dyDescent="0.25">
      <c r="A245" s="3">
        <v>2019</v>
      </c>
      <c r="B245" s="3">
        <f t="shared" si="74"/>
        <v>866</v>
      </c>
      <c r="F245" s="3">
        <v>20</v>
      </c>
      <c r="G245" s="6">
        <f t="shared" si="75"/>
        <v>0.2</v>
      </c>
    </row>
    <row r="246" spans="1:28" x14ac:dyDescent="0.25">
      <c r="F246" s="3">
        <v>21</v>
      </c>
      <c r="G246" s="6">
        <f t="shared" si="75"/>
        <v>0.16</v>
      </c>
    </row>
    <row r="247" spans="1:28" x14ac:dyDescent="0.25">
      <c r="F247" s="3">
        <v>22</v>
      </c>
      <c r="G247" s="6">
        <f t="shared" si="75"/>
        <v>0.12</v>
      </c>
    </row>
    <row r="248" spans="1:28" x14ac:dyDescent="0.25">
      <c r="F248" s="3">
        <v>23</v>
      </c>
      <c r="G248" s="6">
        <f t="shared" si="75"/>
        <v>0.08</v>
      </c>
    </row>
    <row r="249" spans="1:28" x14ac:dyDescent="0.25">
      <c r="F249" s="3">
        <v>24</v>
      </c>
      <c r="G249" s="6">
        <f t="shared" si="75"/>
        <v>0.04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1642</v>
      </c>
      <c r="C257" s="9">
        <f t="shared" ref="C257:C280" si="76">B256*G226</f>
        <v>1901.88</v>
      </c>
      <c r="D257" s="9">
        <f>C256*G226</f>
        <v>935.28000000000009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1611</v>
      </c>
      <c r="C258" s="9">
        <f t="shared" si="76"/>
        <v>1724.1000000000001</v>
      </c>
      <c r="D258" s="9">
        <f t="shared" ref="D258:D280" si="77">C257*G227</f>
        <v>1996.9740000000002</v>
      </c>
      <c r="E258" s="9">
        <f>D257*G227</f>
        <v>982.0440000000001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1239</v>
      </c>
      <c r="C259" s="9">
        <f t="shared" si="76"/>
        <v>1643.22</v>
      </c>
      <c r="D259" s="9">
        <f t="shared" si="77"/>
        <v>1758.5820000000001</v>
      </c>
      <c r="E259" s="9">
        <f t="shared" ref="E259:E280" si="78">D258*G228</f>
        <v>2036.9134800000002</v>
      </c>
      <c r="F259" s="9">
        <f>E258*G228</f>
        <v>1001.6848800000001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1643.22</v>
      </c>
      <c r="E260" s="9">
        <f t="shared" si="78"/>
        <v>1758.5820000000001</v>
      </c>
      <c r="F260" s="9">
        <f t="shared" ref="F260:F280" si="79">E259*G229</f>
        <v>2036.9134800000002</v>
      </c>
      <c r="G260" s="9">
        <f>F259*G229</f>
        <v>1001.6848800000001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1643.22</v>
      </c>
      <c r="F261" s="9">
        <f t="shared" si="79"/>
        <v>1758.5820000000001</v>
      </c>
      <c r="G261" s="9">
        <f t="shared" ref="G261:G280" si="80">F260*G230</f>
        <v>2036.9134800000002</v>
      </c>
      <c r="H261" s="9">
        <f>G260*G230</f>
        <v>1001.6848800000001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1643.22</v>
      </c>
      <c r="G262" s="9">
        <f t="shared" si="80"/>
        <v>1758.5820000000001</v>
      </c>
      <c r="H262" s="9">
        <f t="shared" ref="H262:H280" si="81">G261*G231</f>
        <v>2036.9134800000002</v>
      </c>
      <c r="I262" s="9">
        <f>H261*G231</f>
        <v>1001.6848800000001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471</v>
      </c>
      <c r="C263" s="9">
        <f t="shared" si="76"/>
        <v>511</v>
      </c>
      <c r="D263" s="9">
        <f t="shared" si="77"/>
        <v>666</v>
      </c>
      <c r="E263" s="9">
        <f t="shared" si="78"/>
        <v>949</v>
      </c>
      <c r="F263" s="9">
        <f t="shared" si="79"/>
        <v>1239</v>
      </c>
      <c r="G263" s="9">
        <f t="shared" si="80"/>
        <v>1643.22</v>
      </c>
      <c r="H263" s="9">
        <f t="shared" si="81"/>
        <v>1758.5820000000001</v>
      </c>
      <c r="I263" s="9">
        <f t="shared" ref="I263:I280" si="82">H262*G232</f>
        <v>2036.9134800000002</v>
      </c>
      <c r="J263" s="9">
        <f>I262*G232</f>
        <v>1001.6848800000001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424</v>
      </c>
      <c r="C264" s="9">
        <f t="shared" si="76"/>
        <v>471</v>
      </c>
      <c r="D264" s="9">
        <f t="shared" si="77"/>
        <v>511</v>
      </c>
      <c r="E264" s="9">
        <f t="shared" si="78"/>
        <v>666</v>
      </c>
      <c r="F264" s="9">
        <f t="shared" si="79"/>
        <v>949</v>
      </c>
      <c r="G264" s="9">
        <f t="shared" si="80"/>
        <v>1239</v>
      </c>
      <c r="H264" s="9">
        <f t="shared" si="81"/>
        <v>1643.22</v>
      </c>
      <c r="I264" s="9">
        <f t="shared" si="82"/>
        <v>1758.5820000000001</v>
      </c>
      <c r="J264" s="9">
        <f t="shared" ref="J264:J280" si="83">I263*G233</f>
        <v>2036.9134800000002</v>
      </c>
      <c r="K264" s="9">
        <f>J263*G233</f>
        <v>1001.6848800000001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440</v>
      </c>
      <c r="C265" s="9">
        <f t="shared" si="76"/>
        <v>424</v>
      </c>
      <c r="D265" s="9">
        <f t="shared" si="77"/>
        <v>471</v>
      </c>
      <c r="E265" s="9">
        <f t="shared" si="78"/>
        <v>511</v>
      </c>
      <c r="F265" s="9">
        <f t="shared" si="79"/>
        <v>666</v>
      </c>
      <c r="G265" s="9">
        <f t="shared" si="80"/>
        <v>949</v>
      </c>
      <c r="H265" s="9">
        <f t="shared" si="81"/>
        <v>1239</v>
      </c>
      <c r="I265" s="9">
        <f t="shared" si="82"/>
        <v>1643.22</v>
      </c>
      <c r="J265" s="9">
        <f t="shared" si="83"/>
        <v>1758.5820000000001</v>
      </c>
      <c r="K265" s="9">
        <f t="shared" ref="K265:K280" si="84">J264*G234</f>
        <v>2036.9134800000002</v>
      </c>
      <c r="L265" s="9">
        <f>K264*G234</f>
        <v>1001.6848800000001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1030</v>
      </c>
      <c r="C266" s="9">
        <f t="shared" si="76"/>
        <v>484.00000000000006</v>
      </c>
      <c r="D266" s="9">
        <f t="shared" si="77"/>
        <v>466.40000000000003</v>
      </c>
      <c r="E266" s="9">
        <f t="shared" si="78"/>
        <v>518.1</v>
      </c>
      <c r="F266" s="9">
        <f t="shared" si="79"/>
        <v>562.1</v>
      </c>
      <c r="G266" s="9">
        <f t="shared" si="80"/>
        <v>732.6</v>
      </c>
      <c r="H266" s="9">
        <f t="shared" si="81"/>
        <v>1043.9000000000001</v>
      </c>
      <c r="I266" s="9">
        <f t="shared" si="82"/>
        <v>1362.9</v>
      </c>
      <c r="J266" s="9">
        <f t="shared" si="83"/>
        <v>1807.5420000000001</v>
      </c>
      <c r="K266" s="9">
        <f t="shared" si="84"/>
        <v>1934.4402000000002</v>
      </c>
      <c r="L266" s="9">
        <f t="shared" ref="L266:L280" si="85">K265*G235</f>
        <v>2240.6048280000005</v>
      </c>
      <c r="M266" s="9">
        <f>L265*G235</f>
        <v>1101.8533680000003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1313</v>
      </c>
      <c r="C267" s="9">
        <f t="shared" si="76"/>
        <v>1030</v>
      </c>
      <c r="D267" s="9">
        <f t="shared" si="77"/>
        <v>484.00000000000006</v>
      </c>
      <c r="E267" s="9">
        <f t="shared" si="78"/>
        <v>466.40000000000003</v>
      </c>
      <c r="F267" s="9">
        <f t="shared" si="79"/>
        <v>518.1</v>
      </c>
      <c r="G267" s="9">
        <f t="shared" si="80"/>
        <v>562.1</v>
      </c>
      <c r="H267" s="9">
        <f t="shared" si="81"/>
        <v>732.6</v>
      </c>
      <c r="I267" s="9">
        <f t="shared" si="82"/>
        <v>1043.9000000000001</v>
      </c>
      <c r="J267" s="9">
        <f t="shared" si="83"/>
        <v>1362.9</v>
      </c>
      <c r="K267" s="9">
        <f t="shared" si="84"/>
        <v>1807.5420000000001</v>
      </c>
      <c r="L267" s="9">
        <f t="shared" si="85"/>
        <v>1934.4402000000002</v>
      </c>
      <c r="M267" s="9">
        <f t="shared" ref="M267:M280" si="86">L266*G236</f>
        <v>2240.6048280000005</v>
      </c>
      <c r="N267" s="9">
        <f>M266*G236</f>
        <v>1101.8533680000003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1112</v>
      </c>
      <c r="C268" s="9">
        <f t="shared" si="76"/>
        <v>1299.8699999999999</v>
      </c>
      <c r="D268" s="9">
        <f t="shared" si="77"/>
        <v>1019.7</v>
      </c>
      <c r="E268" s="9">
        <f t="shared" si="78"/>
        <v>479.16</v>
      </c>
      <c r="F268" s="9">
        <f t="shared" si="79"/>
        <v>461.73600000000005</v>
      </c>
      <c r="G268" s="9">
        <f t="shared" si="80"/>
        <v>512.91899999999998</v>
      </c>
      <c r="H268" s="9">
        <f t="shared" si="81"/>
        <v>556.47900000000004</v>
      </c>
      <c r="I268" s="9">
        <f t="shared" si="82"/>
        <v>725.274</v>
      </c>
      <c r="J268" s="9">
        <f t="shared" si="83"/>
        <v>1033.461</v>
      </c>
      <c r="K268" s="9">
        <f t="shared" si="84"/>
        <v>1349.2710000000002</v>
      </c>
      <c r="L268" s="9">
        <f t="shared" si="85"/>
        <v>1789.46658</v>
      </c>
      <c r="M268" s="9">
        <f t="shared" si="86"/>
        <v>1915.0957980000003</v>
      </c>
      <c r="N268" s="9">
        <f t="shared" ref="N268:N280" si="87">M267*G237</f>
        <v>2218.1987797200004</v>
      </c>
      <c r="O268" s="9">
        <f>N267*G237</f>
        <v>1090.8348343200003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859</v>
      </c>
      <c r="C269" s="9">
        <f t="shared" si="76"/>
        <v>978.56000000000006</v>
      </c>
      <c r="D269" s="9">
        <f t="shared" si="77"/>
        <v>1143.8855999999998</v>
      </c>
      <c r="E269" s="9">
        <f t="shared" si="78"/>
        <v>897.33600000000001</v>
      </c>
      <c r="F269" s="9">
        <f t="shared" si="79"/>
        <v>421.66080000000005</v>
      </c>
      <c r="G269" s="9">
        <f t="shared" si="80"/>
        <v>406.32768000000004</v>
      </c>
      <c r="H269" s="9">
        <f t="shared" si="81"/>
        <v>451.36872</v>
      </c>
      <c r="I269" s="9">
        <f t="shared" si="82"/>
        <v>489.70152000000002</v>
      </c>
      <c r="J269" s="9">
        <f t="shared" si="83"/>
        <v>638.24112000000002</v>
      </c>
      <c r="K269" s="9">
        <f t="shared" si="84"/>
        <v>909.44568000000004</v>
      </c>
      <c r="L269" s="9">
        <f t="shared" si="85"/>
        <v>1187.3584800000001</v>
      </c>
      <c r="M269" s="9">
        <f t="shared" si="86"/>
        <v>1574.7305904</v>
      </c>
      <c r="N269" s="9">
        <f t="shared" si="87"/>
        <v>1685.2843022400002</v>
      </c>
      <c r="O269" s="9">
        <f t="shared" ref="O269:O280" si="88">N268*G238</f>
        <v>1952.0149261536003</v>
      </c>
      <c r="P269" s="9">
        <f>O268*G238</f>
        <v>959.93465420160021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532</v>
      </c>
      <c r="C270" s="9">
        <f t="shared" si="76"/>
        <v>498.21999999999997</v>
      </c>
      <c r="D270" s="9">
        <f t="shared" si="77"/>
        <v>567.56479999999999</v>
      </c>
      <c r="E270" s="9">
        <f t="shared" si="78"/>
        <v>663.45364799999982</v>
      </c>
      <c r="F270" s="9">
        <f t="shared" si="79"/>
        <v>520.45488</v>
      </c>
      <c r="G270" s="9">
        <f t="shared" si="80"/>
        <v>244.563264</v>
      </c>
      <c r="H270" s="9">
        <f t="shared" si="81"/>
        <v>235.6700544</v>
      </c>
      <c r="I270" s="9">
        <f t="shared" si="82"/>
        <v>261.79385759999997</v>
      </c>
      <c r="J270" s="9">
        <f t="shared" si="83"/>
        <v>284.02688159999997</v>
      </c>
      <c r="K270" s="9">
        <f t="shared" si="84"/>
        <v>370.17984960000001</v>
      </c>
      <c r="L270" s="9">
        <f t="shared" si="85"/>
        <v>527.47849439999993</v>
      </c>
      <c r="M270" s="9">
        <f t="shared" si="86"/>
        <v>688.66791839999996</v>
      </c>
      <c r="N270" s="9">
        <f t="shared" si="87"/>
        <v>913.34374243199989</v>
      </c>
      <c r="O270" s="9">
        <f t="shared" si="88"/>
        <v>977.46489529920007</v>
      </c>
      <c r="P270" s="9">
        <f t="shared" ref="P270:P280" si="89">O269*G239</f>
        <v>1132.1686571690882</v>
      </c>
      <c r="Q270" s="9">
        <f>P269*G239</f>
        <v>556.76209943692811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370</v>
      </c>
      <c r="C271" s="9">
        <f t="shared" si="76"/>
        <v>218.11999999999998</v>
      </c>
      <c r="D271" s="9">
        <f t="shared" si="77"/>
        <v>204.27019999999999</v>
      </c>
      <c r="E271" s="9">
        <f t="shared" si="78"/>
        <v>232.70156799999998</v>
      </c>
      <c r="F271" s="9">
        <f t="shared" si="79"/>
        <v>272.01599567999989</v>
      </c>
      <c r="G271" s="9">
        <f t="shared" si="80"/>
        <v>213.38650079999999</v>
      </c>
      <c r="H271" s="9">
        <f t="shared" si="81"/>
        <v>100.27093823999999</v>
      </c>
      <c r="I271" s="9">
        <f t="shared" si="82"/>
        <v>96.624722303999988</v>
      </c>
      <c r="J271" s="9">
        <f t="shared" si="83"/>
        <v>107.33548161599998</v>
      </c>
      <c r="K271" s="9">
        <f t="shared" si="84"/>
        <v>116.45102145599998</v>
      </c>
      <c r="L271" s="9">
        <f t="shared" si="85"/>
        <v>151.77373833600001</v>
      </c>
      <c r="M271" s="9">
        <f t="shared" si="86"/>
        <v>216.26618270399996</v>
      </c>
      <c r="N271" s="9">
        <f t="shared" si="87"/>
        <v>282.35384654399996</v>
      </c>
      <c r="O271" s="9">
        <f t="shared" si="88"/>
        <v>374.47093439711995</v>
      </c>
      <c r="P271" s="9">
        <f t="shared" si="89"/>
        <v>400.76060707267203</v>
      </c>
      <c r="Q271" s="9">
        <f t="shared" ref="Q271:Q280" si="90">P270*G240</f>
        <v>464.18914943932612</v>
      </c>
      <c r="R271" s="9">
        <f>Q270*G240</f>
        <v>228.27246076914051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234</v>
      </c>
      <c r="C272" s="9">
        <f t="shared" si="76"/>
        <v>136.9</v>
      </c>
      <c r="D272" s="9">
        <f t="shared" si="77"/>
        <v>80.704399999999993</v>
      </c>
      <c r="E272" s="9">
        <f t="shared" si="78"/>
        <v>75.579973999999993</v>
      </c>
      <c r="F272" s="9">
        <f t="shared" si="79"/>
        <v>86.099580159999988</v>
      </c>
      <c r="G272" s="9">
        <f t="shared" si="80"/>
        <v>100.64591840159996</v>
      </c>
      <c r="H272" s="9">
        <f t="shared" si="81"/>
        <v>78.953005296000001</v>
      </c>
      <c r="I272" s="9">
        <f t="shared" si="82"/>
        <v>37.100247148799994</v>
      </c>
      <c r="J272" s="9">
        <f t="shared" si="83"/>
        <v>35.751147252479996</v>
      </c>
      <c r="K272" s="9">
        <f t="shared" si="84"/>
        <v>39.71412819791999</v>
      </c>
      <c r="L272" s="9">
        <f t="shared" si="85"/>
        <v>43.086877938719994</v>
      </c>
      <c r="M272" s="9">
        <f t="shared" si="86"/>
        <v>56.156283184320003</v>
      </c>
      <c r="N272" s="9">
        <f t="shared" si="87"/>
        <v>80.018487600479986</v>
      </c>
      <c r="O272" s="9">
        <f t="shared" si="88"/>
        <v>104.47092322127999</v>
      </c>
      <c r="P272" s="9">
        <f t="shared" si="89"/>
        <v>138.55424572693437</v>
      </c>
      <c r="Q272" s="9">
        <f t="shared" si="90"/>
        <v>148.28142461688864</v>
      </c>
      <c r="R272" s="9">
        <f t="shared" ref="R272:R280" si="91">Q271*G241</f>
        <v>171.74998529255066</v>
      </c>
      <c r="S272" s="9">
        <f>R271*G241</f>
        <v>84.460810484581984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176</v>
      </c>
      <c r="C273" s="9">
        <f t="shared" si="76"/>
        <v>77.22</v>
      </c>
      <c r="D273" s="9">
        <f t="shared" si="77"/>
        <v>45.177000000000007</v>
      </c>
      <c r="E273" s="9">
        <f t="shared" si="78"/>
        <v>26.632451999999997</v>
      </c>
      <c r="F273" s="9">
        <f t="shared" si="79"/>
        <v>24.941391419999999</v>
      </c>
      <c r="G273" s="9">
        <f t="shared" si="80"/>
        <v>28.412861452799998</v>
      </c>
      <c r="H273" s="9">
        <f t="shared" si="81"/>
        <v>33.213153072527987</v>
      </c>
      <c r="I273" s="9">
        <f t="shared" si="82"/>
        <v>26.05449174768</v>
      </c>
      <c r="J273" s="9">
        <f t="shared" si="83"/>
        <v>12.243081559103999</v>
      </c>
      <c r="K273" s="9">
        <f t="shared" si="84"/>
        <v>11.7978785933184</v>
      </c>
      <c r="L273" s="9">
        <f t="shared" si="85"/>
        <v>13.105662305313597</v>
      </c>
      <c r="M273" s="9">
        <f t="shared" si="86"/>
        <v>14.218669719777598</v>
      </c>
      <c r="N273" s="9">
        <f t="shared" si="87"/>
        <v>18.531573450825601</v>
      </c>
      <c r="O273" s="9">
        <f t="shared" si="88"/>
        <v>26.406100908158397</v>
      </c>
      <c r="P273" s="9">
        <f t="shared" si="89"/>
        <v>34.475404663022395</v>
      </c>
      <c r="Q273" s="9">
        <f t="shared" si="90"/>
        <v>45.722901089888346</v>
      </c>
      <c r="R273" s="9">
        <f t="shared" si="91"/>
        <v>48.932870123573252</v>
      </c>
      <c r="S273" s="9">
        <f t="shared" ref="S273:S280" si="92">R272*G242</f>
        <v>56.677495146541723</v>
      </c>
      <c r="T273" s="11">
        <f>S272*G242</f>
        <v>27.872067459912056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142</v>
      </c>
      <c r="C274" s="9">
        <f t="shared" si="76"/>
        <v>51.04</v>
      </c>
      <c r="D274" s="9">
        <f t="shared" si="77"/>
        <v>22.393799999999999</v>
      </c>
      <c r="E274" s="9">
        <f t="shared" si="78"/>
        <v>13.101330000000001</v>
      </c>
      <c r="F274" s="9">
        <f t="shared" si="79"/>
        <v>7.7234110799999982</v>
      </c>
      <c r="G274" s="9">
        <f t="shared" si="80"/>
        <v>7.2330035117999989</v>
      </c>
      <c r="H274" s="9">
        <f t="shared" si="81"/>
        <v>8.2397298213119985</v>
      </c>
      <c r="I274" s="9">
        <f t="shared" si="82"/>
        <v>9.6318143910331155</v>
      </c>
      <c r="J274" s="9">
        <f t="shared" si="83"/>
        <v>7.5558026068272</v>
      </c>
      <c r="K274" s="9">
        <f t="shared" si="84"/>
        <v>3.5504936521401596</v>
      </c>
      <c r="L274" s="9">
        <f t="shared" si="85"/>
        <v>3.4213847920623355</v>
      </c>
      <c r="M274" s="9">
        <f t="shared" si="86"/>
        <v>3.800642068540943</v>
      </c>
      <c r="N274" s="9">
        <f t="shared" si="87"/>
        <v>4.123414218735503</v>
      </c>
      <c r="O274" s="9">
        <f t="shared" si="88"/>
        <v>5.3741563007394237</v>
      </c>
      <c r="P274" s="9">
        <f t="shared" si="89"/>
        <v>7.6577692633659344</v>
      </c>
      <c r="Q274" s="9">
        <f t="shared" si="90"/>
        <v>9.9978673522764936</v>
      </c>
      <c r="R274" s="9">
        <f t="shared" si="91"/>
        <v>13.259641316067619</v>
      </c>
      <c r="S274" s="9">
        <f t="shared" si="92"/>
        <v>14.190532335836242</v>
      </c>
      <c r="T274" s="11">
        <f t="shared" ref="T274:T280" si="93">S273*G243</f>
        <v>16.436473592497098</v>
      </c>
      <c r="U274" s="11">
        <f>T273*G243</f>
        <v>8.0828995633744967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39.333333333333336</v>
      </c>
      <c r="C275" s="9">
        <f t="shared" si="76"/>
        <v>35.5</v>
      </c>
      <c r="D275" s="9">
        <f t="shared" si="77"/>
        <v>12.76</v>
      </c>
      <c r="E275" s="9">
        <f t="shared" si="78"/>
        <v>5.5984499999999997</v>
      </c>
      <c r="F275" s="9">
        <f t="shared" si="79"/>
        <v>3.2753325000000002</v>
      </c>
      <c r="G275" s="9">
        <f t="shared" si="80"/>
        <v>1.9308527699999996</v>
      </c>
      <c r="H275" s="9">
        <f t="shared" si="81"/>
        <v>1.8082508779499997</v>
      </c>
      <c r="I275" s="9">
        <f t="shared" si="82"/>
        <v>2.0599324553279996</v>
      </c>
      <c r="J275" s="9">
        <f t="shared" si="83"/>
        <v>2.4079535977582789</v>
      </c>
      <c r="K275" s="9">
        <f t="shared" si="84"/>
        <v>1.8889506517068</v>
      </c>
      <c r="L275" s="9">
        <f t="shared" si="85"/>
        <v>0.88762341303503989</v>
      </c>
      <c r="M275" s="9">
        <f t="shared" si="86"/>
        <v>0.85534619801558387</v>
      </c>
      <c r="N275" s="9">
        <f t="shared" si="87"/>
        <v>0.95016051713523575</v>
      </c>
      <c r="O275" s="9">
        <f t="shared" si="88"/>
        <v>1.0308535546838757</v>
      </c>
      <c r="P275" s="9">
        <f t="shared" si="89"/>
        <v>1.3435390751848559</v>
      </c>
      <c r="Q275" s="9">
        <f t="shared" si="90"/>
        <v>1.9144423158414836</v>
      </c>
      <c r="R275" s="9">
        <f t="shared" si="91"/>
        <v>2.4994668380691234</v>
      </c>
      <c r="S275" s="9">
        <f t="shared" si="92"/>
        <v>3.3149103290169046</v>
      </c>
      <c r="T275" s="11">
        <f t="shared" si="93"/>
        <v>3.5476330839590604</v>
      </c>
      <c r="U275" s="11">
        <f t="shared" ref="U275:U280" si="94">T274*G244</f>
        <v>4.1091183981242745</v>
      </c>
      <c r="V275" s="11">
        <f t="shared" ref="V275:V280" si="95">U274*G244</f>
        <v>2.0207248908436242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39.333333333333336</v>
      </c>
      <c r="C276" s="9">
        <f t="shared" si="76"/>
        <v>7.8666666666666671</v>
      </c>
      <c r="D276" s="9">
        <f t="shared" si="77"/>
        <v>7.1000000000000005</v>
      </c>
      <c r="E276" s="9">
        <f t="shared" si="78"/>
        <v>2.552</v>
      </c>
      <c r="F276" s="9">
        <f t="shared" si="79"/>
        <v>1.1196900000000001</v>
      </c>
      <c r="G276" s="9">
        <f t="shared" si="80"/>
        <v>0.65506650000000011</v>
      </c>
      <c r="H276" s="9">
        <f t="shared" si="81"/>
        <v>0.38617055399999994</v>
      </c>
      <c r="I276" s="9">
        <f t="shared" si="82"/>
        <v>0.36165017558999996</v>
      </c>
      <c r="J276" s="9">
        <f t="shared" si="83"/>
        <v>0.41198649106559992</v>
      </c>
      <c r="K276" s="9">
        <f t="shared" si="84"/>
        <v>0.48159071955165578</v>
      </c>
      <c r="L276" s="9">
        <f t="shared" si="85"/>
        <v>0.37779013034136</v>
      </c>
      <c r="M276" s="9">
        <f t="shared" si="86"/>
        <v>0.17752468260700799</v>
      </c>
      <c r="N276" s="9">
        <f t="shared" si="87"/>
        <v>0.17106923960311679</v>
      </c>
      <c r="O276" s="9">
        <f t="shared" si="88"/>
        <v>0.19003210342704716</v>
      </c>
      <c r="P276" s="9">
        <f t="shared" si="89"/>
        <v>0.20617071093677516</v>
      </c>
      <c r="Q276" s="9">
        <f t="shared" si="90"/>
        <v>0.26870781503697122</v>
      </c>
      <c r="R276" s="9">
        <f t="shared" si="91"/>
        <v>0.38288846316829672</v>
      </c>
      <c r="S276" s="9">
        <f t="shared" si="92"/>
        <v>0.49989336761382469</v>
      </c>
      <c r="T276" s="11">
        <f t="shared" si="93"/>
        <v>0.66298206580338093</v>
      </c>
      <c r="U276" s="11">
        <f t="shared" si="94"/>
        <v>0.70952661679181217</v>
      </c>
      <c r="V276" s="11">
        <f t="shared" si="95"/>
        <v>0.82182367962485492</v>
      </c>
      <c r="W276" s="11">
        <f>V275*G245</f>
        <v>0.40414497816872486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39.333333333333336</v>
      </c>
      <c r="C277" s="9">
        <f t="shared" si="76"/>
        <v>6.2933333333333339</v>
      </c>
      <c r="D277" s="9">
        <f t="shared" si="77"/>
        <v>1.2586666666666668</v>
      </c>
      <c r="E277" s="9">
        <f t="shared" si="78"/>
        <v>1.1360000000000001</v>
      </c>
      <c r="F277" s="9">
        <f t="shared" si="79"/>
        <v>0.40832000000000002</v>
      </c>
      <c r="G277" s="9">
        <f t="shared" si="80"/>
        <v>0.17915040000000002</v>
      </c>
      <c r="H277" s="9">
        <f t="shared" si="81"/>
        <v>0.10481064000000002</v>
      </c>
      <c r="I277" s="9">
        <f t="shared" si="82"/>
        <v>6.1787288639999993E-2</v>
      </c>
      <c r="J277" s="9">
        <f t="shared" si="83"/>
        <v>5.7864028094399993E-2</v>
      </c>
      <c r="K277" s="9">
        <f t="shared" si="84"/>
        <v>6.591783857049599E-2</v>
      </c>
      <c r="L277" s="9">
        <f t="shared" si="85"/>
        <v>7.705451512826493E-2</v>
      </c>
      <c r="M277" s="9">
        <f t="shared" si="86"/>
        <v>6.04464208546176E-2</v>
      </c>
      <c r="N277" s="9">
        <f t="shared" si="87"/>
        <v>2.8403949217121277E-2</v>
      </c>
      <c r="O277" s="9">
        <f t="shared" si="88"/>
        <v>2.7371078336498687E-2</v>
      </c>
      <c r="P277" s="9">
        <f t="shared" si="89"/>
        <v>3.0405136548327546E-2</v>
      </c>
      <c r="Q277" s="9">
        <f t="shared" si="90"/>
        <v>3.2987313749884027E-2</v>
      </c>
      <c r="R277" s="9">
        <f t="shared" si="91"/>
        <v>4.2993250405915395E-2</v>
      </c>
      <c r="S277" s="9">
        <f t="shared" si="92"/>
        <v>6.126215410692748E-2</v>
      </c>
      <c r="T277" s="11">
        <f t="shared" si="93"/>
        <v>7.9982938818211946E-2</v>
      </c>
      <c r="U277" s="11">
        <f t="shared" si="94"/>
        <v>0.10607713052854095</v>
      </c>
      <c r="V277" s="11">
        <f t="shared" si="95"/>
        <v>0.11352425868668994</v>
      </c>
      <c r="W277" s="11">
        <f>V276*G246</f>
        <v>0.1314917887399768</v>
      </c>
      <c r="X277" s="11">
        <f>W276*G246</f>
        <v>6.4663196506995979E-2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39.333333333333336</v>
      </c>
      <c r="C278" s="9">
        <f t="shared" si="76"/>
        <v>4.72</v>
      </c>
      <c r="D278" s="9">
        <f t="shared" si="77"/>
        <v>0.75520000000000009</v>
      </c>
      <c r="E278" s="9">
        <f t="shared" si="78"/>
        <v>0.15104000000000001</v>
      </c>
      <c r="F278" s="9">
        <f t="shared" si="79"/>
        <v>0.13632</v>
      </c>
      <c r="G278" s="9">
        <f t="shared" si="80"/>
        <v>4.8998399999999998E-2</v>
      </c>
      <c r="H278" s="9">
        <f t="shared" si="81"/>
        <v>2.1498048000000002E-2</v>
      </c>
      <c r="I278" s="9">
        <f t="shared" si="82"/>
        <v>1.2577276800000002E-2</v>
      </c>
      <c r="J278" s="9">
        <f t="shared" si="83"/>
        <v>7.4144746367999989E-3</v>
      </c>
      <c r="K278" s="9">
        <f t="shared" si="84"/>
        <v>6.9436833713279987E-3</v>
      </c>
      <c r="L278" s="9">
        <f t="shared" si="85"/>
        <v>7.9101406284595183E-3</v>
      </c>
      <c r="M278" s="9">
        <f t="shared" si="86"/>
        <v>9.246541815391791E-3</v>
      </c>
      <c r="N278" s="9">
        <f t="shared" si="87"/>
        <v>7.253570502554112E-3</v>
      </c>
      <c r="O278" s="9">
        <f t="shared" si="88"/>
        <v>3.408473906054553E-3</v>
      </c>
      <c r="P278" s="9">
        <f t="shared" si="89"/>
        <v>3.2845294003798421E-3</v>
      </c>
      <c r="Q278" s="9">
        <f t="shared" si="90"/>
        <v>3.6486163857993052E-3</v>
      </c>
      <c r="R278" s="9">
        <f t="shared" si="91"/>
        <v>3.9584776499860834E-3</v>
      </c>
      <c r="S278" s="9">
        <f t="shared" si="92"/>
        <v>5.159190048709847E-3</v>
      </c>
      <c r="T278" s="11">
        <f t="shared" si="93"/>
        <v>7.3514584928312974E-3</v>
      </c>
      <c r="U278" s="11">
        <f t="shared" si="94"/>
        <v>9.5979526581854331E-3</v>
      </c>
      <c r="V278" s="11">
        <f t="shared" si="95"/>
        <v>1.2729255663424914E-2</v>
      </c>
      <c r="W278" s="11">
        <f>V277*G247</f>
        <v>1.3622911042402793E-2</v>
      </c>
      <c r="X278" s="11">
        <f>W277*G247</f>
        <v>1.5779014648797215E-2</v>
      </c>
      <c r="Y278" s="11">
        <f>X277*G247</f>
        <v>7.7595835808395176E-3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39.333333333333336</v>
      </c>
      <c r="C279" s="9">
        <f t="shared" si="76"/>
        <v>3.1466666666666669</v>
      </c>
      <c r="D279" s="9">
        <f t="shared" si="77"/>
        <v>0.37759999999999999</v>
      </c>
      <c r="E279" s="9">
        <f t="shared" si="78"/>
        <v>6.0416000000000011E-2</v>
      </c>
      <c r="F279" s="9">
        <f t="shared" si="79"/>
        <v>1.2083200000000001E-2</v>
      </c>
      <c r="G279" s="9">
        <f t="shared" si="80"/>
        <v>1.09056E-2</v>
      </c>
      <c r="H279" s="9">
        <f t="shared" si="81"/>
        <v>3.9198719999999996E-3</v>
      </c>
      <c r="I279" s="9">
        <f t="shared" si="82"/>
        <v>1.7198438400000003E-3</v>
      </c>
      <c r="J279" s="9">
        <f t="shared" si="83"/>
        <v>1.0061821440000003E-3</v>
      </c>
      <c r="K279" s="9">
        <f t="shared" si="84"/>
        <v>5.9315797094399998E-4</v>
      </c>
      <c r="L279" s="9">
        <f t="shared" si="85"/>
        <v>5.5549466970623992E-4</v>
      </c>
      <c r="M279" s="9">
        <f t="shared" si="86"/>
        <v>6.328112502767615E-4</v>
      </c>
      <c r="N279" s="9">
        <f t="shared" si="87"/>
        <v>7.3972334523134326E-4</v>
      </c>
      <c r="O279" s="9">
        <f t="shared" si="88"/>
        <v>5.8028564020432894E-4</v>
      </c>
      <c r="P279" s="9">
        <f t="shared" si="89"/>
        <v>2.7267791248436425E-4</v>
      </c>
      <c r="Q279" s="9">
        <f t="shared" si="90"/>
        <v>2.6276235203038736E-4</v>
      </c>
      <c r="R279" s="9">
        <f t="shared" si="91"/>
        <v>2.9188931086394443E-4</v>
      </c>
      <c r="S279" s="9">
        <f t="shared" si="92"/>
        <v>3.1667821199888669E-4</v>
      </c>
      <c r="T279" s="11">
        <f t="shared" si="93"/>
        <v>4.1273520389678776E-4</v>
      </c>
      <c r="U279" s="11">
        <f t="shared" si="94"/>
        <v>5.8811667942650385E-4</v>
      </c>
      <c r="V279" s="11">
        <f t="shared" si="95"/>
        <v>7.6783621265483464E-4</v>
      </c>
      <c r="W279" s="11">
        <f>V278*G248</f>
        <v>1.0183404530739932E-3</v>
      </c>
      <c r="X279" s="11">
        <f>W278*G248</f>
        <v>1.0898328833922235E-3</v>
      </c>
      <c r="Y279" s="11">
        <f>X278*G248</f>
        <v>1.2623211719037773E-3</v>
      </c>
      <c r="Z279" s="11">
        <f>Y278*G248</f>
        <v>6.2076668646716146E-4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39.333333333333336</v>
      </c>
      <c r="C280" s="9">
        <f t="shared" si="76"/>
        <v>1.5733333333333335</v>
      </c>
      <c r="D280" s="9">
        <f t="shared" si="77"/>
        <v>0.12586666666666668</v>
      </c>
      <c r="E280" s="9">
        <f t="shared" si="78"/>
        <v>1.5103999999999999E-2</v>
      </c>
      <c r="F280" s="9">
        <f t="shared" si="79"/>
        <v>2.4166400000000007E-3</v>
      </c>
      <c r="G280" s="9">
        <f t="shared" si="80"/>
        <v>4.8332800000000005E-4</v>
      </c>
      <c r="H280" s="9">
        <f t="shared" si="81"/>
        <v>4.3622399999999998E-4</v>
      </c>
      <c r="I280" s="9">
        <f t="shared" si="82"/>
        <v>1.5679487999999998E-4</v>
      </c>
      <c r="J280" s="9">
        <f t="shared" si="83"/>
        <v>6.879375360000002E-5</v>
      </c>
      <c r="K280" s="9">
        <f t="shared" si="84"/>
        <v>4.0247285760000009E-5</v>
      </c>
      <c r="L280" s="9">
        <f t="shared" si="85"/>
        <v>2.3726318837759999E-5</v>
      </c>
      <c r="M280" s="9">
        <f t="shared" si="86"/>
        <v>2.2219786788249598E-5</v>
      </c>
      <c r="N280" s="9">
        <f t="shared" si="87"/>
        <v>2.5312450011070462E-5</v>
      </c>
      <c r="O280" s="9">
        <f t="shared" si="88"/>
        <v>2.958893380925373E-5</v>
      </c>
      <c r="P280" s="9">
        <f t="shared" si="89"/>
        <v>2.3211425608173157E-5</v>
      </c>
      <c r="Q280" s="9">
        <f t="shared" si="90"/>
        <v>1.0907116499374571E-5</v>
      </c>
      <c r="R280" s="9">
        <f t="shared" si="91"/>
        <v>1.0510494081215495E-5</v>
      </c>
      <c r="S280" s="9">
        <f t="shared" si="92"/>
        <v>1.1675572434557777E-5</v>
      </c>
      <c r="T280" s="11">
        <f t="shared" si="93"/>
        <v>1.2667128479955467E-5</v>
      </c>
      <c r="U280" s="11">
        <f t="shared" si="94"/>
        <v>1.6509408155871511E-5</v>
      </c>
      <c r="V280" s="11">
        <f t="shared" si="95"/>
        <v>2.3524667177060154E-5</v>
      </c>
      <c r="W280" s="11">
        <f>V279*G249</f>
        <v>3.0713448506193389E-5</v>
      </c>
      <c r="X280" s="11">
        <f>W279*G249</f>
        <v>4.0733618122959729E-5</v>
      </c>
      <c r="Y280" s="11">
        <f>X279*G249</f>
        <v>4.3593315335688945E-5</v>
      </c>
      <c r="Z280" s="11">
        <f>Y279*G249</f>
        <v>5.0492846876151092E-5</v>
      </c>
      <c r="AA280" s="11">
        <f>Z279*G249</f>
        <v>2.483066745868646E-5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16583.999999999993</v>
      </c>
      <c r="C281" s="12">
        <f t="shared" si="96"/>
        <v>15228.23</v>
      </c>
      <c r="D281" s="12">
        <f t="shared" si="96"/>
        <v>14226.529133333335</v>
      </c>
      <c r="E281" s="12">
        <f t="shared" si="96"/>
        <v>13167.737462000001</v>
      </c>
      <c r="F281" s="12">
        <f t="shared" si="96"/>
        <v>12174.186580679998</v>
      </c>
      <c r="G281" s="12">
        <f t="shared" si="96"/>
        <v>11439.414045164198</v>
      </c>
      <c r="H281" s="12">
        <f t="shared" si="96"/>
        <v>10922.420047045791</v>
      </c>
      <c r="I281" s="12">
        <f t="shared" si="96"/>
        <v>10495.878837026592</v>
      </c>
      <c r="J281" s="12">
        <f t="shared" si="96"/>
        <v>10089.123168201866</v>
      </c>
      <c r="K281" s="12">
        <f t="shared" si="96"/>
        <v>9583.4346477978343</v>
      </c>
      <c r="L281" s="12">
        <f t="shared" si="96"/>
        <v>8893.7720831922179</v>
      </c>
      <c r="M281" s="12">
        <f t="shared" si="96"/>
        <v>7812.4974993509695</v>
      </c>
      <c r="N281" s="12">
        <f t="shared" si="96"/>
        <v>6304.8651665182942</v>
      </c>
      <c r="O281" s="12">
        <f t="shared" si="96"/>
        <v>4532.2890456850273</v>
      </c>
      <c r="P281" s="12">
        <f t="shared" si="96"/>
        <v>2675.1350334380918</v>
      </c>
      <c r="Q281" s="12">
        <f t="shared" si="96"/>
        <v>1227.1735016657904</v>
      </c>
      <c r="R281" s="12">
        <f t="shared" si="96"/>
        <v>465.1445669304303</v>
      </c>
      <c r="S281" s="12">
        <f t="shared" si="96"/>
        <v>159.21039136153075</v>
      </c>
      <c r="T281" s="12">
        <f t="shared" si="96"/>
        <v>48.606916001815023</v>
      </c>
      <c r="U281" s="12">
        <f t="shared" si="96"/>
        <v>13.01782428756489</v>
      </c>
      <c r="V281" s="12">
        <f t="shared" si="96"/>
        <v>2.9695934456984254</v>
      </c>
      <c r="W281" s="12">
        <f t="shared" si="96"/>
        <v>0.5503087318526847</v>
      </c>
      <c r="X281" s="12">
        <f t="shared" si="96"/>
        <v>8.1572777657308373E-2</v>
      </c>
      <c r="Y281" s="12">
        <f t="shared" si="96"/>
        <v>9.0654980680789851E-3</v>
      </c>
      <c r="Z281" s="12">
        <f t="shared" si="96"/>
        <v>6.7125953334331255E-4</v>
      </c>
      <c r="AA281" s="12">
        <f t="shared" si="96"/>
        <v>2.483066745868646E-5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0.91824831162566367</v>
      </c>
      <c r="D282" s="13">
        <f t="shared" si="97"/>
        <v>0.85784666747065497</v>
      </c>
      <c r="E282" s="13">
        <f t="shared" si="97"/>
        <v>0.79400250012059859</v>
      </c>
      <c r="F282" s="13">
        <f t="shared" si="97"/>
        <v>0.73409229261215647</v>
      </c>
      <c r="G282" s="13">
        <f t="shared" si="97"/>
        <v>0.68978618217343235</v>
      </c>
      <c r="H282" s="13">
        <f t="shared" si="97"/>
        <v>0.65861191793570883</v>
      </c>
      <c r="I282" s="13">
        <f t="shared" si="97"/>
        <v>0.63289187391622026</v>
      </c>
      <c r="J282" s="13">
        <f t="shared" si="97"/>
        <v>0.60836487989639831</v>
      </c>
      <c r="K282" s="13">
        <f t="shared" ref="K282:AA282" si="98">1-($B281-K281)/$B281</f>
        <v>0.5778723256028605</v>
      </c>
      <c r="L282" s="13">
        <f t="shared" si="98"/>
        <v>0.53628630506465402</v>
      </c>
      <c r="M282" s="13">
        <f t="shared" si="98"/>
        <v>0.47108643869699551</v>
      </c>
      <c r="N282" s="13">
        <f t="shared" si="98"/>
        <v>0.38017759084167257</v>
      </c>
      <c r="O282" s="13">
        <f t="shared" si="98"/>
        <v>0.2732928754031011</v>
      </c>
      <c r="P282" s="13">
        <f t="shared" si="98"/>
        <v>0.16130819063181934</v>
      </c>
      <c r="Q282" s="13">
        <f t="shared" si="98"/>
        <v>7.3997437389398901E-2</v>
      </c>
      <c r="R282" s="13">
        <f t="shared" si="98"/>
        <v>2.8047791059480853E-2</v>
      </c>
      <c r="S282" s="13">
        <f t="shared" si="98"/>
        <v>9.6002406754420733E-3</v>
      </c>
      <c r="T282" s="13">
        <f t="shared" si="98"/>
        <v>2.9309524844317592E-3</v>
      </c>
      <c r="U282" s="13">
        <f t="shared" si="98"/>
        <v>7.8496287310458879E-4</v>
      </c>
      <c r="V282" s="13">
        <f t="shared" si="98"/>
        <v>1.7906376300635962E-4</v>
      </c>
      <c r="W282" s="13">
        <f t="shared" si="98"/>
        <v>3.3183112147505689E-5</v>
      </c>
      <c r="X282" s="13">
        <f t="shared" si="98"/>
        <v>4.9187637275460716E-6</v>
      </c>
      <c r="Y282" s="13">
        <f t="shared" si="98"/>
        <v>5.4664122450809316E-7</v>
      </c>
      <c r="Z282" s="13">
        <f t="shared" si="98"/>
        <v>4.0476334728367647E-8</v>
      </c>
      <c r="AA282" s="13">
        <f t="shared" si="98"/>
        <v>1.4972665329793244E-9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124</v>
      </c>
      <c r="F291" s="3">
        <v>1</v>
      </c>
      <c r="G291" s="6">
        <f t="shared" si="100"/>
        <v>1.08</v>
      </c>
    </row>
    <row r="292" spans="1:7" x14ac:dyDescent="0.25">
      <c r="A292" s="3">
        <v>2001</v>
      </c>
      <c r="B292" s="3">
        <f t="shared" si="99"/>
        <v>132</v>
      </c>
      <c r="F292" s="3">
        <v>2</v>
      </c>
      <c r="G292" s="6">
        <f t="shared" si="100"/>
        <v>1.05</v>
      </c>
    </row>
    <row r="293" spans="1:7" x14ac:dyDescent="0.25">
      <c r="A293" s="3">
        <v>2002</v>
      </c>
      <c r="B293" s="3">
        <f t="shared" si="99"/>
        <v>186</v>
      </c>
      <c r="F293" s="3">
        <v>3</v>
      </c>
      <c r="G293" s="6">
        <f t="shared" si="100"/>
        <v>1.02</v>
      </c>
    </row>
    <row r="294" spans="1:7" x14ac:dyDescent="0.25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671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778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602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208</v>
      </c>
      <c r="F300" s="3">
        <v>10</v>
      </c>
      <c r="G300" s="6">
        <f t="shared" si="100"/>
        <v>1.1000000000000001</v>
      </c>
    </row>
    <row r="301" spans="1:7" x14ac:dyDescent="0.25">
      <c r="A301" s="3">
        <v>2010</v>
      </c>
      <c r="B301" s="3">
        <f t="shared" si="99"/>
        <v>221</v>
      </c>
      <c r="F301" s="3">
        <v>11</v>
      </c>
      <c r="G301" s="6">
        <f t="shared" si="100"/>
        <v>1</v>
      </c>
    </row>
    <row r="302" spans="1:7" x14ac:dyDescent="0.25">
      <c r="A302" s="3">
        <v>2011</v>
      </c>
      <c r="B302" s="3">
        <f t="shared" si="99"/>
        <v>232</v>
      </c>
      <c r="F302" s="3">
        <v>12</v>
      </c>
      <c r="G302" s="6">
        <f t="shared" si="100"/>
        <v>0.99</v>
      </c>
    </row>
    <row r="303" spans="1:7" x14ac:dyDescent="0.25">
      <c r="A303" s="3">
        <v>2012</v>
      </c>
      <c r="B303" s="3">
        <f t="shared" si="99"/>
        <v>214</v>
      </c>
      <c r="F303" s="3">
        <v>13</v>
      </c>
      <c r="G303" s="6">
        <f t="shared" si="100"/>
        <v>0.88</v>
      </c>
    </row>
    <row r="304" spans="1:7" x14ac:dyDescent="0.25">
      <c r="A304" s="3">
        <v>2013</v>
      </c>
      <c r="B304" s="3">
        <f t="shared" si="99"/>
        <v>273</v>
      </c>
      <c r="F304" s="3">
        <v>14</v>
      </c>
      <c r="G304" s="6">
        <f t="shared" si="100"/>
        <v>0.57999999999999996</v>
      </c>
    </row>
    <row r="305" spans="1:28" x14ac:dyDescent="0.25">
      <c r="A305" s="3">
        <v>2014</v>
      </c>
      <c r="B305" s="3">
        <f t="shared" si="99"/>
        <v>394</v>
      </c>
      <c r="F305" s="3">
        <v>15</v>
      </c>
      <c r="G305" s="6">
        <f t="shared" si="100"/>
        <v>0.41</v>
      </c>
    </row>
    <row r="306" spans="1:28" x14ac:dyDescent="0.25">
      <c r="A306" s="3">
        <v>2015</v>
      </c>
      <c r="B306" s="3">
        <f t="shared" si="99"/>
        <v>514</v>
      </c>
      <c r="F306" s="3">
        <v>16</v>
      </c>
      <c r="G306" s="6">
        <f t="shared" si="100"/>
        <v>0.37</v>
      </c>
    </row>
    <row r="307" spans="1:28" x14ac:dyDescent="0.25">
      <c r="A307" s="3">
        <v>2016</v>
      </c>
      <c r="B307" s="3">
        <f t="shared" si="99"/>
        <v>747</v>
      </c>
      <c r="F307" s="3">
        <v>17</v>
      </c>
      <c r="G307" s="6">
        <f t="shared" si="100"/>
        <v>0.33</v>
      </c>
    </row>
    <row r="308" spans="1:28" x14ac:dyDescent="0.25">
      <c r="A308" s="3">
        <v>2017</v>
      </c>
      <c r="B308" s="3">
        <f t="shared" si="99"/>
        <v>685</v>
      </c>
      <c r="F308" s="3">
        <v>18</v>
      </c>
      <c r="G308" s="6">
        <f t="shared" si="100"/>
        <v>0.28999999999999998</v>
      </c>
    </row>
    <row r="309" spans="1:28" x14ac:dyDescent="0.25">
      <c r="A309" s="3">
        <v>2018</v>
      </c>
      <c r="B309" s="3">
        <f t="shared" si="99"/>
        <v>682</v>
      </c>
      <c r="F309" s="3">
        <v>19</v>
      </c>
      <c r="G309" s="6">
        <f t="shared" si="100"/>
        <v>0.25</v>
      </c>
    </row>
    <row r="310" spans="1:28" x14ac:dyDescent="0.25">
      <c r="A310" s="3">
        <v>2019</v>
      </c>
      <c r="B310" s="3">
        <f t="shared" si="99"/>
        <v>323</v>
      </c>
      <c r="F310" s="3">
        <v>20</v>
      </c>
      <c r="G310" s="6">
        <f t="shared" si="100"/>
        <v>0.2</v>
      </c>
    </row>
    <row r="311" spans="1:28" x14ac:dyDescent="0.25">
      <c r="F311" s="3">
        <v>21</v>
      </c>
      <c r="G311" s="6">
        <f t="shared" si="100"/>
        <v>0.16</v>
      </c>
    </row>
    <row r="312" spans="1:28" x14ac:dyDescent="0.25">
      <c r="F312" s="3">
        <v>22</v>
      </c>
      <c r="G312" s="6">
        <f t="shared" si="100"/>
        <v>0.12</v>
      </c>
    </row>
    <row r="313" spans="1:28" x14ac:dyDescent="0.25">
      <c r="F313" s="3">
        <v>23</v>
      </c>
      <c r="G313" s="6">
        <f t="shared" si="100"/>
        <v>0.08</v>
      </c>
    </row>
    <row r="314" spans="1:28" x14ac:dyDescent="0.25">
      <c r="F314" s="3">
        <v>24</v>
      </c>
      <c r="G314" s="6">
        <f t="shared" si="100"/>
        <v>0.04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685</v>
      </c>
      <c r="C322" s="9">
        <f t="shared" ref="C322:C345" si="101">B321*G291</f>
        <v>736.56000000000006</v>
      </c>
      <c r="D322" s="9">
        <f>C321*G291</f>
        <v>348.84000000000003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747</v>
      </c>
      <c r="C323" s="9">
        <f t="shared" si="101"/>
        <v>719.25</v>
      </c>
      <c r="D323" s="9">
        <f t="shared" ref="D323:D345" si="102">C322*G292</f>
        <v>773.38800000000015</v>
      </c>
      <c r="E323" s="9">
        <f>D322*G292</f>
        <v>366.28200000000004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514</v>
      </c>
      <c r="C324" s="9">
        <f t="shared" si="101"/>
        <v>761.94</v>
      </c>
      <c r="D324" s="9">
        <f t="shared" si="102"/>
        <v>733.63499999999999</v>
      </c>
      <c r="E324" s="9">
        <f t="shared" ref="E324:E345" si="103">D323*G293</f>
        <v>788.85576000000015</v>
      </c>
      <c r="F324" s="9">
        <f>E323*G293</f>
        <v>373.60764000000006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761.94</v>
      </c>
      <c r="E325" s="9">
        <f t="shared" si="103"/>
        <v>733.63499999999999</v>
      </c>
      <c r="F325" s="9">
        <f t="shared" ref="F325:F345" si="104">E324*G294</f>
        <v>788.85576000000015</v>
      </c>
      <c r="G325" s="9">
        <f>F324*G294</f>
        <v>373.60764000000006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761.94</v>
      </c>
      <c r="F326" s="9">
        <f t="shared" si="104"/>
        <v>733.63499999999999</v>
      </c>
      <c r="G326" s="9">
        <f t="shared" ref="G326:G345" si="105">F325*G295</f>
        <v>788.85576000000015</v>
      </c>
      <c r="H326" s="9">
        <f>G325*G295</f>
        <v>373.60764000000006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761.94</v>
      </c>
      <c r="G327" s="9">
        <f t="shared" si="105"/>
        <v>733.63499999999999</v>
      </c>
      <c r="H327" s="9">
        <f t="shared" ref="H327:H345" si="106">G326*G296</f>
        <v>788.85576000000015</v>
      </c>
      <c r="I327" s="9">
        <f>H326*G296</f>
        <v>373.60764000000006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232</v>
      </c>
      <c r="C328" s="9">
        <f t="shared" si="101"/>
        <v>214</v>
      </c>
      <c r="D328" s="9">
        <f t="shared" si="102"/>
        <v>273</v>
      </c>
      <c r="E328" s="9">
        <f t="shared" si="103"/>
        <v>394</v>
      </c>
      <c r="F328" s="9">
        <f t="shared" si="104"/>
        <v>514</v>
      </c>
      <c r="G328" s="9">
        <f t="shared" si="105"/>
        <v>761.94</v>
      </c>
      <c r="H328" s="9">
        <f t="shared" si="106"/>
        <v>733.63499999999999</v>
      </c>
      <c r="I328" s="9">
        <f t="shared" ref="I328:I345" si="107">H327*G297</f>
        <v>788.85576000000015</v>
      </c>
      <c r="J328" s="9">
        <f>I327*G297</f>
        <v>373.60764000000006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221</v>
      </c>
      <c r="C329" s="9">
        <f t="shared" si="101"/>
        <v>232</v>
      </c>
      <c r="D329" s="9">
        <f t="shared" si="102"/>
        <v>214</v>
      </c>
      <c r="E329" s="9">
        <f t="shared" si="103"/>
        <v>273</v>
      </c>
      <c r="F329" s="9">
        <f t="shared" si="104"/>
        <v>394</v>
      </c>
      <c r="G329" s="9">
        <f t="shared" si="105"/>
        <v>514</v>
      </c>
      <c r="H329" s="9">
        <f t="shared" si="106"/>
        <v>761.94</v>
      </c>
      <c r="I329" s="9">
        <f t="shared" si="107"/>
        <v>733.63499999999999</v>
      </c>
      <c r="J329" s="9">
        <f t="shared" ref="J329:J345" si="108">I328*G298</f>
        <v>788.85576000000015</v>
      </c>
      <c r="K329" s="9">
        <f>J328*G298</f>
        <v>373.60764000000006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208</v>
      </c>
      <c r="C330" s="9">
        <f t="shared" si="101"/>
        <v>221</v>
      </c>
      <c r="D330" s="9">
        <f t="shared" si="102"/>
        <v>232</v>
      </c>
      <c r="E330" s="9">
        <f t="shared" si="103"/>
        <v>214</v>
      </c>
      <c r="F330" s="9">
        <f t="shared" si="104"/>
        <v>273</v>
      </c>
      <c r="G330" s="9">
        <f t="shared" si="105"/>
        <v>394</v>
      </c>
      <c r="H330" s="9">
        <f t="shared" si="106"/>
        <v>514</v>
      </c>
      <c r="I330" s="9">
        <f t="shared" si="107"/>
        <v>761.94</v>
      </c>
      <c r="J330" s="9">
        <f t="shared" si="108"/>
        <v>733.63499999999999</v>
      </c>
      <c r="K330" s="9">
        <f t="shared" ref="K330:K345" si="109">J329*G299</f>
        <v>788.85576000000015</v>
      </c>
      <c r="L330" s="9">
        <f>K329*G299</f>
        <v>373.60764000000006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602</v>
      </c>
      <c r="C331" s="9">
        <f t="shared" si="101"/>
        <v>228.8</v>
      </c>
      <c r="D331" s="9">
        <f t="shared" si="102"/>
        <v>243.10000000000002</v>
      </c>
      <c r="E331" s="9">
        <f t="shared" si="103"/>
        <v>255.20000000000002</v>
      </c>
      <c r="F331" s="9">
        <f t="shared" si="104"/>
        <v>235.4</v>
      </c>
      <c r="G331" s="9">
        <f t="shared" si="105"/>
        <v>300.3</v>
      </c>
      <c r="H331" s="9">
        <f t="shared" si="106"/>
        <v>433.40000000000003</v>
      </c>
      <c r="I331" s="9">
        <f t="shared" si="107"/>
        <v>565.40000000000009</v>
      </c>
      <c r="J331" s="9">
        <f t="shared" si="108"/>
        <v>838.13400000000013</v>
      </c>
      <c r="K331" s="9">
        <f t="shared" si="109"/>
        <v>806.99850000000004</v>
      </c>
      <c r="L331" s="9">
        <f t="shared" ref="L331:L345" si="110">K330*G300</f>
        <v>867.74133600000027</v>
      </c>
      <c r="M331" s="9">
        <f>L330*G300</f>
        <v>410.96840400000008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778</v>
      </c>
      <c r="C332" s="9">
        <f t="shared" si="101"/>
        <v>602</v>
      </c>
      <c r="D332" s="9">
        <f t="shared" si="102"/>
        <v>228.8</v>
      </c>
      <c r="E332" s="9">
        <f t="shared" si="103"/>
        <v>243.10000000000002</v>
      </c>
      <c r="F332" s="9">
        <f t="shared" si="104"/>
        <v>255.20000000000002</v>
      </c>
      <c r="G332" s="9">
        <f t="shared" si="105"/>
        <v>235.4</v>
      </c>
      <c r="H332" s="9">
        <f t="shared" si="106"/>
        <v>300.3</v>
      </c>
      <c r="I332" s="9">
        <f t="shared" si="107"/>
        <v>433.40000000000003</v>
      </c>
      <c r="J332" s="9">
        <f t="shared" si="108"/>
        <v>565.40000000000009</v>
      </c>
      <c r="K332" s="9">
        <f t="shared" si="109"/>
        <v>838.13400000000013</v>
      </c>
      <c r="L332" s="9">
        <f t="shared" si="110"/>
        <v>806.99850000000004</v>
      </c>
      <c r="M332" s="9">
        <f t="shared" ref="M332:M345" si="111">L331*G301</f>
        <v>867.74133600000027</v>
      </c>
      <c r="N332" s="9">
        <f>M331*G301</f>
        <v>410.96840400000008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671</v>
      </c>
      <c r="C333" s="9">
        <f t="shared" si="101"/>
        <v>770.22</v>
      </c>
      <c r="D333" s="9">
        <f t="shared" si="102"/>
        <v>595.98</v>
      </c>
      <c r="E333" s="9">
        <f t="shared" si="103"/>
        <v>226.512</v>
      </c>
      <c r="F333" s="9">
        <f t="shared" si="104"/>
        <v>240.66900000000001</v>
      </c>
      <c r="G333" s="9">
        <f t="shared" si="105"/>
        <v>252.64800000000002</v>
      </c>
      <c r="H333" s="9">
        <f t="shared" si="106"/>
        <v>233.04599999999999</v>
      </c>
      <c r="I333" s="9">
        <f t="shared" si="107"/>
        <v>297.29700000000003</v>
      </c>
      <c r="J333" s="9">
        <f t="shared" si="108"/>
        <v>429.06600000000003</v>
      </c>
      <c r="K333" s="9">
        <f t="shared" si="109"/>
        <v>559.74600000000009</v>
      </c>
      <c r="L333" s="9">
        <f t="shared" si="110"/>
        <v>829.75266000000011</v>
      </c>
      <c r="M333" s="9">
        <f t="shared" si="111"/>
        <v>798.92851500000006</v>
      </c>
      <c r="N333" s="9">
        <f t="shared" ref="N333:N345" si="112">M332*G302</f>
        <v>859.06392264000021</v>
      </c>
      <c r="O333" s="9">
        <f>N332*G302</f>
        <v>406.85871996000009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525</v>
      </c>
      <c r="C334" s="9">
        <f t="shared" si="101"/>
        <v>590.48</v>
      </c>
      <c r="D334" s="9">
        <f t="shared" si="102"/>
        <v>677.79360000000008</v>
      </c>
      <c r="E334" s="9">
        <f t="shared" si="103"/>
        <v>524.4624</v>
      </c>
      <c r="F334" s="9">
        <f t="shared" si="104"/>
        <v>199.33055999999999</v>
      </c>
      <c r="G334" s="9">
        <f t="shared" si="105"/>
        <v>211.78872000000001</v>
      </c>
      <c r="H334" s="9">
        <f t="shared" si="106"/>
        <v>222.33024000000003</v>
      </c>
      <c r="I334" s="9">
        <f t="shared" si="107"/>
        <v>205.08047999999999</v>
      </c>
      <c r="J334" s="9">
        <f t="shared" si="108"/>
        <v>261.62136000000004</v>
      </c>
      <c r="K334" s="9">
        <f t="shared" si="109"/>
        <v>377.57808000000006</v>
      </c>
      <c r="L334" s="9">
        <f t="shared" si="110"/>
        <v>492.57648000000006</v>
      </c>
      <c r="M334" s="9">
        <f t="shared" si="111"/>
        <v>730.18234080000013</v>
      </c>
      <c r="N334" s="9">
        <f t="shared" si="112"/>
        <v>703.05709320000005</v>
      </c>
      <c r="O334" s="9">
        <f t="shared" ref="O334:O345" si="113">N333*G303</f>
        <v>755.97625192320015</v>
      </c>
      <c r="P334" s="9">
        <f>O333*G303</f>
        <v>358.03567356480011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324</v>
      </c>
      <c r="C335" s="9">
        <f t="shared" si="101"/>
        <v>304.5</v>
      </c>
      <c r="D335" s="9">
        <f t="shared" si="102"/>
        <v>342.47839999999997</v>
      </c>
      <c r="E335" s="9">
        <f t="shared" si="103"/>
        <v>393.12028800000002</v>
      </c>
      <c r="F335" s="9">
        <f t="shared" si="104"/>
        <v>304.18819199999996</v>
      </c>
      <c r="G335" s="9">
        <f t="shared" si="105"/>
        <v>115.61172479999999</v>
      </c>
      <c r="H335" s="9">
        <f t="shared" si="106"/>
        <v>122.83745759999999</v>
      </c>
      <c r="I335" s="9">
        <f t="shared" si="107"/>
        <v>128.95153920000001</v>
      </c>
      <c r="J335" s="9">
        <f t="shared" si="108"/>
        <v>118.94667839999998</v>
      </c>
      <c r="K335" s="9">
        <f t="shared" si="109"/>
        <v>151.74038880000001</v>
      </c>
      <c r="L335" s="9">
        <f t="shared" si="110"/>
        <v>218.99528640000003</v>
      </c>
      <c r="M335" s="9">
        <f t="shared" si="111"/>
        <v>285.6943584</v>
      </c>
      <c r="N335" s="9">
        <f t="shared" si="112"/>
        <v>423.50575766400004</v>
      </c>
      <c r="O335" s="9">
        <f t="shared" si="113"/>
        <v>407.773114056</v>
      </c>
      <c r="P335" s="9">
        <f t="shared" ref="P335:P345" si="114">O334*G304</f>
        <v>438.46622611545604</v>
      </c>
      <c r="Q335" s="9">
        <f>P334*G304</f>
        <v>207.66069066758405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271</v>
      </c>
      <c r="C336" s="9">
        <f t="shared" si="101"/>
        <v>132.84</v>
      </c>
      <c r="D336" s="9">
        <f t="shared" si="102"/>
        <v>124.845</v>
      </c>
      <c r="E336" s="9">
        <f t="shared" si="103"/>
        <v>140.41614399999997</v>
      </c>
      <c r="F336" s="9">
        <f t="shared" si="104"/>
        <v>161.17931808</v>
      </c>
      <c r="G336" s="9">
        <f t="shared" si="105"/>
        <v>124.71715871999997</v>
      </c>
      <c r="H336" s="9">
        <f t="shared" si="106"/>
        <v>47.400807167999993</v>
      </c>
      <c r="I336" s="9">
        <f t="shared" si="107"/>
        <v>50.363357615999995</v>
      </c>
      <c r="J336" s="9">
        <f t="shared" si="108"/>
        <v>52.870131072</v>
      </c>
      <c r="K336" s="9">
        <f t="shared" si="109"/>
        <v>48.768138143999991</v>
      </c>
      <c r="L336" s="9">
        <f t="shared" si="110"/>
        <v>62.213559408000002</v>
      </c>
      <c r="M336" s="9">
        <f t="shared" si="111"/>
        <v>89.788067424000005</v>
      </c>
      <c r="N336" s="9">
        <f t="shared" si="112"/>
        <v>117.13468694399999</v>
      </c>
      <c r="O336" s="9">
        <f t="shared" si="113"/>
        <v>173.63736064224</v>
      </c>
      <c r="P336" s="9">
        <f t="shared" si="114"/>
        <v>167.18697676296</v>
      </c>
      <c r="Q336" s="9">
        <f t="shared" ref="Q336:Q345" si="115">P335*G305</f>
        <v>179.77115270733697</v>
      </c>
      <c r="R336" s="9">
        <f>Q335*G305</f>
        <v>85.140883173709454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186</v>
      </c>
      <c r="C337" s="9">
        <f t="shared" si="101"/>
        <v>100.27</v>
      </c>
      <c r="D337" s="9">
        <f t="shared" si="102"/>
        <v>49.150800000000004</v>
      </c>
      <c r="E337" s="9">
        <f t="shared" si="103"/>
        <v>46.19265</v>
      </c>
      <c r="F337" s="9">
        <f t="shared" si="104"/>
        <v>51.953973279999992</v>
      </c>
      <c r="G337" s="9">
        <f t="shared" si="105"/>
        <v>59.636347689600001</v>
      </c>
      <c r="H337" s="9">
        <f t="shared" si="106"/>
        <v>46.145348726399988</v>
      </c>
      <c r="I337" s="9">
        <f t="shared" si="107"/>
        <v>17.538298652159998</v>
      </c>
      <c r="J337" s="9">
        <f t="shared" si="108"/>
        <v>18.634442317919998</v>
      </c>
      <c r="K337" s="9">
        <f t="shared" si="109"/>
        <v>19.561948496639999</v>
      </c>
      <c r="L337" s="9">
        <f t="shared" si="110"/>
        <v>18.044211113279996</v>
      </c>
      <c r="M337" s="9">
        <f t="shared" si="111"/>
        <v>23.01901698096</v>
      </c>
      <c r="N337" s="9">
        <f t="shared" si="112"/>
        <v>33.22158494688</v>
      </c>
      <c r="O337" s="9">
        <f t="shared" si="113"/>
        <v>43.339834169279996</v>
      </c>
      <c r="P337" s="9">
        <f t="shared" si="114"/>
        <v>64.2458234376288</v>
      </c>
      <c r="Q337" s="9">
        <f t="shared" si="115"/>
        <v>61.859181402295199</v>
      </c>
      <c r="R337" s="9">
        <f t="shared" ref="R337:R345" si="116">Q336*G306</f>
        <v>66.515326501714682</v>
      </c>
      <c r="S337" s="9">
        <f>R336*G306</f>
        <v>31.502126774272497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132</v>
      </c>
      <c r="C338" s="9">
        <f t="shared" si="101"/>
        <v>61.38</v>
      </c>
      <c r="D338" s="9">
        <f t="shared" si="102"/>
        <v>33.089100000000002</v>
      </c>
      <c r="E338" s="9">
        <f t="shared" si="103"/>
        <v>16.219764000000001</v>
      </c>
      <c r="F338" s="9">
        <f t="shared" si="104"/>
        <v>15.243574500000001</v>
      </c>
      <c r="G338" s="9">
        <f t="shared" si="105"/>
        <v>17.144811182399998</v>
      </c>
      <c r="H338" s="9">
        <f t="shared" si="106"/>
        <v>19.679994737568002</v>
      </c>
      <c r="I338" s="9">
        <f t="shared" si="107"/>
        <v>15.227965079711996</v>
      </c>
      <c r="J338" s="9">
        <f t="shared" si="108"/>
        <v>5.7876385552127996</v>
      </c>
      <c r="K338" s="9">
        <f t="shared" si="109"/>
        <v>6.1493659649135992</v>
      </c>
      <c r="L338" s="9">
        <f t="shared" si="110"/>
        <v>6.4554430038912001</v>
      </c>
      <c r="M338" s="9">
        <f t="shared" si="111"/>
        <v>5.9545896673823986</v>
      </c>
      <c r="N338" s="9">
        <f t="shared" si="112"/>
        <v>7.5962756037168004</v>
      </c>
      <c r="O338" s="9">
        <f t="shared" si="113"/>
        <v>10.963123032470401</v>
      </c>
      <c r="P338" s="9">
        <f t="shared" si="114"/>
        <v>14.302145275862399</v>
      </c>
      <c r="Q338" s="9">
        <f t="shared" si="115"/>
        <v>21.201121734417505</v>
      </c>
      <c r="R338" s="9">
        <f t="shared" si="116"/>
        <v>20.413529862757418</v>
      </c>
      <c r="S338" s="9">
        <f t="shared" ref="S338:S345" si="117">R337*G307</f>
        <v>21.950057745565847</v>
      </c>
      <c r="T338" s="11">
        <f>S337*G307</f>
        <v>10.395701835509925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124</v>
      </c>
      <c r="C339" s="9">
        <f t="shared" si="101"/>
        <v>38.279999999999994</v>
      </c>
      <c r="D339" s="9">
        <f t="shared" si="102"/>
        <v>17.8002</v>
      </c>
      <c r="E339" s="9">
        <f t="shared" si="103"/>
        <v>9.5958389999999998</v>
      </c>
      <c r="F339" s="9">
        <f t="shared" si="104"/>
        <v>4.7037315600000005</v>
      </c>
      <c r="G339" s="9">
        <f t="shared" si="105"/>
        <v>4.4206366050000003</v>
      </c>
      <c r="H339" s="9">
        <f t="shared" si="106"/>
        <v>4.971995242895999</v>
      </c>
      <c r="I339" s="9">
        <f t="shared" si="107"/>
        <v>5.7071984738947199</v>
      </c>
      <c r="J339" s="9">
        <f t="shared" si="108"/>
        <v>4.4161098731164783</v>
      </c>
      <c r="K339" s="9">
        <f t="shared" si="109"/>
        <v>1.6784151810117118</v>
      </c>
      <c r="L339" s="9">
        <f t="shared" si="110"/>
        <v>1.7833161298249436</v>
      </c>
      <c r="M339" s="9">
        <f t="shared" si="111"/>
        <v>1.8720784711284479</v>
      </c>
      <c r="N339" s="9">
        <f t="shared" si="112"/>
        <v>1.7268310035408956</v>
      </c>
      <c r="O339" s="9">
        <f t="shared" si="113"/>
        <v>2.2029199250778722</v>
      </c>
      <c r="P339" s="9">
        <f t="shared" si="114"/>
        <v>3.1793056794164163</v>
      </c>
      <c r="Q339" s="9">
        <f t="shared" si="115"/>
        <v>4.1476221300000953</v>
      </c>
      <c r="R339" s="9">
        <f t="shared" si="116"/>
        <v>6.1483253029810765</v>
      </c>
      <c r="S339" s="9">
        <f t="shared" si="117"/>
        <v>5.9199236601996512</v>
      </c>
      <c r="T339" s="11">
        <f t="shared" ref="T339:T345" si="118">S338*G308</f>
        <v>6.3655167462140954</v>
      </c>
      <c r="U339" s="11">
        <f>T338*G308</f>
        <v>3.014753532297878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36.333333333333336</v>
      </c>
      <c r="C340" s="9">
        <f t="shared" si="101"/>
        <v>31</v>
      </c>
      <c r="D340" s="9">
        <f t="shared" si="102"/>
        <v>9.5699999999999985</v>
      </c>
      <c r="E340" s="9">
        <f t="shared" si="103"/>
        <v>4.4500500000000001</v>
      </c>
      <c r="F340" s="9">
        <f t="shared" si="104"/>
        <v>2.3989597499999999</v>
      </c>
      <c r="G340" s="9">
        <f t="shared" si="105"/>
        <v>1.1759328900000001</v>
      </c>
      <c r="H340" s="9">
        <f t="shared" si="106"/>
        <v>1.1051591512500001</v>
      </c>
      <c r="I340" s="9">
        <f t="shared" si="107"/>
        <v>1.2429988107239998</v>
      </c>
      <c r="J340" s="9">
        <f t="shared" si="108"/>
        <v>1.42679961847368</v>
      </c>
      <c r="K340" s="9">
        <f t="shared" si="109"/>
        <v>1.1040274682791196</v>
      </c>
      <c r="L340" s="9">
        <f t="shared" si="110"/>
        <v>0.41960379525292796</v>
      </c>
      <c r="M340" s="9">
        <f t="shared" si="111"/>
        <v>0.4458290324562359</v>
      </c>
      <c r="N340" s="9">
        <f t="shared" si="112"/>
        <v>0.46801961778211199</v>
      </c>
      <c r="O340" s="9">
        <f t="shared" si="113"/>
        <v>0.4317077508852239</v>
      </c>
      <c r="P340" s="9">
        <f t="shared" si="114"/>
        <v>0.55072998126946804</v>
      </c>
      <c r="Q340" s="9">
        <f t="shared" si="115"/>
        <v>0.79482641985410407</v>
      </c>
      <c r="R340" s="9">
        <f t="shared" si="116"/>
        <v>1.0369055325000238</v>
      </c>
      <c r="S340" s="9">
        <f t="shared" si="117"/>
        <v>1.5370813257452691</v>
      </c>
      <c r="T340" s="11">
        <f t="shared" si="118"/>
        <v>1.4799809150499128</v>
      </c>
      <c r="U340" s="11">
        <f t="shared" ref="U340:U345" si="119">T339*G309</f>
        <v>1.5913791865535238</v>
      </c>
      <c r="V340" s="11">
        <f t="shared" ref="V340:V345" si="120">U339*G309</f>
        <v>0.7536883830744695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36.333333333333336</v>
      </c>
      <c r="C341" s="9">
        <f t="shared" si="101"/>
        <v>7.2666666666666675</v>
      </c>
      <c r="D341" s="9">
        <f t="shared" si="102"/>
        <v>6.2</v>
      </c>
      <c r="E341" s="9">
        <f t="shared" si="103"/>
        <v>1.9139999999999997</v>
      </c>
      <c r="F341" s="9">
        <f t="shared" si="104"/>
        <v>0.89001000000000008</v>
      </c>
      <c r="G341" s="9">
        <f t="shared" si="105"/>
        <v>0.47979195000000002</v>
      </c>
      <c r="H341" s="9">
        <f t="shared" si="106"/>
        <v>0.23518657800000003</v>
      </c>
      <c r="I341" s="9">
        <f t="shared" si="107"/>
        <v>0.22103183025000003</v>
      </c>
      <c r="J341" s="9">
        <f t="shared" si="108"/>
        <v>0.24859976214479995</v>
      </c>
      <c r="K341" s="9">
        <f t="shared" si="109"/>
        <v>0.28535992369473601</v>
      </c>
      <c r="L341" s="9">
        <f t="shared" si="110"/>
        <v>0.22080549365582391</v>
      </c>
      <c r="M341" s="9">
        <f t="shared" si="111"/>
        <v>8.3920759050585603E-2</v>
      </c>
      <c r="N341" s="9">
        <f t="shared" si="112"/>
        <v>8.9165806491247182E-2</v>
      </c>
      <c r="O341" s="9">
        <f t="shared" si="113"/>
        <v>9.36039235564224E-2</v>
      </c>
      <c r="P341" s="9">
        <f t="shared" si="114"/>
        <v>8.6341550177044785E-2</v>
      </c>
      <c r="Q341" s="9">
        <f t="shared" si="115"/>
        <v>0.11014599625389361</v>
      </c>
      <c r="R341" s="9">
        <f t="shared" si="116"/>
        <v>0.15896528397082083</v>
      </c>
      <c r="S341" s="9">
        <f t="shared" si="117"/>
        <v>0.20738110650000477</v>
      </c>
      <c r="T341" s="11">
        <f t="shared" si="118"/>
        <v>0.30741626514905385</v>
      </c>
      <c r="U341" s="11">
        <f t="shared" si="119"/>
        <v>0.29599618300998259</v>
      </c>
      <c r="V341" s="11">
        <f t="shared" si="120"/>
        <v>0.3182758373107048</v>
      </c>
      <c r="W341" s="11">
        <f>V340*G310</f>
        <v>0.1507376766148939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36.333333333333336</v>
      </c>
      <c r="C342" s="9">
        <f t="shared" si="101"/>
        <v>5.8133333333333335</v>
      </c>
      <c r="D342" s="9">
        <f t="shared" si="102"/>
        <v>1.1626666666666667</v>
      </c>
      <c r="E342" s="9">
        <f t="shared" si="103"/>
        <v>0.9920000000000001</v>
      </c>
      <c r="F342" s="9">
        <f t="shared" si="104"/>
        <v>0.30623999999999996</v>
      </c>
      <c r="G342" s="9">
        <f t="shared" si="105"/>
        <v>0.14240160000000002</v>
      </c>
      <c r="H342" s="9">
        <f t="shared" si="106"/>
        <v>7.6766712000000001E-2</v>
      </c>
      <c r="I342" s="9">
        <f t="shared" si="107"/>
        <v>3.7629852480000003E-2</v>
      </c>
      <c r="J342" s="9">
        <f t="shared" si="108"/>
        <v>3.5365092840000008E-2</v>
      </c>
      <c r="K342" s="9">
        <f t="shared" si="109"/>
        <v>3.9775961943167994E-2</v>
      </c>
      <c r="L342" s="9">
        <f t="shared" si="110"/>
        <v>4.5657587791157764E-2</v>
      </c>
      <c r="M342" s="9">
        <f t="shared" si="111"/>
        <v>3.5328878984931825E-2</v>
      </c>
      <c r="N342" s="9">
        <f t="shared" si="112"/>
        <v>1.3427321448093697E-2</v>
      </c>
      <c r="O342" s="9">
        <f t="shared" si="113"/>
        <v>1.4266529038599549E-2</v>
      </c>
      <c r="P342" s="9">
        <f t="shared" si="114"/>
        <v>1.4976627769027584E-2</v>
      </c>
      <c r="Q342" s="9">
        <f t="shared" si="115"/>
        <v>1.3814648028327166E-2</v>
      </c>
      <c r="R342" s="9">
        <f t="shared" si="116"/>
        <v>1.7623359400622977E-2</v>
      </c>
      <c r="S342" s="9">
        <f t="shared" si="117"/>
        <v>2.5434445435331333E-2</v>
      </c>
      <c r="T342" s="11">
        <f t="shared" si="118"/>
        <v>3.3180977040000767E-2</v>
      </c>
      <c r="U342" s="11">
        <f t="shared" si="119"/>
        <v>4.9186602423848619E-2</v>
      </c>
      <c r="V342" s="11">
        <f t="shared" si="120"/>
        <v>4.735938928159722E-2</v>
      </c>
      <c r="W342" s="11">
        <f>V341*G311</f>
        <v>5.0924133969712772E-2</v>
      </c>
      <c r="X342" s="11">
        <f>W341*G311</f>
        <v>2.4118028258383023E-2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36.333333333333336</v>
      </c>
      <c r="C343" s="9">
        <f t="shared" si="101"/>
        <v>4.3600000000000003</v>
      </c>
      <c r="D343" s="9">
        <f t="shared" si="102"/>
        <v>0.6976</v>
      </c>
      <c r="E343" s="9">
        <f t="shared" si="103"/>
        <v>0.13952000000000001</v>
      </c>
      <c r="F343" s="9">
        <f t="shared" si="104"/>
        <v>0.11904000000000001</v>
      </c>
      <c r="G343" s="9">
        <f t="shared" si="105"/>
        <v>3.6748799999999991E-2</v>
      </c>
      <c r="H343" s="9">
        <f t="shared" si="106"/>
        <v>1.7088192000000002E-2</v>
      </c>
      <c r="I343" s="9">
        <f t="shared" si="107"/>
        <v>9.2120054400000005E-3</v>
      </c>
      <c r="J343" s="9">
        <f t="shared" si="108"/>
        <v>4.5155822976E-3</v>
      </c>
      <c r="K343" s="9">
        <f t="shared" si="109"/>
        <v>4.2438111408000011E-3</v>
      </c>
      <c r="L343" s="9">
        <f t="shared" si="110"/>
        <v>4.7731154331801589E-3</v>
      </c>
      <c r="M343" s="9">
        <f t="shared" si="111"/>
        <v>5.4789105349389317E-3</v>
      </c>
      <c r="N343" s="9">
        <f t="shared" si="112"/>
        <v>4.239465478191819E-3</v>
      </c>
      <c r="O343" s="9">
        <f t="shared" si="113"/>
        <v>1.6112785737712435E-3</v>
      </c>
      <c r="P343" s="9">
        <f t="shared" si="114"/>
        <v>1.7119834846319457E-3</v>
      </c>
      <c r="Q343" s="9">
        <f t="shared" si="115"/>
        <v>1.7971953322833099E-3</v>
      </c>
      <c r="R343" s="9">
        <f t="shared" si="116"/>
        <v>1.6577577633992598E-3</v>
      </c>
      <c r="S343" s="9">
        <f t="shared" si="117"/>
        <v>2.1148031280747571E-3</v>
      </c>
      <c r="T343" s="11">
        <f t="shared" si="118"/>
        <v>3.0521334522397598E-3</v>
      </c>
      <c r="U343" s="11">
        <f t="shared" si="119"/>
        <v>3.9817172448000917E-3</v>
      </c>
      <c r="V343" s="11">
        <f t="shared" si="120"/>
        <v>5.902392290861834E-3</v>
      </c>
      <c r="W343" s="11">
        <f>V342*G312</f>
        <v>5.6831267137916665E-3</v>
      </c>
      <c r="X343" s="11">
        <f>W342*G312</f>
        <v>6.1108960763655322E-3</v>
      </c>
      <c r="Y343" s="11">
        <f>X342*G312</f>
        <v>2.8941633910059628E-3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36.333333333333336</v>
      </c>
      <c r="C344" s="9">
        <f t="shared" si="101"/>
        <v>2.9066666666666667</v>
      </c>
      <c r="D344" s="9">
        <f t="shared" si="102"/>
        <v>0.34880000000000005</v>
      </c>
      <c r="E344" s="9">
        <f t="shared" si="103"/>
        <v>5.5808000000000003E-2</v>
      </c>
      <c r="F344" s="9">
        <f t="shared" si="104"/>
        <v>1.1161600000000001E-2</v>
      </c>
      <c r="G344" s="9">
        <f t="shared" si="105"/>
        <v>9.5232000000000008E-3</v>
      </c>
      <c r="H344" s="9">
        <f t="shared" si="106"/>
        <v>2.9399039999999993E-3</v>
      </c>
      <c r="I344" s="9">
        <f t="shared" si="107"/>
        <v>1.3670553600000001E-3</v>
      </c>
      <c r="J344" s="9">
        <f t="shared" si="108"/>
        <v>7.3696043520000011E-4</v>
      </c>
      <c r="K344" s="9">
        <f t="shared" si="109"/>
        <v>3.6124658380800001E-4</v>
      </c>
      <c r="L344" s="9">
        <f t="shared" si="110"/>
        <v>3.3950489126400007E-4</v>
      </c>
      <c r="M344" s="9">
        <f t="shared" si="111"/>
        <v>3.8184923465441273E-4</v>
      </c>
      <c r="N344" s="9">
        <f t="shared" si="112"/>
        <v>4.3831284279511457E-4</v>
      </c>
      <c r="O344" s="9">
        <f t="shared" si="113"/>
        <v>3.3915723825534555E-4</v>
      </c>
      <c r="P344" s="9">
        <f t="shared" si="114"/>
        <v>1.2890228590169947E-4</v>
      </c>
      <c r="Q344" s="9">
        <f t="shared" si="115"/>
        <v>1.3695867877055567E-4</v>
      </c>
      <c r="R344" s="9">
        <f t="shared" si="116"/>
        <v>1.4377562658266481E-4</v>
      </c>
      <c r="S344" s="9">
        <f t="shared" si="117"/>
        <v>1.3262062107194077E-4</v>
      </c>
      <c r="T344" s="11">
        <f t="shared" si="118"/>
        <v>1.6918425024598058E-4</v>
      </c>
      <c r="U344" s="11">
        <f t="shared" si="119"/>
        <v>2.4417067617918078E-4</v>
      </c>
      <c r="V344" s="11">
        <f t="shared" si="120"/>
        <v>3.1853737958400732E-4</v>
      </c>
      <c r="W344" s="11">
        <f>V343*G313</f>
        <v>4.7219138326894675E-4</v>
      </c>
      <c r="X344" s="11">
        <f>W343*G313</f>
        <v>4.5465013710333332E-4</v>
      </c>
      <c r="Y344" s="11">
        <f>X343*G313</f>
        <v>4.8887168610924254E-4</v>
      </c>
      <c r="Z344" s="11">
        <f>Y343*G313</f>
        <v>2.3153307128047704E-4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36.333333333333336</v>
      </c>
      <c r="C345" s="9">
        <f t="shared" si="101"/>
        <v>1.4533333333333334</v>
      </c>
      <c r="D345" s="9">
        <f t="shared" si="102"/>
        <v>0.11626666666666667</v>
      </c>
      <c r="E345" s="9">
        <f t="shared" si="103"/>
        <v>1.3952000000000003E-2</v>
      </c>
      <c r="F345" s="9">
        <f t="shared" si="104"/>
        <v>2.2323200000000003E-3</v>
      </c>
      <c r="G345" s="9">
        <f t="shared" si="105"/>
        <v>4.4646400000000004E-4</v>
      </c>
      <c r="H345" s="9">
        <f t="shared" si="106"/>
        <v>3.8092800000000005E-4</v>
      </c>
      <c r="I345" s="9">
        <f t="shared" si="107"/>
        <v>1.1759615999999997E-4</v>
      </c>
      <c r="J345" s="9">
        <f t="shared" si="108"/>
        <v>5.4682214400000008E-5</v>
      </c>
      <c r="K345" s="9">
        <f t="shared" si="109"/>
        <v>2.9478417408000004E-5</v>
      </c>
      <c r="L345" s="9">
        <f t="shared" si="110"/>
        <v>1.4449863352320001E-5</v>
      </c>
      <c r="M345" s="9">
        <f t="shared" si="111"/>
        <v>1.3580195650560003E-5</v>
      </c>
      <c r="N345" s="9">
        <f t="shared" si="112"/>
        <v>1.5273969386176508E-5</v>
      </c>
      <c r="O345" s="9">
        <f t="shared" si="113"/>
        <v>1.7532513711804582E-5</v>
      </c>
      <c r="P345" s="9">
        <f t="shared" si="114"/>
        <v>1.3566289530213822E-5</v>
      </c>
      <c r="Q345" s="9">
        <f t="shared" si="115"/>
        <v>5.156091436067979E-6</v>
      </c>
      <c r="R345" s="9">
        <f t="shared" si="116"/>
        <v>5.4783471508222266E-6</v>
      </c>
      <c r="S345" s="9">
        <f t="shared" si="117"/>
        <v>5.7510250633065925E-6</v>
      </c>
      <c r="T345" s="11">
        <f t="shared" si="118"/>
        <v>5.3048248428776309E-6</v>
      </c>
      <c r="U345" s="11">
        <f t="shared" si="119"/>
        <v>6.767370009839223E-6</v>
      </c>
      <c r="V345" s="11">
        <f t="shared" si="120"/>
        <v>9.7668270471672312E-6</v>
      </c>
      <c r="W345" s="11">
        <f>V344*G314</f>
        <v>1.2741495183360293E-5</v>
      </c>
      <c r="X345" s="11">
        <f>W344*G314</f>
        <v>1.8887655330757871E-5</v>
      </c>
      <c r="Y345" s="11">
        <f>X344*G314</f>
        <v>1.8186005484133331E-5</v>
      </c>
      <c r="Z345" s="11">
        <f>Y344*G314</f>
        <v>1.9554867444369701E-5</v>
      </c>
      <c r="AA345" s="11">
        <f>Z344*G314</f>
        <v>9.2613228512190814E-6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8324.0000000000018</v>
      </c>
      <c r="C346" s="12">
        <f t="shared" si="121"/>
        <v>7270.32</v>
      </c>
      <c r="D346" s="12">
        <f t="shared" si="121"/>
        <v>6575.9354333333349</v>
      </c>
      <c r="E346" s="12">
        <f t="shared" si="121"/>
        <v>5908.0971750000008</v>
      </c>
      <c r="F346" s="12">
        <f t="shared" si="121"/>
        <v>5310.6343930900011</v>
      </c>
      <c r="G346" s="12">
        <f t="shared" si="121"/>
        <v>4889.5506439010005</v>
      </c>
      <c r="H346" s="12">
        <f t="shared" si="121"/>
        <v>4603.5877649401145</v>
      </c>
      <c r="I346" s="12">
        <f t="shared" si="121"/>
        <v>4378.5165961721805</v>
      </c>
      <c r="J346" s="12">
        <f t="shared" si="121"/>
        <v>4192.690831916655</v>
      </c>
      <c r="K346" s="12">
        <f t="shared" si="121"/>
        <v>3974.2520344766249</v>
      </c>
      <c r="L346" s="12">
        <f t="shared" si="121"/>
        <v>3678.8596260018849</v>
      </c>
      <c r="M346" s="12">
        <f t="shared" si="121"/>
        <v>3214.7196597539282</v>
      </c>
      <c r="N346" s="12">
        <f t="shared" si="121"/>
        <v>2556.8498618001499</v>
      </c>
      <c r="O346" s="12">
        <f t="shared" si="121"/>
        <v>1801.2928698800745</v>
      </c>
      <c r="P346" s="12">
        <f t="shared" si="121"/>
        <v>1046.0700534473997</v>
      </c>
      <c r="Q346" s="12">
        <f t="shared" si="121"/>
        <v>475.56049501587262</v>
      </c>
      <c r="R346" s="12">
        <f t="shared" si="121"/>
        <v>179.43336602877125</v>
      </c>
      <c r="S346" s="12">
        <f t="shared" si="121"/>
        <v>61.144258232492803</v>
      </c>
      <c r="T346" s="12">
        <f t="shared" si="121"/>
        <v>18.585023361490318</v>
      </c>
      <c r="U346" s="12">
        <f t="shared" si="121"/>
        <v>4.9555481595762227</v>
      </c>
      <c r="V346" s="12">
        <f t="shared" si="121"/>
        <v>1.1255543061642643</v>
      </c>
      <c r="W346" s="12">
        <f t="shared" si="121"/>
        <v>0.20782987017685065</v>
      </c>
      <c r="X346" s="12">
        <f t="shared" si="121"/>
        <v>3.0702462127182646E-2</v>
      </c>
      <c r="Y346" s="12">
        <f t="shared" si="121"/>
        <v>3.4012210825993387E-3</v>
      </c>
      <c r="Z346" s="12">
        <f t="shared" si="121"/>
        <v>2.5108793872484676E-4</v>
      </c>
      <c r="AA346" s="12">
        <f t="shared" si="121"/>
        <v>9.2613228512190814E-6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0.87341662662181618</v>
      </c>
      <c r="D347" s="13">
        <f t="shared" si="122"/>
        <v>0.78999704869453791</v>
      </c>
      <c r="E347" s="13">
        <f t="shared" si="122"/>
        <v>0.70976659959154254</v>
      </c>
      <c r="F347" s="13">
        <f t="shared" si="122"/>
        <v>0.63799067672873622</v>
      </c>
      <c r="G347" s="13">
        <f t="shared" si="122"/>
        <v>0.58740396971419984</v>
      </c>
      <c r="H347" s="13">
        <f t="shared" si="122"/>
        <v>0.55304994773427607</v>
      </c>
      <c r="I347" s="13">
        <f t="shared" si="122"/>
        <v>0.52601112399954109</v>
      </c>
      <c r="J347" s="13">
        <f t="shared" si="122"/>
        <v>0.50368702930281772</v>
      </c>
      <c r="K347" s="13">
        <f t="shared" ref="K347:AA347" si="123">1-($B346-K346)/$B346</f>
        <v>0.47744498251761469</v>
      </c>
      <c r="L347" s="13">
        <f t="shared" si="123"/>
        <v>0.44195814824626189</v>
      </c>
      <c r="M347" s="13">
        <f t="shared" si="123"/>
        <v>0.38619890194064477</v>
      </c>
      <c r="N347" s="13">
        <f t="shared" si="123"/>
        <v>0.30716600934648608</v>
      </c>
      <c r="O347" s="13">
        <f t="shared" si="123"/>
        <v>0.21639750959635673</v>
      </c>
      <c r="P347" s="13">
        <f t="shared" si="123"/>
        <v>0.12566915586826044</v>
      </c>
      <c r="Q347" s="13">
        <f t="shared" si="123"/>
        <v>5.7131246397870261E-2</v>
      </c>
      <c r="R347" s="13">
        <f t="shared" si="123"/>
        <v>2.1556146807877319E-2</v>
      </c>
      <c r="S347" s="13">
        <f t="shared" si="123"/>
        <v>7.3455379904484586E-3</v>
      </c>
      <c r="T347" s="13">
        <f t="shared" si="123"/>
        <v>2.2327034312218386E-3</v>
      </c>
      <c r="U347" s="13">
        <f t="shared" si="123"/>
        <v>5.9533255160693077E-4</v>
      </c>
      <c r="V347" s="13">
        <f t="shared" si="123"/>
        <v>1.3521796085580462E-4</v>
      </c>
      <c r="W347" s="13">
        <f t="shared" si="123"/>
        <v>2.4967548075016666E-5</v>
      </c>
      <c r="X347" s="13">
        <f t="shared" si="123"/>
        <v>3.6884264928982446E-6</v>
      </c>
      <c r="Y347" s="13">
        <f t="shared" si="123"/>
        <v>4.0860416650190245E-7</v>
      </c>
      <c r="Z347" s="13">
        <f t="shared" si="123"/>
        <v>3.0164336695115423E-8</v>
      </c>
      <c r="AA347" s="13">
        <f t="shared" si="123"/>
        <v>1.1126048971021874E-9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75</v>
      </c>
      <c r="F356" s="3">
        <v>1</v>
      </c>
      <c r="G356" s="6">
        <f t="shared" si="125"/>
        <v>1.08</v>
      </c>
    </row>
    <row r="357" spans="1:7" x14ac:dyDescent="0.25">
      <c r="A357" s="3">
        <v>2001</v>
      </c>
      <c r="B357" s="3">
        <f t="shared" si="124"/>
        <v>87</v>
      </c>
      <c r="F357" s="3">
        <v>2</v>
      </c>
      <c r="G357" s="6">
        <f t="shared" si="125"/>
        <v>1.05</v>
      </c>
    </row>
    <row r="358" spans="1:7" x14ac:dyDescent="0.25">
      <c r="A358" s="3">
        <v>2002</v>
      </c>
      <c r="B358" s="3">
        <f t="shared" si="124"/>
        <v>145</v>
      </c>
      <c r="F358" s="3">
        <v>3</v>
      </c>
      <c r="G358" s="6">
        <f t="shared" si="125"/>
        <v>1.02</v>
      </c>
    </row>
    <row r="359" spans="1:7" x14ac:dyDescent="0.25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534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554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485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179</v>
      </c>
      <c r="F365" s="3">
        <v>10</v>
      </c>
      <c r="G365" s="6">
        <f t="shared" si="125"/>
        <v>1.1000000000000001</v>
      </c>
    </row>
    <row r="366" spans="1:7" x14ac:dyDescent="0.25">
      <c r="A366" s="3">
        <v>2010</v>
      </c>
      <c r="B366" s="3">
        <f t="shared" si="124"/>
        <v>182</v>
      </c>
      <c r="F366" s="3">
        <v>11</v>
      </c>
      <c r="G366" s="6">
        <f t="shared" si="125"/>
        <v>1</v>
      </c>
    </row>
    <row r="367" spans="1:7" x14ac:dyDescent="0.25">
      <c r="A367" s="3">
        <v>2011</v>
      </c>
      <c r="B367" s="3">
        <f t="shared" si="124"/>
        <v>201</v>
      </c>
      <c r="F367" s="3">
        <v>12</v>
      </c>
      <c r="G367" s="6">
        <f t="shared" si="125"/>
        <v>0.99</v>
      </c>
    </row>
    <row r="368" spans="1:7" x14ac:dyDescent="0.25">
      <c r="A368" s="3">
        <v>2012</v>
      </c>
      <c r="B368" s="3">
        <f t="shared" si="124"/>
        <v>167</v>
      </c>
      <c r="F368" s="3">
        <v>13</v>
      </c>
      <c r="G368" s="6">
        <f t="shared" si="125"/>
        <v>0.88</v>
      </c>
    </row>
    <row r="369" spans="1:28" x14ac:dyDescent="0.25">
      <c r="A369" s="3">
        <v>2013</v>
      </c>
      <c r="B369" s="3">
        <f t="shared" si="124"/>
        <v>229</v>
      </c>
      <c r="F369" s="3">
        <v>14</v>
      </c>
      <c r="G369" s="6">
        <f t="shared" si="125"/>
        <v>0.57999999999999996</v>
      </c>
    </row>
    <row r="370" spans="1:28" x14ac:dyDescent="0.25">
      <c r="A370" s="3">
        <v>2014</v>
      </c>
      <c r="B370" s="3">
        <f t="shared" si="124"/>
        <v>298</v>
      </c>
      <c r="F370" s="3">
        <v>15</v>
      </c>
      <c r="G370" s="6">
        <f t="shared" si="125"/>
        <v>0.41</v>
      </c>
    </row>
    <row r="371" spans="1:28" x14ac:dyDescent="0.25">
      <c r="A371" s="3">
        <v>2015</v>
      </c>
      <c r="B371" s="3">
        <f t="shared" si="124"/>
        <v>374</v>
      </c>
      <c r="F371" s="3">
        <v>16</v>
      </c>
      <c r="G371" s="6">
        <f t="shared" si="125"/>
        <v>0.37</v>
      </c>
    </row>
    <row r="372" spans="1:28" x14ac:dyDescent="0.25">
      <c r="A372" s="3">
        <v>2016</v>
      </c>
      <c r="B372" s="3">
        <f t="shared" si="124"/>
        <v>487</v>
      </c>
      <c r="F372" s="3">
        <v>17</v>
      </c>
      <c r="G372" s="6">
        <f t="shared" si="125"/>
        <v>0.33</v>
      </c>
    </row>
    <row r="373" spans="1:28" x14ac:dyDescent="0.25">
      <c r="A373" s="3">
        <v>2017</v>
      </c>
      <c r="B373" s="3">
        <f t="shared" si="124"/>
        <v>475</v>
      </c>
      <c r="F373" s="3">
        <v>18</v>
      </c>
      <c r="G373" s="6">
        <f t="shared" si="125"/>
        <v>0.28999999999999998</v>
      </c>
    </row>
    <row r="374" spans="1:28" x14ac:dyDescent="0.25">
      <c r="A374" s="3">
        <v>2018</v>
      </c>
      <c r="B374" s="3">
        <f t="shared" si="124"/>
        <v>473</v>
      </c>
      <c r="F374" s="3">
        <v>19</v>
      </c>
      <c r="G374" s="6">
        <f t="shared" si="125"/>
        <v>0.25</v>
      </c>
    </row>
    <row r="375" spans="1:28" x14ac:dyDescent="0.25">
      <c r="A375" s="3">
        <v>2019</v>
      </c>
      <c r="B375" s="3">
        <f t="shared" si="124"/>
        <v>247</v>
      </c>
      <c r="F375" s="3">
        <v>20</v>
      </c>
      <c r="G375" s="6">
        <f t="shared" si="125"/>
        <v>0.2</v>
      </c>
    </row>
    <row r="376" spans="1:28" x14ac:dyDescent="0.25">
      <c r="F376" s="3">
        <v>21</v>
      </c>
      <c r="G376" s="6">
        <f t="shared" si="125"/>
        <v>0.16</v>
      </c>
    </row>
    <row r="377" spans="1:28" x14ac:dyDescent="0.25">
      <c r="F377" s="3">
        <v>22</v>
      </c>
      <c r="G377" s="6">
        <f t="shared" si="125"/>
        <v>0.12</v>
      </c>
    </row>
    <row r="378" spans="1:28" x14ac:dyDescent="0.25">
      <c r="F378" s="3">
        <v>23</v>
      </c>
      <c r="G378" s="6">
        <f t="shared" si="125"/>
        <v>0.08</v>
      </c>
    </row>
    <row r="379" spans="1:28" x14ac:dyDescent="0.25">
      <c r="F379" s="3">
        <v>24</v>
      </c>
      <c r="G379" s="6">
        <f t="shared" si="125"/>
        <v>0.04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475</v>
      </c>
      <c r="C387" s="9">
        <f t="shared" ref="C387:C410" si="126">B386*G356</f>
        <v>510.84000000000003</v>
      </c>
      <c r="D387" s="9">
        <f>C386*G356</f>
        <v>266.76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487</v>
      </c>
      <c r="C388" s="9">
        <f t="shared" si="126"/>
        <v>498.75</v>
      </c>
      <c r="D388" s="9">
        <f t="shared" ref="D388:D410" si="127">C387*G357</f>
        <v>536.38200000000006</v>
      </c>
      <c r="E388" s="9">
        <f>D387*G357</f>
        <v>280.09800000000001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374</v>
      </c>
      <c r="C389" s="9">
        <f t="shared" si="126"/>
        <v>496.74</v>
      </c>
      <c r="D389" s="9">
        <f t="shared" si="127"/>
        <v>508.72500000000002</v>
      </c>
      <c r="E389" s="9">
        <f t="shared" ref="E389:E410" si="128">D388*G358</f>
        <v>547.10964000000013</v>
      </c>
      <c r="F389" s="9">
        <f>E388*G358</f>
        <v>285.69996000000003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496.74</v>
      </c>
      <c r="E390" s="9">
        <f t="shared" si="128"/>
        <v>508.72500000000002</v>
      </c>
      <c r="F390" s="9">
        <f t="shared" ref="F390:F410" si="129">E389*G359</f>
        <v>547.10964000000013</v>
      </c>
      <c r="G390" s="9">
        <f>F389*G359</f>
        <v>285.69996000000003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496.74</v>
      </c>
      <c r="F391" s="9">
        <f t="shared" si="129"/>
        <v>508.72500000000002</v>
      </c>
      <c r="G391" s="9">
        <f t="shared" ref="G391:G410" si="130">F390*G360</f>
        <v>547.10964000000013</v>
      </c>
      <c r="H391" s="9">
        <f>G390*G360</f>
        <v>285.69996000000003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496.74</v>
      </c>
      <c r="G392" s="9">
        <f t="shared" si="130"/>
        <v>508.72500000000002</v>
      </c>
      <c r="H392" s="9">
        <f t="shared" ref="H392:H410" si="131">G391*G361</f>
        <v>547.10964000000013</v>
      </c>
      <c r="I392" s="9">
        <f>H391*G361</f>
        <v>285.69996000000003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201</v>
      </c>
      <c r="C393" s="9">
        <f t="shared" si="126"/>
        <v>167</v>
      </c>
      <c r="D393" s="9">
        <f t="shared" si="127"/>
        <v>229</v>
      </c>
      <c r="E393" s="9">
        <f t="shared" si="128"/>
        <v>298</v>
      </c>
      <c r="F393" s="9">
        <f t="shared" si="129"/>
        <v>374</v>
      </c>
      <c r="G393" s="9">
        <f t="shared" si="130"/>
        <v>496.74</v>
      </c>
      <c r="H393" s="9">
        <f t="shared" si="131"/>
        <v>508.72500000000002</v>
      </c>
      <c r="I393" s="9">
        <f t="shared" ref="I393:I410" si="132">H392*G362</f>
        <v>547.10964000000013</v>
      </c>
      <c r="J393" s="9">
        <f>I392*G362</f>
        <v>285.69996000000003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182</v>
      </c>
      <c r="C394" s="9">
        <f t="shared" si="126"/>
        <v>201</v>
      </c>
      <c r="D394" s="9">
        <f t="shared" si="127"/>
        <v>167</v>
      </c>
      <c r="E394" s="9">
        <f t="shared" si="128"/>
        <v>229</v>
      </c>
      <c r="F394" s="9">
        <f t="shared" si="129"/>
        <v>298</v>
      </c>
      <c r="G394" s="9">
        <f t="shared" si="130"/>
        <v>374</v>
      </c>
      <c r="H394" s="9">
        <f t="shared" si="131"/>
        <v>496.74</v>
      </c>
      <c r="I394" s="9">
        <f t="shared" si="132"/>
        <v>508.72500000000002</v>
      </c>
      <c r="J394" s="9">
        <f t="shared" ref="J394:J410" si="133">I393*G363</f>
        <v>547.10964000000013</v>
      </c>
      <c r="K394" s="9">
        <f>J393*G363</f>
        <v>285.69996000000003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179</v>
      </c>
      <c r="C395" s="9">
        <f t="shared" si="126"/>
        <v>182</v>
      </c>
      <c r="D395" s="9">
        <f t="shared" si="127"/>
        <v>201</v>
      </c>
      <c r="E395" s="9">
        <f t="shared" si="128"/>
        <v>167</v>
      </c>
      <c r="F395" s="9">
        <f t="shared" si="129"/>
        <v>229</v>
      </c>
      <c r="G395" s="9">
        <f t="shared" si="130"/>
        <v>298</v>
      </c>
      <c r="H395" s="9">
        <f t="shared" si="131"/>
        <v>374</v>
      </c>
      <c r="I395" s="9">
        <f t="shared" si="132"/>
        <v>496.74</v>
      </c>
      <c r="J395" s="9">
        <f t="shared" si="133"/>
        <v>508.72500000000002</v>
      </c>
      <c r="K395" s="9">
        <f t="shared" ref="K395:K410" si="134">J394*G364</f>
        <v>547.10964000000013</v>
      </c>
      <c r="L395" s="9">
        <f>K394*G364</f>
        <v>285.69996000000003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485</v>
      </c>
      <c r="C396" s="9">
        <f t="shared" si="126"/>
        <v>196.9</v>
      </c>
      <c r="D396" s="9">
        <f t="shared" si="127"/>
        <v>200.20000000000002</v>
      </c>
      <c r="E396" s="9">
        <f t="shared" si="128"/>
        <v>221.10000000000002</v>
      </c>
      <c r="F396" s="9">
        <f t="shared" si="129"/>
        <v>183.70000000000002</v>
      </c>
      <c r="G396" s="9">
        <f t="shared" si="130"/>
        <v>251.90000000000003</v>
      </c>
      <c r="H396" s="9">
        <f t="shared" si="131"/>
        <v>327.8</v>
      </c>
      <c r="I396" s="9">
        <f t="shared" si="132"/>
        <v>411.40000000000003</v>
      </c>
      <c r="J396" s="9">
        <f t="shared" si="133"/>
        <v>546.4140000000001</v>
      </c>
      <c r="K396" s="9">
        <f t="shared" si="134"/>
        <v>559.59750000000008</v>
      </c>
      <c r="L396" s="9">
        <f t="shared" ref="L396:L410" si="135">K395*G365</f>
        <v>601.82060400000023</v>
      </c>
      <c r="M396" s="9">
        <f>L395*G365</f>
        <v>314.26995600000004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554</v>
      </c>
      <c r="C397" s="9">
        <f t="shared" si="126"/>
        <v>485</v>
      </c>
      <c r="D397" s="9">
        <f t="shared" si="127"/>
        <v>196.9</v>
      </c>
      <c r="E397" s="9">
        <f t="shared" si="128"/>
        <v>200.20000000000002</v>
      </c>
      <c r="F397" s="9">
        <f t="shared" si="129"/>
        <v>221.10000000000002</v>
      </c>
      <c r="G397" s="9">
        <f t="shared" si="130"/>
        <v>183.70000000000002</v>
      </c>
      <c r="H397" s="9">
        <f t="shared" si="131"/>
        <v>251.90000000000003</v>
      </c>
      <c r="I397" s="9">
        <f t="shared" si="132"/>
        <v>327.8</v>
      </c>
      <c r="J397" s="9">
        <f t="shared" si="133"/>
        <v>411.40000000000003</v>
      </c>
      <c r="K397" s="9">
        <f t="shared" si="134"/>
        <v>546.4140000000001</v>
      </c>
      <c r="L397" s="9">
        <f t="shared" si="135"/>
        <v>559.59750000000008</v>
      </c>
      <c r="M397" s="9">
        <f t="shared" ref="M397:M410" si="136">L396*G366</f>
        <v>601.82060400000023</v>
      </c>
      <c r="N397" s="9">
        <f>M396*G366</f>
        <v>314.26995600000004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534</v>
      </c>
      <c r="C398" s="9">
        <f t="shared" si="126"/>
        <v>548.46</v>
      </c>
      <c r="D398" s="9">
        <f t="shared" si="127"/>
        <v>480.15</v>
      </c>
      <c r="E398" s="9">
        <f t="shared" si="128"/>
        <v>194.93100000000001</v>
      </c>
      <c r="F398" s="9">
        <f t="shared" si="129"/>
        <v>198.19800000000001</v>
      </c>
      <c r="G398" s="9">
        <f t="shared" si="130"/>
        <v>218.88900000000001</v>
      </c>
      <c r="H398" s="9">
        <f t="shared" si="131"/>
        <v>181.86300000000003</v>
      </c>
      <c r="I398" s="9">
        <f t="shared" si="132"/>
        <v>249.38100000000003</v>
      </c>
      <c r="J398" s="9">
        <f t="shared" si="133"/>
        <v>324.52199999999999</v>
      </c>
      <c r="K398" s="9">
        <f t="shared" si="134"/>
        <v>407.28600000000006</v>
      </c>
      <c r="L398" s="9">
        <f t="shared" si="135"/>
        <v>540.94986000000006</v>
      </c>
      <c r="M398" s="9">
        <f t="shared" si="136"/>
        <v>554.00152500000013</v>
      </c>
      <c r="N398" s="9">
        <f t="shared" ref="N398:N410" si="137">M397*G367</f>
        <v>595.80239796000023</v>
      </c>
      <c r="O398" s="9">
        <f>N397*G367</f>
        <v>311.12725644000005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378</v>
      </c>
      <c r="C399" s="9">
        <f t="shared" si="126"/>
        <v>469.92</v>
      </c>
      <c r="D399" s="9">
        <f t="shared" si="127"/>
        <v>482.64480000000003</v>
      </c>
      <c r="E399" s="9">
        <f t="shared" si="128"/>
        <v>422.53199999999998</v>
      </c>
      <c r="F399" s="9">
        <f t="shared" si="129"/>
        <v>171.53928000000002</v>
      </c>
      <c r="G399" s="9">
        <f t="shared" si="130"/>
        <v>174.41424000000001</v>
      </c>
      <c r="H399" s="9">
        <f t="shared" si="131"/>
        <v>192.62232</v>
      </c>
      <c r="I399" s="9">
        <f t="shared" si="132"/>
        <v>160.03944000000001</v>
      </c>
      <c r="J399" s="9">
        <f t="shared" si="133"/>
        <v>219.45528000000002</v>
      </c>
      <c r="K399" s="9">
        <f t="shared" si="134"/>
        <v>285.57936000000001</v>
      </c>
      <c r="L399" s="9">
        <f t="shared" si="135"/>
        <v>358.41168000000005</v>
      </c>
      <c r="M399" s="9">
        <f t="shared" si="136"/>
        <v>476.03587680000004</v>
      </c>
      <c r="N399" s="9">
        <f t="shared" si="137"/>
        <v>487.52134200000012</v>
      </c>
      <c r="O399" s="9">
        <f t="shared" ref="O399:O410" si="138">N398*G368</f>
        <v>524.30611020480023</v>
      </c>
      <c r="P399" s="9">
        <f>O398*G368</f>
        <v>273.79198566720004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254</v>
      </c>
      <c r="C400" s="9">
        <f t="shared" si="126"/>
        <v>219.23999999999998</v>
      </c>
      <c r="D400" s="9">
        <f t="shared" si="127"/>
        <v>272.55360000000002</v>
      </c>
      <c r="E400" s="9">
        <f t="shared" si="128"/>
        <v>279.93398400000001</v>
      </c>
      <c r="F400" s="9">
        <f t="shared" si="129"/>
        <v>245.06855999999996</v>
      </c>
      <c r="G400" s="9">
        <f t="shared" si="130"/>
        <v>99.49278240000001</v>
      </c>
      <c r="H400" s="9">
        <f t="shared" si="131"/>
        <v>101.1602592</v>
      </c>
      <c r="I400" s="9">
        <f t="shared" si="132"/>
        <v>111.72094559999999</v>
      </c>
      <c r="J400" s="9">
        <f t="shared" si="133"/>
        <v>92.822875199999999</v>
      </c>
      <c r="K400" s="9">
        <f t="shared" si="134"/>
        <v>127.2840624</v>
      </c>
      <c r="L400" s="9">
        <f t="shared" si="135"/>
        <v>165.63602879999999</v>
      </c>
      <c r="M400" s="9">
        <f t="shared" si="136"/>
        <v>207.87877440000003</v>
      </c>
      <c r="N400" s="9">
        <f t="shared" si="137"/>
        <v>276.10080854400002</v>
      </c>
      <c r="O400" s="9">
        <f t="shared" si="138"/>
        <v>282.76237836000007</v>
      </c>
      <c r="P400" s="9">
        <f t="shared" ref="P400:P410" si="139">O399*G369</f>
        <v>304.09754391878414</v>
      </c>
      <c r="Q400" s="9">
        <f>P399*G369</f>
        <v>158.79935168697602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185</v>
      </c>
      <c r="C401" s="9">
        <f t="shared" si="126"/>
        <v>104.14</v>
      </c>
      <c r="D401" s="9">
        <f t="shared" si="127"/>
        <v>89.88839999999999</v>
      </c>
      <c r="E401" s="9">
        <f t="shared" si="128"/>
        <v>111.746976</v>
      </c>
      <c r="F401" s="9">
        <f t="shared" si="129"/>
        <v>114.77293344</v>
      </c>
      <c r="G401" s="9">
        <f t="shared" si="130"/>
        <v>100.47810959999998</v>
      </c>
      <c r="H401" s="9">
        <f t="shared" si="131"/>
        <v>40.792040784000001</v>
      </c>
      <c r="I401" s="9">
        <f t="shared" si="132"/>
        <v>41.475706271999996</v>
      </c>
      <c r="J401" s="9">
        <f t="shared" si="133"/>
        <v>45.805587695999996</v>
      </c>
      <c r="K401" s="9">
        <f t="shared" si="134"/>
        <v>38.057378831999998</v>
      </c>
      <c r="L401" s="9">
        <f t="shared" si="135"/>
        <v>52.186465583999997</v>
      </c>
      <c r="M401" s="9">
        <f t="shared" si="136"/>
        <v>67.910771807999993</v>
      </c>
      <c r="N401" s="9">
        <f t="shared" si="137"/>
        <v>85.230297504000006</v>
      </c>
      <c r="O401" s="9">
        <f t="shared" si="138"/>
        <v>113.20133150304</v>
      </c>
      <c r="P401" s="9">
        <f t="shared" si="139"/>
        <v>115.93257512760002</v>
      </c>
      <c r="Q401" s="9">
        <f t="shared" ref="Q401:Q410" si="140">P400*G370</f>
        <v>124.67999300670149</v>
      </c>
      <c r="R401" s="9">
        <f>Q400*G370</f>
        <v>65.107734191660171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145</v>
      </c>
      <c r="C402" s="9">
        <f t="shared" si="126"/>
        <v>68.45</v>
      </c>
      <c r="D402" s="9">
        <f t="shared" si="127"/>
        <v>38.531799999999997</v>
      </c>
      <c r="E402" s="9">
        <f t="shared" si="128"/>
        <v>33.258707999999999</v>
      </c>
      <c r="F402" s="9">
        <f t="shared" si="129"/>
        <v>41.346381120000004</v>
      </c>
      <c r="G402" s="9">
        <f t="shared" si="130"/>
        <v>42.465985372799999</v>
      </c>
      <c r="H402" s="9">
        <f t="shared" si="131"/>
        <v>37.176900551999992</v>
      </c>
      <c r="I402" s="9">
        <f t="shared" si="132"/>
        <v>15.09305509008</v>
      </c>
      <c r="J402" s="9">
        <f t="shared" si="133"/>
        <v>15.346011320639999</v>
      </c>
      <c r="K402" s="9">
        <f t="shared" si="134"/>
        <v>16.94806744752</v>
      </c>
      <c r="L402" s="9">
        <f t="shared" si="135"/>
        <v>14.081230167839999</v>
      </c>
      <c r="M402" s="9">
        <f t="shared" si="136"/>
        <v>19.308992266079997</v>
      </c>
      <c r="N402" s="9">
        <f t="shared" si="137"/>
        <v>25.126985568959999</v>
      </c>
      <c r="O402" s="9">
        <f t="shared" si="138"/>
        <v>31.535210076480002</v>
      </c>
      <c r="P402" s="9">
        <f t="shared" si="139"/>
        <v>41.884492656124799</v>
      </c>
      <c r="Q402" s="9">
        <f t="shared" si="140"/>
        <v>42.895052797212003</v>
      </c>
      <c r="R402" s="9">
        <f t="shared" ref="R402:R410" si="141">Q401*G371</f>
        <v>46.13159741247955</v>
      </c>
      <c r="S402" s="9">
        <f>R401*G371</f>
        <v>24.089861650914262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87</v>
      </c>
      <c r="C403" s="9">
        <f t="shared" si="126"/>
        <v>47.85</v>
      </c>
      <c r="D403" s="9">
        <f t="shared" si="127"/>
        <v>22.588500000000003</v>
      </c>
      <c r="E403" s="9">
        <f t="shared" si="128"/>
        <v>12.715494</v>
      </c>
      <c r="F403" s="9">
        <f t="shared" si="129"/>
        <v>10.975373640000001</v>
      </c>
      <c r="G403" s="9">
        <f t="shared" si="130"/>
        <v>13.644305769600003</v>
      </c>
      <c r="H403" s="9">
        <f t="shared" si="131"/>
        <v>14.013775173023999</v>
      </c>
      <c r="I403" s="9">
        <f t="shared" si="132"/>
        <v>12.268377182159998</v>
      </c>
      <c r="J403" s="9">
        <f t="shared" si="133"/>
        <v>4.9807081797263999</v>
      </c>
      <c r="K403" s="9">
        <f t="shared" si="134"/>
        <v>5.0641837358112003</v>
      </c>
      <c r="L403" s="9">
        <f t="shared" si="135"/>
        <v>5.5928622576815998</v>
      </c>
      <c r="M403" s="9">
        <f t="shared" si="136"/>
        <v>4.6468059553872001</v>
      </c>
      <c r="N403" s="9">
        <f t="shared" si="137"/>
        <v>6.3719674478063997</v>
      </c>
      <c r="O403" s="9">
        <f t="shared" si="138"/>
        <v>8.2919052377568008</v>
      </c>
      <c r="P403" s="9">
        <f t="shared" si="139"/>
        <v>10.406619325238401</v>
      </c>
      <c r="Q403" s="9">
        <f t="shared" si="140"/>
        <v>13.821882576521185</v>
      </c>
      <c r="R403" s="9">
        <f t="shared" si="141"/>
        <v>14.155367423079962</v>
      </c>
      <c r="S403" s="9">
        <f t="shared" ref="S403:S410" si="142">R402*G372</f>
        <v>15.223427146118253</v>
      </c>
      <c r="T403" s="11">
        <f>S402*G372</f>
        <v>7.949654344801707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75</v>
      </c>
      <c r="C404" s="9">
        <f t="shared" si="126"/>
        <v>25.229999999999997</v>
      </c>
      <c r="D404" s="9">
        <f t="shared" si="127"/>
        <v>13.8765</v>
      </c>
      <c r="E404" s="9">
        <f t="shared" si="128"/>
        <v>6.5506650000000004</v>
      </c>
      <c r="F404" s="9">
        <f t="shared" si="129"/>
        <v>3.6874932599999997</v>
      </c>
      <c r="G404" s="9">
        <f t="shared" si="130"/>
        <v>3.1828583556000001</v>
      </c>
      <c r="H404" s="9">
        <f t="shared" si="131"/>
        <v>3.9568486731840005</v>
      </c>
      <c r="I404" s="9">
        <f t="shared" si="132"/>
        <v>4.0639948001769595</v>
      </c>
      <c r="J404" s="9">
        <f t="shared" si="133"/>
        <v>3.5578293828263994</v>
      </c>
      <c r="K404" s="9">
        <f t="shared" si="134"/>
        <v>1.4444053721206558</v>
      </c>
      <c r="L404" s="9">
        <f t="shared" si="135"/>
        <v>1.4686132833852479</v>
      </c>
      <c r="M404" s="9">
        <f t="shared" si="136"/>
        <v>1.6219300547276638</v>
      </c>
      <c r="N404" s="9">
        <f t="shared" si="137"/>
        <v>1.3475737270622878</v>
      </c>
      <c r="O404" s="9">
        <f t="shared" si="138"/>
        <v>1.8478705598638558</v>
      </c>
      <c r="P404" s="9">
        <f t="shared" si="139"/>
        <v>2.4046525189494719</v>
      </c>
      <c r="Q404" s="9">
        <f t="shared" si="140"/>
        <v>3.0179196043191361</v>
      </c>
      <c r="R404" s="9">
        <f t="shared" si="141"/>
        <v>4.0083459471911436</v>
      </c>
      <c r="S404" s="9">
        <f t="shared" si="142"/>
        <v>4.1050565526931884</v>
      </c>
      <c r="T404" s="11">
        <f t="shared" ref="T404:T410" si="143">S403*G373</f>
        <v>4.4147938723742932</v>
      </c>
      <c r="U404" s="11">
        <f>T403*G373</f>
        <v>2.3053997599924947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22.333333333333332</v>
      </c>
      <c r="C405" s="9">
        <f t="shared" si="126"/>
        <v>18.75</v>
      </c>
      <c r="D405" s="9">
        <f t="shared" si="127"/>
        <v>6.3074999999999992</v>
      </c>
      <c r="E405" s="9">
        <f t="shared" si="128"/>
        <v>3.469125</v>
      </c>
      <c r="F405" s="9">
        <f t="shared" si="129"/>
        <v>1.6376662500000001</v>
      </c>
      <c r="G405" s="9">
        <f t="shared" si="130"/>
        <v>0.92187331499999992</v>
      </c>
      <c r="H405" s="9">
        <f t="shared" si="131"/>
        <v>0.79571458890000002</v>
      </c>
      <c r="I405" s="9">
        <f t="shared" si="132"/>
        <v>0.98921216829600012</v>
      </c>
      <c r="J405" s="9">
        <f t="shared" si="133"/>
        <v>1.0159987000442399</v>
      </c>
      <c r="K405" s="9">
        <f t="shared" si="134"/>
        <v>0.88945734570659984</v>
      </c>
      <c r="L405" s="9">
        <f t="shared" si="135"/>
        <v>0.36110134303016395</v>
      </c>
      <c r="M405" s="9">
        <f t="shared" si="136"/>
        <v>0.36715332084631197</v>
      </c>
      <c r="N405" s="9">
        <f t="shared" si="137"/>
        <v>0.40548251368191596</v>
      </c>
      <c r="O405" s="9">
        <f t="shared" si="138"/>
        <v>0.33689343176557196</v>
      </c>
      <c r="P405" s="9">
        <f t="shared" si="139"/>
        <v>0.46196763996596396</v>
      </c>
      <c r="Q405" s="9">
        <f t="shared" si="140"/>
        <v>0.60116312973736796</v>
      </c>
      <c r="R405" s="9">
        <f t="shared" si="141"/>
        <v>0.75447990107978402</v>
      </c>
      <c r="S405" s="9">
        <f t="shared" si="142"/>
        <v>1.0020864867977859</v>
      </c>
      <c r="T405" s="11">
        <f t="shared" si="143"/>
        <v>1.0262641381732971</v>
      </c>
      <c r="U405" s="11">
        <f t="shared" ref="U405:U410" si="144">T404*G374</f>
        <v>1.1036984680935733</v>
      </c>
      <c r="V405" s="11">
        <f t="shared" ref="V405:V410" si="145">U404*G374</f>
        <v>0.57634993999812367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22.333333333333332</v>
      </c>
      <c r="C406" s="9">
        <f t="shared" si="126"/>
        <v>4.4666666666666668</v>
      </c>
      <c r="D406" s="9">
        <f t="shared" si="127"/>
        <v>3.75</v>
      </c>
      <c r="E406" s="9">
        <f t="shared" si="128"/>
        <v>1.2614999999999998</v>
      </c>
      <c r="F406" s="9">
        <f t="shared" si="129"/>
        <v>0.69382500000000003</v>
      </c>
      <c r="G406" s="9">
        <f t="shared" si="130"/>
        <v>0.32753325000000005</v>
      </c>
      <c r="H406" s="9">
        <f t="shared" si="131"/>
        <v>0.18437466299999999</v>
      </c>
      <c r="I406" s="9">
        <f t="shared" si="132"/>
        <v>0.15914291778</v>
      </c>
      <c r="J406" s="9">
        <f t="shared" si="133"/>
        <v>0.19784243365920004</v>
      </c>
      <c r="K406" s="9">
        <f t="shared" si="134"/>
        <v>0.203199740008848</v>
      </c>
      <c r="L406" s="9">
        <f t="shared" si="135"/>
        <v>0.17789146914131998</v>
      </c>
      <c r="M406" s="9">
        <f t="shared" si="136"/>
        <v>7.2220268606032798E-2</v>
      </c>
      <c r="N406" s="9">
        <f t="shared" si="137"/>
        <v>7.3430664169262402E-2</v>
      </c>
      <c r="O406" s="9">
        <f t="shared" si="138"/>
        <v>8.1096502736383191E-2</v>
      </c>
      <c r="P406" s="9">
        <f t="shared" si="139"/>
        <v>6.7378686353114392E-2</v>
      </c>
      <c r="Q406" s="9">
        <f t="shared" si="140"/>
        <v>9.2393527993192795E-2</v>
      </c>
      <c r="R406" s="9">
        <f t="shared" si="141"/>
        <v>0.1202326259474736</v>
      </c>
      <c r="S406" s="9">
        <f t="shared" si="142"/>
        <v>0.15089598021595682</v>
      </c>
      <c r="T406" s="11">
        <f t="shared" si="143"/>
        <v>0.20041729735955718</v>
      </c>
      <c r="U406" s="11">
        <f t="shared" si="144"/>
        <v>0.20525282763465943</v>
      </c>
      <c r="V406" s="11">
        <f t="shared" si="145"/>
        <v>0.22073969361871468</v>
      </c>
      <c r="W406" s="11">
        <f>V405*G375</f>
        <v>0.11526998799962473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22.333333333333332</v>
      </c>
      <c r="C407" s="9">
        <f t="shared" si="126"/>
        <v>3.5733333333333333</v>
      </c>
      <c r="D407" s="9">
        <f t="shared" si="127"/>
        <v>0.71466666666666667</v>
      </c>
      <c r="E407" s="9">
        <f t="shared" si="128"/>
        <v>0.6</v>
      </c>
      <c r="F407" s="9">
        <f t="shared" si="129"/>
        <v>0.20183999999999999</v>
      </c>
      <c r="G407" s="9">
        <f t="shared" si="130"/>
        <v>0.111012</v>
      </c>
      <c r="H407" s="9">
        <f t="shared" si="131"/>
        <v>5.2405320000000012E-2</v>
      </c>
      <c r="I407" s="9">
        <f t="shared" si="132"/>
        <v>2.9499946079999999E-2</v>
      </c>
      <c r="J407" s="9">
        <f t="shared" si="133"/>
        <v>2.5462866844800001E-2</v>
      </c>
      <c r="K407" s="9">
        <f t="shared" si="134"/>
        <v>3.1654789385472004E-2</v>
      </c>
      <c r="L407" s="9">
        <f t="shared" si="135"/>
        <v>3.2511958401415679E-2</v>
      </c>
      <c r="M407" s="9">
        <f t="shared" si="136"/>
        <v>2.8462635062611197E-2</v>
      </c>
      <c r="N407" s="9">
        <f t="shared" si="137"/>
        <v>1.1555242976965249E-2</v>
      </c>
      <c r="O407" s="9">
        <f t="shared" si="138"/>
        <v>1.1748906267081985E-2</v>
      </c>
      <c r="P407" s="9">
        <f t="shared" si="139"/>
        <v>1.2975440437821312E-2</v>
      </c>
      <c r="Q407" s="9">
        <f t="shared" si="140"/>
        <v>1.0780589816498303E-2</v>
      </c>
      <c r="R407" s="9">
        <f t="shared" si="141"/>
        <v>1.4782964478910848E-2</v>
      </c>
      <c r="S407" s="9">
        <f t="shared" si="142"/>
        <v>1.9237220151595777E-2</v>
      </c>
      <c r="T407" s="11">
        <f t="shared" si="143"/>
        <v>2.4143356834553091E-2</v>
      </c>
      <c r="U407" s="11">
        <f t="shared" si="144"/>
        <v>3.2066767577529152E-2</v>
      </c>
      <c r="V407" s="11">
        <f t="shared" si="145"/>
        <v>3.2840452421545513E-2</v>
      </c>
      <c r="W407" s="11">
        <f>V406*G376</f>
        <v>3.5318350978994349E-2</v>
      </c>
      <c r="X407" s="11">
        <f>W406*G376</f>
        <v>1.8443198079939958E-2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22.333333333333332</v>
      </c>
      <c r="C408" s="9">
        <f t="shared" si="126"/>
        <v>2.6799999999999997</v>
      </c>
      <c r="D408" s="9">
        <f t="shared" si="127"/>
        <v>0.42879999999999996</v>
      </c>
      <c r="E408" s="9">
        <f t="shared" si="128"/>
        <v>8.5760000000000003E-2</v>
      </c>
      <c r="F408" s="9">
        <f t="shared" si="129"/>
        <v>7.1999999999999995E-2</v>
      </c>
      <c r="G408" s="9">
        <f t="shared" si="130"/>
        <v>2.4220799999999997E-2</v>
      </c>
      <c r="H408" s="9">
        <f t="shared" si="131"/>
        <v>1.3321439999999999E-2</v>
      </c>
      <c r="I408" s="9">
        <f t="shared" si="132"/>
        <v>6.288638400000001E-3</v>
      </c>
      <c r="J408" s="9">
        <f t="shared" si="133"/>
        <v>3.5399935295999997E-3</v>
      </c>
      <c r="K408" s="9">
        <f t="shared" si="134"/>
        <v>3.0555440213760002E-3</v>
      </c>
      <c r="L408" s="9">
        <f t="shared" si="135"/>
        <v>3.7985747262566402E-3</v>
      </c>
      <c r="M408" s="9">
        <f t="shared" si="136"/>
        <v>3.9014350081698814E-3</v>
      </c>
      <c r="N408" s="9">
        <f t="shared" si="137"/>
        <v>3.4155162075133437E-3</v>
      </c>
      <c r="O408" s="9">
        <f t="shared" si="138"/>
        <v>1.3866291572358297E-3</v>
      </c>
      <c r="P408" s="9">
        <f t="shared" si="139"/>
        <v>1.4098687520498381E-3</v>
      </c>
      <c r="Q408" s="9">
        <f t="shared" si="140"/>
        <v>1.5570528525385573E-3</v>
      </c>
      <c r="R408" s="9">
        <f t="shared" si="141"/>
        <v>1.2936707779797963E-3</v>
      </c>
      <c r="S408" s="9">
        <f t="shared" si="142"/>
        <v>1.7739557374693016E-3</v>
      </c>
      <c r="T408" s="11">
        <f t="shared" si="143"/>
        <v>2.3084664181914931E-3</v>
      </c>
      <c r="U408" s="11">
        <f t="shared" si="144"/>
        <v>2.8972028201463707E-3</v>
      </c>
      <c r="V408" s="11">
        <f t="shared" si="145"/>
        <v>3.8480121093034982E-3</v>
      </c>
      <c r="W408" s="11">
        <f>V407*G377</f>
        <v>3.9408542905854617E-3</v>
      </c>
      <c r="X408" s="11">
        <f>W407*G377</f>
        <v>4.2382021174793214E-3</v>
      </c>
      <c r="Y408" s="11">
        <f>X407*G377</f>
        <v>2.213183769592795E-3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22.333333333333332</v>
      </c>
      <c r="C409" s="9">
        <f t="shared" si="126"/>
        <v>1.7866666666666666</v>
      </c>
      <c r="D409" s="9">
        <f t="shared" si="127"/>
        <v>0.21439999999999998</v>
      </c>
      <c r="E409" s="9">
        <f t="shared" si="128"/>
        <v>3.4303999999999994E-2</v>
      </c>
      <c r="F409" s="9">
        <f t="shared" si="129"/>
        <v>6.8608000000000002E-3</v>
      </c>
      <c r="G409" s="9">
        <f t="shared" si="130"/>
        <v>5.7599999999999995E-3</v>
      </c>
      <c r="H409" s="9">
        <f t="shared" si="131"/>
        <v>1.9376639999999997E-3</v>
      </c>
      <c r="I409" s="9">
        <f t="shared" si="132"/>
        <v>1.0657151999999999E-3</v>
      </c>
      <c r="J409" s="9">
        <f t="shared" si="133"/>
        <v>5.0309107200000014E-4</v>
      </c>
      <c r="K409" s="9">
        <f t="shared" si="134"/>
        <v>2.8319948236799996E-4</v>
      </c>
      <c r="L409" s="9">
        <f t="shared" si="135"/>
        <v>2.4444352171008003E-4</v>
      </c>
      <c r="M409" s="9">
        <f t="shared" si="136"/>
        <v>3.0388597810053123E-4</v>
      </c>
      <c r="N409" s="9">
        <f t="shared" si="137"/>
        <v>3.1211480065359052E-4</v>
      </c>
      <c r="O409" s="9">
        <f t="shared" si="138"/>
        <v>2.7324129660106751E-4</v>
      </c>
      <c r="P409" s="9">
        <f t="shared" si="139"/>
        <v>1.1093033257886638E-4</v>
      </c>
      <c r="Q409" s="9">
        <f t="shared" si="140"/>
        <v>1.1278950016398704E-4</v>
      </c>
      <c r="R409" s="9">
        <f t="shared" si="141"/>
        <v>1.245642282030846E-4</v>
      </c>
      <c r="S409" s="9">
        <f t="shared" si="142"/>
        <v>1.034936622383837E-4</v>
      </c>
      <c r="T409" s="11">
        <f t="shared" si="143"/>
        <v>1.4191645899754412E-4</v>
      </c>
      <c r="U409" s="11">
        <f t="shared" si="144"/>
        <v>1.8467731345531946E-4</v>
      </c>
      <c r="V409" s="11">
        <f t="shared" si="145"/>
        <v>2.3177622561170965E-4</v>
      </c>
      <c r="W409" s="11">
        <f>V408*G378</f>
        <v>3.0784096874427987E-4</v>
      </c>
      <c r="X409" s="11">
        <f>W408*G378</f>
        <v>3.1526834324683694E-4</v>
      </c>
      <c r="Y409" s="11">
        <f>X408*G378</f>
        <v>3.3905616939834573E-4</v>
      </c>
      <c r="Z409" s="11">
        <f>Y408*G378</f>
        <v>1.770547015674236E-4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22.333333333333332</v>
      </c>
      <c r="C410" s="9">
        <f t="shared" si="126"/>
        <v>0.89333333333333331</v>
      </c>
      <c r="D410" s="9">
        <f t="shared" si="127"/>
        <v>7.1466666666666664E-2</v>
      </c>
      <c r="E410" s="9">
        <f t="shared" si="128"/>
        <v>8.5759999999999986E-3</v>
      </c>
      <c r="F410" s="9">
        <f t="shared" si="129"/>
        <v>1.3721599999999999E-3</v>
      </c>
      <c r="G410" s="9">
        <f t="shared" si="130"/>
        <v>2.7443200000000002E-4</v>
      </c>
      <c r="H410" s="9">
        <f t="shared" si="131"/>
        <v>2.3039999999999999E-4</v>
      </c>
      <c r="I410" s="9">
        <f t="shared" si="132"/>
        <v>7.7506559999999998E-5</v>
      </c>
      <c r="J410" s="9">
        <f t="shared" si="133"/>
        <v>4.2628607999999996E-5</v>
      </c>
      <c r="K410" s="9">
        <f t="shared" si="134"/>
        <v>2.0123642880000005E-5</v>
      </c>
      <c r="L410" s="9">
        <f t="shared" si="135"/>
        <v>1.1327979294719999E-5</v>
      </c>
      <c r="M410" s="9">
        <f t="shared" si="136"/>
        <v>9.7777408684032013E-6</v>
      </c>
      <c r="N410" s="9">
        <f t="shared" si="137"/>
        <v>1.215543912402125E-5</v>
      </c>
      <c r="O410" s="9">
        <f t="shared" si="138"/>
        <v>1.2484592026143622E-5</v>
      </c>
      <c r="P410" s="9">
        <f t="shared" si="139"/>
        <v>1.0929651864042701E-5</v>
      </c>
      <c r="Q410" s="9">
        <f t="shared" si="140"/>
        <v>4.4372133031546556E-6</v>
      </c>
      <c r="R410" s="9">
        <f t="shared" si="141"/>
        <v>4.511580006559482E-6</v>
      </c>
      <c r="S410" s="9">
        <f t="shared" si="142"/>
        <v>4.9825691281233841E-6</v>
      </c>
      <c r="T410" s="11">
        <f t="shared" si="143"/>
        <v>4.1397464895353485E-6</v>
      </c>
      <c r="U410" s="11">
        <f t="shared" si="144"/>
        <v>5.6766583599017644E-6</v>
      </c>
      <c r="V410" s="11">
        <f t="shared" si="145"/>
        <v>7.3870925382127787E-6</v>
      </c>
      <c r="W410" s="11">
        <f>V409*G379</f>
        <v>9.271049024468387E-6</v>
      </c>
      <c r="X410" s="11">
        <f>W409*G379</f>
        <v>1.2313638749771196E-5</v>
      </c>
      <c r="Y410" s="11">
        <f>X409*G379</f>
        <v>1.2610733729873477E-5</v>
      </c>
      <c r="Z410" s="11">
        <f>Y409*G379</f>
        <v>1.356224677593383E-5</v>
      </c>
      <c r="AA410" s="11">
        <f>Z409*G379</f>
        <v>7.0821880626969436E-6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6142.9999999999982</v>
      </c>
      <c r="C411" s="12">
        <f t="shared" si="146"/>
        <v>5401.670000000001</v>
      </c>
      <c r="D411" s="12">
        <f t="shared" si="146"/>
        <v>4886.4274333333324</v>
      </c>
      <c r="E411" s="12">
        <f t="shared" si="146"/>
        <v>4389.1007319999999</v>
      </c>
      <c r="F411" s="12">
        <f t="shared" si="146"/>
        <v>3932.2761856699999</v>
      </c>
      <c r="G411" s="12">
        <f t="shared" si="146"/>
        <v>3599.8325552950005</v>
      </c>
      <c r="H411" s="12">
        <f t="shared" si="146"/>
        <v>3364.6077284581083</v>
      </c>
      <c r="I411" s="12">
        <f t="shared" si="146"/>
        <v>3172.7024058367333</v>
      </c>
      <c r="J411" s="12">
        <f t="shared" si="146"/>
        <v>3007.0822814929511</v>
      </c>
      <c r="K411" s="12">
        <f t="shared" si="146"/>
        <v>2821.6122285297001</v>
      </c>
      <c r="L411" s="12">
        <f t="shared" si="146"/>
        <v>2586.0203632097077</v>
      </c>
      <c r="M411" s="12">
        <f t="shared" si="146"/>
        <v>2247.9672876074378</v>
      </c>
      <c r="N411" s="12">
        <f t="shared" si="146"/>
        <v>1792.2655369591046</v>
      </c>
      <c r="O411" s="12">
        <f t="shared" si="146"/>
        <v>1273.5034735777554</v>
      </c>
      <c r="P411" s="12">
        <f t="shared" si="146"/>
        <v>749.0617227093901</v>
      </c>
      <c r="Q411" s="12">
        <f t="shared" si="146"/>
        <v>343.92021119884288</v>
      </c>
      <c r="R411" s="12">
        <f t="shared" si="146"/>
        <v>130.29396321250317</v>
      </c>
      <c r="S411" s="12">
        <f t="shared" si="146"/>
        <v>44.592447468859874</v>
      </c>
      <c r="T411" s="12">
        <f t="shared" si="146"/>
        <v>13.617727532167086</v>
      </c>
      <c r="U411" s="12">
        <f t="shared" si="146"/>
        <v>3.649505380090218</v>
      </c>
      <c r="V411" s="12">
        <f t="shared" si="146"/>
        <v>0.83401726146583732</v>
      </c>
      <c r="W411" s="12">
        <f t="shared" si="146"/>
        <v>0.1548463052869733</v>
      </c>
      <c r="X411" s="12">
        <f t="shared" si="146"/>
        <v>2.3008982179415889E-2</v>
      </c>
      <c r="Y411" s="12">
        <f t="shared" si="146"/>
        <v>2.5648506727210139E-3</v>
      </c>
      <c r="Z411" s="12">
        <f t="shared" si="146"/>
        <v>1.9061694834335744E-4</v>
      </c>
      <c r="AA411" s="12">
        <f t="shared" si="146"/>
        <v>7.0821880626969436E-6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0.87932117857724279</v>
      </c>
      <c r="D412" s="13">
        <f t="shared" si="147"/>
        <v>0.79544643225351352</v>
      </c>
      <c r="E412" s="13">
        <f t="shared" si="147"/>
        <v>0.71448815432199275</v>
      </c>
      <c r="F412" s="13">
        <f t="shared" si="147"/>
        <v>0.64012309713006688</v>
      </c>
      <c r="G412" s="13">
        <f t="shared" si="147"/>
        <v>0.58600562514976429</v>
      </c>
      <c r="H412" s="13">
        <f t="shared" si="147"/>
        <v>0.54771410197918113</v>
      </c>
      <c r="I412" s="13">
        <f t="shared" si="147"/>
        <v>0.51647442712627933</v>
      </c>
      <c r="J412" s="13">
        <f t="shared" si="147"/>
        <v>0.48951363853051477</v>
      </c>
      <c r="K412" s="13">
        <f t="shared" ref="K412:AA412" si="148">1-($B411-K411)/$B411</f>
        <v>0.45932154135271053</v>
      </c>
      <c r="L412" s="13">
        <f t="shared" si="148"/>
        <v>0.42097026912090318</v>
      </c>
      <c r="M412" s="13">
        <f t="shared" si="148"/>
        <v>0.36593965287439989</v>
      </c>
      <c r="N412" s="13">
        <f t="shared" si="148"/>
        <v>0.29175737212422359</v>
      </c>
      <c r="O412" s="13">
        <f t="shared" si="148"/>
        <v>0.20730969779875563</v>
      </c>
      <c r="P412" s="13">
        <f t="shared" si="148"/>
        <v>0.12193744468653589</v>
      </c>
      <c r="Q412" s="13">
        <f t="shared" si="148"/>
        <v>5.5985709132157391E-2</v>
      </c>
      <c r="R412" s="13">
        <f t="shared" si="148"/>
        <v>2.1210151914781594E-2</v>
      </c>
      <c r="S412" s="13">
        <f t="shared" si="148"/>
        <v>7.2590668189581598E-3</v>
      </c>
      <c r="T412" s="13">
        <f t="shared" si="148"/>
        <v>2.2167878124966789E-3</v>
      </c>
      <c r="U412" s="13">
        <f t="shared" si="148"/>
        <v>5.9409171090507584E-4</v>
      </c>
      <c r="V412" s="13">
        <f t="shared" si="148"/>
        <v>1.3576709449225621E-4</v>
      </c>
      <c r="W412" s="13">
        <f t="shared" si="148"/>
        <v>2.5206951861811433E-5</v>
      </c>
      <c r="X412" s="13">
        <f t="shared" si="148"/>
        <v>3.7455611557879465E-6</v>
      </c>
      <c r="Y412" s="13">
        <f t="shared" si="148"/>
        <v>4.1752412061057953E-7</v>
      </c>
      <c r="Z412" s="13">
        <f t="shared" si="148"/>
        <v>3.1029944391747222E-8</v>
      </c>
      <c r="AA412" s="13">
        <f t="shared" si="148"/>
        <v>1.1528874521715693E-9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44</v>
      </c>
      <c r="F421" s="3">
        <v>1</v>
      </c>
      <c r="G421" s="6">
        <f t="shared" si="150"/>
        <v>1.08</v>
      </c>
    </row>
    <row r="422" spans="1:7" x14ac:dyDescent="0.25">
      <c r="A422" s="3">
        <v>2001</v>
      </c>
      <c r="B422" s="5">
        <f t="shared" si="149"/>
        <v>51</v>
      </c>
      <c r="F422" s="3">
        <v>2</v>
      </c>
      <c r="G422" s="6">
        <f t="shared" si="150"/>
        <v>1.05</v>
      </c>
    </row>
    <row r="423" spans="1:7" x14ac:dyDescent="0.25">
      <c r="A423" s="3">
        <v>2002</v>
      </c>
      <c r="B423" s="5">
        <f t="shared" si="149"/>
        <v>72</v>
      </c>
      <c r="F423" s="3">
        <v>3</v>
      </c>
      <c r="G423" s="6">
        <f t="shared" si="150"/>
        <v>1.02</v>
      </c>
    </row>
    <row r="424" spans="1:7" x14ac:dyDescent="0.25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292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402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282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128</v>
      </c>
      <c r="F430" s="3">
        <v>10</v>
      </c>
      <c r="G430" s="6">
        <f t="shared" si="150"/>
        <v>1.1000000000000001</v>
      </c>
    </row>
    <row r="431" spans="1:7" x14ac:dyDescent="0.25">
      <c r="A431" s="3">
        <v>2010</v>
      </c>
      <c r="B431" s="5">
        <f t="shared" si="149"/>
        <v>120</v>
      </c>
      <c r="F431" s="3">
        <v>11</v>
      </c>
      <c r="G431" s="6">
        <f t="shared" si="150"/>
        <v>1</v>
      </c>
    </row>
    <row r="432" spans="1:7" x14ac:dyDescent="0.25">
      <c r="A432" s="3">
        <v>2011</v>
      </c>
      <c r="B432" s="5">
        <f t="shared" si="149"/>
        <v>121</v>
      </c>
      <c r="F432" s="3">
        <v>12</v>
      </c>
      <c r="G432" s="6">
        <f t="shared" si="150"/>
        <v>0.99</v>
      </c>
    </row>
    <row r="433" spans="1:7" x14ac:dyDescent="0.25">
      <c r="A433" s="3">
        <v>2012</v>
      </c>
      <c r="B433" s="5">
        <f t="shared" si="149"/>
        <v>115</v>
      </c>
      <c r="F433" s="3">
        <v>13</v>
      </c>
      <c r="G433" s="6">
        <f t="shared" si="150"/>
        <v>0.88</v>
      </c>
    </row>
    <row r="434" spans="1:7" x14ac:dyDescent="0.25">
      <c r="A434" s="3">
        <v>2013</v>
      </c>
      <c r="B434" s="5">
        <f t="shared" si="149"/>
        <v>165</v>
      </c>
      <c r="F434" s="3">
        <v>14</v>
      </c>
      <c r="G434" s="6">
        <f t="shared" si="150"/>
        <v>0.57999999999999996</v>
      </c>
    </row>
    <row r="435" spans="1:7" x14ac:dyDescent="0.25">
      <c r="A435" s="3">
        <v>2014</v>
      </c>
      <c r="B435" s="5">
        <f t="shared" si="149"/>
        <v>235</v>
      </c>
      <c r="F435" s="3">
        <v>15</v>
      </c>
      <c r="G435" s="6">
        <f t="shared" si="150"/>
        <v>0.41</v>
      </c>
    </row>
    <row r="436" spans="1:7" x14ac:dyDescent="0.25">
      <c r="A436" s="3">
        <v>2015</v>
      </c>
      <c r="B436" s="5">
        <f t="shared" si="149"/>
        <v>246</v>
      </c>
      <c r="F436" s="3">
        <v>16</v>
      </c>
      <c r="G436" s="6">
        <f t="shared" si="150"/>
        <v>0.37</v>
      </c>
    </row>
    <row r="437" spans="1:7" x14ac:dyDescent="0.25">
      <c r="A437" s="3">
        <v>2016</v>
      </c>
      <c r="B437" s="5">
        <f t="shared" si="149"/>
        <v>313</v>
      </c>
      <c r="F437" s="3">
        <v>17</v>
      </c>
      <c r="G437" s="6">
        <f t="shared" si="150"/>
        <v>0.33</v>
      </c>
    </row>
    <row r="438" spans="1:7" x14ac:dyDescent="0.25">
      <c r="A438" s="3">
        <v>2017</v>
      </c>
      <c r="B438" s="5">
        <f t="shared" si="149"/>
        <v>372</v>
      </c>
      <c r="F438" s="3">
        <v>18</v>
      </c>
      <c r="G438" s="6">
        <f t="shared" si="150"/>
        <v>0.28999999999999998</v>
      </c>
    </row>
    <row r="439" spans="1:7" x14ac:dyDescent="0.25">
      <c r="A439" s="3">
        <v>2018</v>
      </c>
      <c r="B439" s="5">
        <f t="shared" si="149"/>
        <v>352</v>
      </c>
      <c r="F439" s="3">
        <v>19</v>
      </c>
      <c r="G439" s="6">
        <f t="shared" si="150"/>
        <v>0.25</v>
      </c>
    </row>
    <row r="440" spans="1:7" x14ac:dyDescent="0.25">
      <c r="A440" s="3">
        <v>2019</v>
      </c>
      <c r="B440" s="5">
        <f t="shared" si="149"/>
        <v>164</v>
      </c>
      <c r="F440" s="3">
        <v>20</v>
      </c>
      <c r="G440" s="6">
        <f t="shared" si="150"/>
        <v>0.2</v>
      </c>
    </row>
    <row r="441" spans="1:7" x14ac:dyDescent="0.25">
      <c r="F441" s="3">
        <v>21</v>
      </c>
      <c r="G441" s="6">
        <f t="shared" si="150"/>
        <v>0.16</v>
      </c>
    </row>
    <row r="442" spans="1:7" x14ac:dyDescent="0.25">
      <c r="F442" s="3">
        <v>22</v>
      </c>
      <c r="G442" s="6">
        <f t="shared" si="150"/>
        <v>0.12</v>
      </c>
    </row>
    <row r="443" spans="1:7" x14ac:dyDescent="0.25">
      <c r="F443" s="3">
        <v>23</v>
      </c>
      <c r="G443" s="6">
        <f t="shared" si="150"/>
        <v>0.08</v>
      </c>
    </row>
    <row r="444" spans="1:7" x14ac:dyDescent="0.25">
      <c r="F444" s="3">
        <v>24</v>
      </c>
      <c r="G444" s="6">
        <f t="shared" si="150"/>
        <v>0.04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372</v>
      </c>
      <c r="C452" s="9">
        <f t="shared" ref="C452:C475" si="151">B451*G421</f>
        <v>380.16</v>
      </c>
      <c r="D452" s="9">
        <f>C451*G421</f>
        <v>177.12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313</v>
      </c>
      <c r="C453" s="9">
        <f t="shared" si="151"/>
        <v>390.6</v>
      </c>
      <c r="D453" s="9">
        <f t="shared" ref="D453:D475" si="152">C452*G422</f>
        <v>399.16800000000006</v>
      </c>
      <c r="E453" s="9">
        <f>D452*G422</f>
        <v>185.976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246</v>
      </c>
      <c r="C454" s="9">
        <f t="shared" si="151"/>
        <v>319.26</v>
      </c>
      <c r="D454" s="9">
        <f t="shared" si="152"/>
        <v>398.41200000000003</v>
      </c>
      <c r="E454" s="9">
        <f t="shared" ref="E454:E475" si="153">D453*G423</f>
        <v>407.15136000000007</v>
      </c>
      <c r="F454" s="9">
        <f>E453*G423</f>
        <v>189.69552000000002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319.26</v>
      </c>
      <c r="E455" s="9">
        <f t="shared" si="153"/>
        <v>398.41200000000003</v>
      </c>
      <c r="F455" s="9">
        <f t="shared" ref="F455:F475" si="154">E454*G424</f>
        <v>407.15136000000007</v>
      </c>
      <c r="G455" s="9">
        <f>F454*G424</f>
        <v>189.69552000000002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319.26</v>
      </c>
      <c r="F456" s="9">
        <f t="shared" si="154"/>
        <v>398.41200000000003</v>
      </c>
      <c r="G456" s="9">
        <f t="shared" ref="G456:G475" si="155">F455*G425</f>
        <v>407.15136000000007</v>
      </c>
      <c r="H456" s="9">
        <f>G455*G425</f>
        <v>189.69552000000002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319.26</v>
      </c>
      <c r="G457" s="9">
        <f t="shared" si="155"/>
        <v>398.41200000000003</v>
      </c>
      <c r="H457" s="9">
        <f t="shared" ref="H457:H475" si="156">G456*G426</f>
        <v>407.15136000000007</v>
      </c>
      <c r="I457" s="9">
        <f>H456*G426</f>
        <v>189.69552000000002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121</v>
      </c>
      <c r="C458" s="9">
        <f t="shared" si="151"/>
        <v>115</v>
      </c>
      <c r="D458" s="9">
        <f t="shared" si="152"/>
        <v>165</v>
      </c>
      <c r="E458" s="9">
        <f t="shared" si="153"/>
        <v>235</v>
      </c>
      <c r="F458" s="9">
        <f t="shared" si="154"/>
        <v>246</v>
      </c>
      <c r="G458" s="9">
        <f t="shared" si="155"/>
        <v>319.26</v>
      </c>
      <c r="H458" s="9">
        <f t="shared" si="156"/>
        <v>398.41200000000003</v>
      </c>
      <c r="I458" s="9">
        <f t="shared" ref="I458:I475" si="157">H457*G427</f>
        <v>407.15136000000007</v>
      </c>
      <c r="J458" s="9">
        <f>I457*G427</f>
        <v>189.69552000000002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120</v>
      </c>
      <c r="C459" s="9">
        <f t="shared" si="151"/>
        <v>121</v>
      </c>
      <c r="D459" s="9">
        <f t="shared" si="152"/>
        <v>115</v>
      </c>
      <c r="E459" s="9">
        <f t="shared" si="153"/>
        <v>165</v>
      </c>
      <c r="F459" s="9">
        <f t="shared" si="154"/>
        <v>235</v>
      </c>
      <c r="G459" s="9">
        <f t="shared" si="155"/>
        <v>246</v>
      </c>
      <c r="H459" s="9">
        <f t="shared" si="156"/>
        <v>319.26</v>
      </c>
      <c r="I459" s="9">
        <f t="shared" si="157"/>
        <v>398.41200000000003</v>
      </c>
      <c r="J459" s="9">
        <f t="shared" ref="J459:J475" si="158">I458*G428</f>
        <v>407.15136000000007</v>
      </c>
      <c r="K459" s="9">
        <f>J458*G428</f>
        <v>189.69552000000002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128</v>
      </c>
      <c r="C460" s="9">
        <f t="shared" si="151"/>
        <v>120</v>
      </c>
      <c r="D460" s="9">
        <f t="shared" si="152"/>
        <v>121</v>
      </c>
      <c r="E460" s="9">
        <f t="shared" si="153"/>
        <v>115</v>
      </c>
      <c r="F460" s="9">
        <f t="shared" si="154"/>
        <v>165</v>
      </c>
      <c r="G460" s="9">
        <f t="shared" si="155"/>
        <v>235</v>
      </c>
      <c r="H460" s="9">
        <f t="shared" si="156"/>
        <v>246</v>
      </c>
      <c r="I460" s="9">
        <f t="shared" si="157"/>
        <v>319.26</v>
      </c>
      <c r="J460" s="9">
        <f t="shared" si="158"/>
        <v>398.41200000000003</v>
      </c>
      <c r="K460" s="9">
        <f t="shared" ref="K460:K475" si="159">J459*G429</f>
        <v>407.15136000000007</v>
      </c>
      <c r="L460" s="9">
        <f>K459*G429</f>
        <v>189.69552000000002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282</v>
      </c>
      <c r="C461" s="9">
        <f t="shared" si="151"/>
        <v>140.80000000000001</v>
      </c>
      <c r="D461" s="9">
        <f t="shared" si="152"/>
        <v>132</v>
      </c>
      <c r="E461" s="9">
        <f t="shared" si="153"/>
        <v>133.10000000000002</v>
      </c>
      <c r="F461" s="9">
        <f t="shared" si="154"/>
        <v>126.50000000000001</v>
      </c>
      <c r="G461" s="9">
        <f t="shared" si="155"/>
        <v>181.50000000000003</v>
      </c>
      <c r="H461" s="9">
        <f t="shared" si="156"/>
        <v>258.5</v>
      </c>
      <c r="I461" s="9">
        <f t="shared" si="157"/>
        <v>270.60000000000002</v>
      </c>
      <c r="J461" s="9">
        <f t="shared" si="158"/>
        <v>351.18600000000004</v>
      </c>
      <c r="K461" s="9">
        <f t="shared" si="159"/>
        <v>438.25320000000005</v>
      </c>
      <c r="L461" s="9">
        <f t="shared" ref="L461:L475" si="160">K460*G430</f>
        <v>447.8664960000001</v>
      </c>
      <c r="M461" s="9">
        <f>L460*G430</f>
        <v>208.66507200000004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402</v>
      </c>
      <c r="C462" s="9">
        <f t="shared" si="151"/>
        <v>282</v>
      </c>
      <c r="D462" s="9">
        <f t="shared" si="152"/>
        <v>140.80000000000001</v>
      </c>
      <c r="E462" s="9">
        <f t="shared" si="153"/>
        <v>132</v>
      </c>
      <c r="F462" s="9">
        <f t="shared" si="154"/>
        <v>133.10000000000002</v>
      </c>
      <c r="G462" s="9">
        <f t="shared" si="155"/>
        <v>126.50000000000001</v>
      </c>
      <c r="H462" s="9">
        <f t="shared" si="156"/>
        <v>181.50000000000003</v>
      </c>
      <c r="I462" s="9">
        <f t="shared" si="157"/>
        <v>258.5</v>
      </c>
      <c r="J462" s="9">
        <f t="shared" si="158"/>
        <v>270.60000000000002</v>
      </c>
      <c r="K462" s="9">
        <f t="shared" si="159"/>
        <v>351.18600000000004</v>
      </c>
      <c r="L462" s="9">
        <f t="shared" si="160"/>
        <v>438.25320000000005</v>
      </c>
      <c r="M462" s="9">
        <f t="shared" ref="M462:M475" si="161">L461*G431</f>
        <v>447.8664960000001</v>
      </c>
      <c r="N462" s="9">
        <f>M461*G431</f>
        <v>208.66507200000004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292</v>
      </c>
      <c r="C463" s="9">
        <f t="shared" si="151"/>
        <v>397.98</v>
      </c>
      <c r="D463" s="9">
        <f t="shared" si="152"/>
        <v>279.18</v>
      </c>
      <c r="E463" s="9">
        <f t="shared" si="153"/>
        <v>139.392</v>
      </c>
      <c r="F463" s="9">
        <f t="shared" si="154"/>
        <v>130.68</v>
      </c>
      <c r="G463" s="9">
        <f t="shared" si="155"/>
        <v>131.76900000000003</v>
      </c>
      <c r="H463" s="9">
        <f t="shared" si="156"/>
        <v>125.23500000000001</v>
      </c>
      <c r="I463" s="9">
        <f t="shared" si="157"/>
        <v>179.68500000000003</v>
      </c>
      <c r="J463" s="9">
        <f t="shared" si="158"/>
        <v>255.91499999999999</v>
      </c>
      <c r="K463" s="9">
        <f t="shared" si="159"/>
        <v>267.89400000000001</v>
      </c>
      <c r="L463" s="9">
        <f t="shared" si="160"/>
        <v>347.67414000000002</v>
      </c>
      <c r="M463" s="9">
        <f t="shared" si="161"/>
        <v>433.87066800000002</v>
      </c>
      <c r="N463" s="9">
        <f t="shared" ref="N463:N475" si="162">M462*G432</f>
        <v>443.38783104000009</v>
      </c>
      <c r="O463" s="9">
        <f>N462*G432</f>
        <v>206.57842128000004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249</v>
      </c>
      <c r="C464" s="9">
        <f t="shared" si="151"/>
        <v>256.95999999999998</v>
      </c>
      <c r="D464" s="9">
        <f t="shared" si="152"/>
        <v>350.22239999999999</v>
      </c>
      <c r="E464" s="9">
        <f t="shared" si="153"/>
        <v>245.67840000000001</v>
      </c>
      <c r="F464" s="9">
        <f t="shared" si="154"/>
        <v>122.66495999999999</v>
      </c>
      <c r="G464" s="9">
        <f t="shared" si="155"/>
        <v>114.9984</v>
      </c>
      <c r="H464" s="9">
        <f t="shared" si="156"/>
        <v>115.95672000000003</v>
      </c>
      <c r="I464" s="9">
        <f t="shared" si="157"/>
        <v>110.20680000000002</v>
      </c>
      <c r="J464" s="9">
        <f t="shared" si="158"/>
        <v>158.12280000000004</v>
      </c>
      <c r="K464" s="9">
        <f t="shared" si="159"/>
        <v>225.20519999999999</v>
      </c>
      <c r="L464" s="9">
        <f t="shared" si="160"/>
        <v>235.74672000000001</v>
      </c>
      <c r="M464" s="9">
        <f t="shared" si="161"/>
        <v>305.95324320000003</v>
      </c>
      <c r="N464" s="9">
        <f t="shared" si="162"/>
        <v>381.80618784000001</v>
      </c>
      <c r="O464" s="9">
        <f t="shared" ref="O464:O475" si="163">N463*G433</f>
        <v>390.1812913152001</v>
      </c>
      <c r="P464" s="9">
        <f>O463*G433</f>
        <v>181.78901072640005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162</v>
      </c>
      <c r="C465" s="9">
        <f t="shared" si="151"/>
        <v>144.41999999999999</v>
      </c>
      <c r="D465" s="9">
        <f t="shared" si="152"/>
        <v>149.03679999999997</v>
      </c>
      <c r="E465" s="9">
        <f t="shared" si="153"/>
        <v>203.12899199999998</v>
      </c>
      <c r="F465" s="9">
        <f t="shared" si="154"/>
        <v>142.493472</v>
      </c>
      <c r="G465" s="9">
        <f t="shared" si="155"/>
        <v>71.14567679999999</v>
      </c>
      <c r="H465" s="9">
        <f t="shared" si="156"/>
        <v>66.699072000000001</v>
      </c>
      <c r="I465" s="9">
        <f t="shared" si="157"/>
        <v>67.254897600000021</v>
      </c>
      <c r="J465" s="9">
        <f t="shared" si="158"/>
        <v>63.919944000000001</v>
      </c>
      <c r="K465" s="9">
        <f t="shared" si="159"/>
        <v>91.711224000000016</v>
      </c>
      <c r="L465" s="9">
        <f t="shared" si="160"/>
        <v>130.61901599999999</v>
      </c>
      <c r="M465" s="9">
        <f t="shared" si="161"/>
        <v>136.73309760000001</v>
      </c>
      <c r="N465" s="9">
        <f t="shared" si="162"/>
        <v>177.452881056</v>
      </c>
      <c r="O465" s="9">
        <f t="shared" si="163"/>
        <v>221.44758894719999</v>
      </c>
      <c r="P465" s="9">
        <f t="shared" ref="P465:P475" si="164">O464*G434</f>
        <v>226.30514896281605</v>
      </c>
      <c r="Q465" s="9">
        <f>P464*G434</f>
        <v>105.43762622131202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114</v>
      </c>
      <c r="C466" s="9">
        <f t="shared" si="151"/>
        <v>66.42</v>
      </c>
      <c r="D466" s="9">
        <f t="shared" si="152"/>
        <v>59.212199999999989</v>
      </c>
      <c r="E466" s="9">
        <f t="shared" si="153"/>
        <v>61.105087999999988</v>
      </c>
      <c r="F466" s="9">
        <f t="shared" si="154"/>
        <v>83.282886719999993</v>
      </c>
      <c r="G466" s="9">
        <f t="shared" si="155"/>
        <v>58.422323519999992</v>
      </c>
      <c r="H466" s="9">
        <f t="shared" si="156"/>
        <v>29.169727487999992</v>
      </c>
      <c r="I466" s="9">
        <f t="shared" si="157"/>
        <v>27.346619519999997</v>
      </c>
      <c r="J466" s="9">
        <f t="shared" si="158"/>
        <v>27.574508016000006</v>
      </c>
      <c r="K466" s="9">
        <f t="shared" si="159"/>
        <v>26.207177039999998</v>
      </c>
      <c r="L466" s="9">
        <f t="shared" si="160"/>
        <v>37.601601840000001</v>
      </c>
      <c r="M466" s="9">
        <f t="shared" si="161"/>
        <v>53.553796559999995</v>
      </c>
      <c r="N466" s="9">
        <f t="shared" si="162"/>
        <v>56.060570016</v>
      </c>
      <c r="O466" s="9">
        <f t="shared" si="163"/>
        <v>72.755681232960001</v>
      </c>
      <c r="P466" s="9">
        <f t="shared" si="164"/>
        <v>90.793511468351994</v>
      </c>
      <c r="Q466" s="9">
        <f t="shared" ref="Q466:Q475" si="165">P465*G435</f>
        <v>92.785111074754568</v>
      </c>
      <c r="R466" s="9">
        <f>Q465*G435</f>
        <v>43.229426750737922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72</v>
      </c>
      <c r="C467" s="9">
        <f t="shared" si="151"/>
        <v>42.18</v>
      </c>
      <c r="D467" s="9">
        <f t="shared" si="152"/>
        <v>24.575400000000002</v>
      </c>
      <c r="E467" s="9">
        <f t="shared" si="153"/>
        <v>21.908513999999997</v>
      </c>
      <c r="F467" s="9">
        <f t="shared" si="154"/>
        <v>22.608882559999994</v>
      </c>
      <c r="G467" s="9">
        <f t="shared" si="155"/>
        <v>30.814668086399998</v>
      </c>
      <c r="H467" s="9">
        <f t="shared" si="156"/>
        <v>21.616259702399997</v>
      </c>
      <c r="I467" s="9">
        <f t="shared" si="157"/>
        <v>10.792799170559997</v>
      </c>
      <c r="J467" s="9">
        <f t="shared" si="158"/>
        <v>10.118249222399999</v>
      </c>
      <c r="K467" s="9">
        <f t="shared" si="159"/>
        <v>10.202567965920002</v>
      </c>
      <c r="L467" s="9">
        <f t="shared" si="160"/>
        <v>9.6966555047999989</v>
      </c>
      <c r="M467" s="9">
        <f t="shared" si="161"/>
        <v>13.9125926808</v>
      </c>
      <c r="N467" s="9">
        <f t="shared" si="162"/>
        <v>19.814904727199998</v>
      </c>
      <c r="O467" s="9">
        <f t="shared" si="163"/>
        <v>20.74241090592</v>
      </c>
      <c r="P467" s="9">
        <f t="shared" si="164"/>
        <v>26.919602056195199</v>
      </c>
      <c r="Q467" s="9">
        <f t="shared" si="165"/>
        <v>33.593599243290235</v>
      </c>
      <c r="R467" s="9">
        <f t="shared" ref="R467:R475" si="166">Q466*G436</f>
        <v>34.330491097659191</v>
      </c>
      <c r="S467" s="9">
        <f>R466*G436</f>
        <v>15.994887897773031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51</v>
      </c>
      <c r="C468" s="9">
        <f t="shared" si="151"/>
        <v>23.76</v>
      </c>
      <c r="D468" s="9">
        <f t="shared" si="152"/>
        <v>13.919400000000001</v>
      </c>
      <c r="E468" s="9">
        <f t="shared" si="153"/>
        <v>8.1098820000000007</v>
      </c>
      <c r="F468" s="9">
        <f t="shared" si="154"/>
        <v>7.2298096199999993</v>
      </c>
      <c r="G468" s="9">
        <f t="shared" si="155"/>
        <v>7.4609312447999985</v>
      </c>
      <c r="H468" s="9">
        <f t="shared" si="156"/>
        <v>10.168840468512</v>
      </c>
      <c r="I468" s="9">
        <f t="shared" si="157"/>
        <v>7.1333657017919991</v>
      </c>
      <c r="J468" s="9">
        <f t="shared" si="158"/>
        <v>3.561623726284799</v>
      </c>
      <c r="K468" s="9">
        <f t="shared" si="159"/>
        <v>3.3390222433919998</v>
      </c>
      <c r="L468" s="9">
        <f t="shared" si="160"/>
        <v>3.366847428753601</v>
      </c>
      <c r="M468" s="9">
        <f t="shared" si="161"/>
        <v>3.1998963165839998</v>
      </c>
      <c r="N468" s="9">
        <f t="shared" si="162"/>
        <v>4.5911555846640004</v>
      </c>
      <c r="O468" s="9">
        <f t="shared" si="163"/>
        <v>6.5389185599759996</v>
      </c>
      <c r="P468" s="9">
        <f t="shared" si="164"/>
        <v>6.8449955989536004</v>
      </c>
      <c r="Q468" s="9">
        <f t="shared" si="165"/>
        <v>8.8834686785444159</v>
      </c>
      <c r="R468" s="9">
        <f t="shared" si="166"/>
        <v>11.085887750285778</v>
      </c>
      <c r="S468" s="9">
        <f t="shared" ref="S468:S475" si="167">R467*G437</f>
        <v>11.329062062227534</v>
      </c>
      <c r="T468" s="11">
        <f>S467*G437</f>
        <v>5.2783130062651002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44</v>
      </c>
      <c r="C469" s="9">
        <f t="shared" si="151"/>
        <v>14.79</v>
      </c>
      <c r="D469" s="9">
        <f t="shared" si="152"/>
        <v>6.8903999999999996</v>
      </c>
      <c r="E469" s="9">
        <f t="shared" si="153"/>
        <v>4.036626</v>
      </c>
      <c r="F469" s="9">
        <f t="shared" si="154"/>
        <v>2.3518657800000002</v>
      </c>
      <c r="G469" s="9">
        <f t="shared" si="155"/>
        <v>2.0966447897999996</v>
      </c>
      <c r="H469" s="9">
        <f t="shared" si="156"/>
        <v>2.1636700609919992</v>
      </c>
      <c r="I469" s="9">
        <f t="shared" si="157"/>
        <v>2.9489637358684799</v>
      </c>
      <c r="J469" s="9">
        <f t="shared" si="158"/>
        <v>2.0686760535196798</v>
      </c>
      <c r="K469" s="9">
        <f t="shared" si="159"/>
        <v>1.0328708806225917</v>
      </c>
      <c r="L469" s="9">
        <f t="shared" si="160"/>
        <v>0.96831645058367988</v>
      </c>
      <c r="M469" s="9">
        <f t="shared" si="161"/>
        <v>0.97638575433854424</v>
      </c>
      <c r="N469" s="9">
        <f t="shared" si="162"/>
        <v>0.92796993180935983</v>
      </c>
      <c r="O469" s="9">
        <f t="shared" si="163"/>
        <v>1.33143511955256</v>
      </c>
      <c r="P469" s="9">
        <f t="shared" si="164"/>
        <v>1.8962863823930398</v>
      </c>
      <c r="Q469" s="9">
        <f t="shared" si="165"/>
        <v>1.9850487236965439</v>
      </c>
      <c r="R469" s="9">
        <f t="shared" si="166"/>
        <v>2.5762059167778806</v>
      </c>
      <c r="S469" s="9">
        <f t="shared" si="167"/>
        <v>3.2149074475828754</v>
      </c>
      <c r="T469" s="11">
        <f t="shared" ref="T469:T475" si="168">S468*G438</f>
        <v>3.2854279980459844</v>
      </c>
      <c r="U469" s="11">
        <f>T468*G438</f>
        <v>1.5307107718168789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11</v>
      </c>
      <c r="C470" s="9">
        <f t="shared" si="151"/>
        <v>11</v>
      </c>
      <c r="D470" s="9">
        <f t="shared" si="152"/>
        <v>3.6974999999999998</v>
      </c>
      <c r="E470" s="9">
        <f t="shared" si="153"/>
        <v>1.7225999999999999</v>
      </c>
      <c r="F470" s="9">
        <f t="shared" si="154"/>
        <v>1.0091565</v>
      </c>
      <c r="G470" s="9">
        <f t="shared" si="155"/>
        <v>0.58796644500000006</v>
      </c>
      <c r="H470" s="9">
        <f t="shared" si="156"/>
        <v>0.52416119744999989</v>
      </c>
      <c r="I470" s="9">
        <f t="shared" si="157"/>
        <v>0.5409175152479998</v>
      </c>
      <c r="J470" s="9">
        <f t="shared" si="158"/>
        <v>0.73724093396711998</v>
      </c>
      <c r="K470" s="9">
        <f t="shared" si="159"/>
        <v>0.51716901337991994</v>
      </c>
      <c r="L470" s="9">
        <f t="shared" si="160"/>
        <v>0.25821772015564792</v>
      </c>
      <c r="M470" s="9">
        <f t="shared" si="161"/>
        <v>0.24207911264591997</v>
      </c>
      <c r="N470" s="9">
        <f t="shared" si="162"/>
        <v>0.24409643858463606</v>
      </c>
      <c r="O470" s="9">
        <f t="shared" si="163"/>
        <v>0.23199248295233996</v>
      </c>
      <c r="P470" s="9">
        <f t="shared" si="164"/>
        <v>0.33285877988814</v>
      </c>
      <c r="Q470" s="9">
        <f t="shared" si="165"/>
        <v>0.47407159559825995</v>
      </c>
      <c r="R470" s="9">
        <f t="shared" si="166"/>
        <v>0.49626218092413599</v>
      </c>
      <c r="S470" s="9">
        <f t="shared" si="167"/>
        <v>0.64405147919447014</v>
      </c>
      <c r="T470" s="11">
        <f t="shared" si="168"/>
        <v>0.80372686189571885</v>
      </c>
      <c r="U470" s="11">
        <f t="shared" ref="U470:U475" si="169">T469*G439</f>
        <v>0.8213569995114961</v>
      </c>
      <c r="V470" s="11">
        <f t="shared" ref="V470:V475" si="170">U469*G439</f>
        <v>0.38267769295421972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11</v>
      </c>
      <c r="C471" s="9">
        <f t="shared" si="151"/>
        <v>2.2000000000000002</v>
      </c>
      <c r="D471" s="9">
        <f t="shared" si="152"/>
        <v>2.2000000000000002</v>
      </c>
      <c r="E471" s="9">
        <f t="shared" si="153"/>
        <v>0.73950000000000005</v>
      </c>
      <c r="F471" s="9">
        <f t="shared" si="154"/>
        <v>0.34451999999999999</v>
      </c>
      <c r="G471" s="9">
        <f t="shared" si="155"/>
        <v>0.20183130000000002</v>
      </c>
      <c r="H471" s="9">
        <f t="shared" si="156"/>
        <v>0.11759328900000002</v>
      </c>
      <c r="I471" s="9">
        <f t="shared" si="157"/>
        <v>0.10483223948999998</v>
      </c>
      <c r="J471" s="9">
        <f t="shared" si="158"/>
        <v>0.10818350304959996</v>
      </c>
      <c r="K471" s="9">
        <f t="shared" si="159"/>
        <v>0.147448186793424</v>
      </c>
      <c r="L471" s="9">
        <f t="shared" si="160"/>
        <v>0.103433802675984</v>
      </c>
      <c r="M471" s="9">
        <f t="shared" si="161"/>
        <v>5.1643544031129585E-2</v>
      </c>
      <c r="N471" s="9">
        <f t="shared" si="162"/>
        <v>4.8415822529183999E-2</v>
      </c>
      <c r="O471" s="9">
        <f t="shared" si="163"/>
        <v>4.8819287716927215E-2</v>
      </c>
      <c r="P471" s="9">
        <f t="shared" si="164"/>
        <v>4.6398496590467991E-2</v>
      </c>
      <c r="Q471" s="9">
        <f t="shared" si="165"/>
        <v>6.6571755977628003E-2</v>
      </c>
      <c r="R471" s="9">
        <f t="shared" si="166"/>
        <v>9.4814319119651991E-2</v>
      </c>
      <c r="S471" s="9">
        <f t="shared" si="167"/>
        <v>9.9252436184827209E-2</v>
      </c>
      <c r="T471" s="11">
        <f t="shared" si="168"/>
        <v>0.12881029583889403</v>
      </c>
      <c r="U471" s="11">
        <f t="shared" si="169"/>
        <v>0.16074537237914377</v>
      </c>
      <c r="V471" s="11">
        <f t="shared" si="170"/>
        <v>0.16427139990229922</v>
      </c>
      <c r="W471" s="11">
        <f>V470*G440</f>
        <v>7.6535538590843943E-2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11</v>
      </c>
      <c r="C472" s="9">
        <f t="shared" si="151"/>
        <v>1.76</v>
      </c>
      <c r="D472" s="9">
        <f t="shared" si="152"/>
        <v>0.35200000000000004</v>
      </c>
      <c r="E472" s="9">
        <f t="shared" si="153"/>
        <v>0.35200000000000004</v>
      </c>
      <c r="F472" s="9">
        <f t="shared" si="154"/>
        <v>0.11832000000000001</v>
      </c>
      <c r="G472" s="9">
        <f t="shared" si="155"/>
        <v>5.5123199999999997E-2</v>
      </c>
      <c r="H472" s="9">
        <f t="shared" si="156"/>
        <v>3.2293008000000005E-2</v>
      </c>
      <c r="I472" s="9">
        <f t="shared" si="157"/>
        <v>1.8814926240000002E-2</v>
      </c>
      <c r="J472" s="9">
        <f t="shared" si="158"/>
        <v>1.6773158318399997E-2</v>
      </c>
      <c r="K472" s="9">
        <f t="shared" si="159"/>
        <v>1.7309360487935993E-2</v>
      </c>
      <c r="L472" s="9">
        <f t="shared" si="160"/>
        <v>2.359170988694784E-2</v>
      </c>
      <c r="M472" s="9">
        <f t="shared" si="161"/>
        <v>1.6549408428157438E-2</v>
      </c>
      <c r="N472" s="9">
        <f t="shared" si="162"/>
        <v>8.2629670449807339E-3</v>
      </c>
      <c r="O472" s="9">
        <f t="shared" si="163"/>
        <v>7.7465316046694405E-3</v>
      </c>
      <c r="P472" s="9">
        <f t="shared" si="164"/>
        <v>7.8110860347083543E-3</v>
      </c>
      <c r="Q472" s="9">
        <f t="shared" si="165"/>
        <v>7.423759454474879E-3</v>
      </c>
      <c r="R472" s="9">
        <f t="shared" si="166"/>
        <v>1.0651480956420481E-2</v>
      </c>
      <c r="S472" s="9">
        <f t="shared" si="167"/>
        <v>1.5170291059144319E-2</v>
      </c>
      <c r="T472" s="11">
        <f t="shared" si="168"/>
        <v>1.5880389789572354E-2</v>
      </c>
      <c r="U472" s="11">
        <f t="shared" si="169"/>
        <v>2.0609647334223043E-2</v>
      </c>
      <c r="V472" s="11">
        <f t="shared" si="170"/>
        <v>2.5719259580663005E-2</v>
      </c>
      <c r="W472" s="11">
        <f>V471*G441</f>
        <v>2.6283423984367876E-2</v>
      </c>
      <c r="X472" s="11">
        <f>W471*G441</f>
        <v>1.2245686174535031E-2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11</v>
      </c>
      <c r="C473" s="9">
        <f t="shared" si="151"/>
        <v>1.3199999999999998</v>
      </c>
      <c r="D473" s="9">
        <f t="shared" si="152"/>
        <v>0.2112</v>
      </c>
      <c r="E473" s="9">
        <f t="shared" si="153"/>
        <v>4.224E-2</v>
      </c>
      <c r="F473" s="9">
        <f t="shared" si="154"/>
        <v>4.224E-2</v>
      </c>
      <c r="G473" s="9">
        <f t="shared" si="155"/>
        <v>1.41984E-2</v>
      </c>
      <c r="H473" s="9">
        <f t="shared" si="156"/>
        <v>6.6147839999999994E-3</v>
      </c>
      <c r="I473" s="9">
        <f t="shared" si="157"/>
        <v>3.8751609600000004E-3</v>
      </c>
      <c r="J473" s="9">
        <f t="shared" si="158"/>
        <v>2.2577911488E-3</v>
      </c>
      <c r="K473" s="9">
        <f t="shared" si="159"/>
        <v>2.0127789982079996E-3</v>
      </c>
      <c r="L473" s="9">
        <f t="shared" si="160"/>
        <v>2.077123258552319E-3</v>
      </c>
      <c r="M473" s="9">
        <f t="shared" si="161"/>
        <v>2.8310051864337406E-3</v>
      </c>
      <c r="N473" s="9">
        <f t="shared" si="162"/>
        <v>1.9859290113788926E-3</v>
      </c>
      <c r="O473" s="9">
        <f t="shared" si="163"/>
        <v>9.9155604539768799E-4</v>
      </c>
      <c r="P473" s="9">
        <f t="shared" si="164"/>
        <v>9.2958379256033279E-4</v>
      </c>
      <c r="Q473" s="9">
        <f t="shared" si="165"/>
        <v>9.3733032416500246E-4</v>
      </c>
      <c r="R473" s="9">
        <f t="shared" si="166"/>
        <v>8.9085113453698541E-4</v>
      </c>
      <c r="S473" s="9">
        <f t="shared" si="167"/>
        <v>1.2781777147704576E-3</v>
      </c>
      <c r="T473" s="11">
        <f t="shared" si="168"/>
        <v>1.8204349270973181E-3</v>
      </c>
      <c r="U473" s="11">
        <f t="shared" si="169"/>
        <v>1.9056467747486823E-3</v>
      </c>
      <c r="V473" s="11">
        <f t="shared" si="170"/>
        <v>2.4731576801067653E-3</v>
      </c>
      <c r="W473" s="11">
        <f>V472*G442</f>
        <v>3.0863111496795604E-3</v>
      </c>
      <c r="X473" s="11">
        <f>W472*G442</f>
        <v>3.1540108781241451E-3</v>
      </c>
      <c r="Y473" s="11">
        <f>X472*G442</f>
        <v>1.4694823409442037E-3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11</v>
      </c>
      <c r="C474" s="9">
        <f t="shared" si="151"/>
        <v>0.88</v>
      </c>
      <c r="D474" s="9">
        <f t="shared" si="152"/>
        <v>0.10559999999999999</v>
      </c>
      <c r="E474" s="9">
        <f t="shared" si="153"/>
        <v>1.6896000000000001E-2</v>
      </c>
      <c r="F474" s="9">
        <f t="shared" si="154"/>
        <v>3.3792000000000002E-3</v>
      </c>
      <c r="G474" s="9">
        <f t="shared" si="155"/>
        <v>3.3792000000000002E-3</v>
      </c>
      <c r="H474" s="9">
        <f t="shared" si="156"/>
        <v>1.135872E-3</v>
      </c>
      <c r="I474" s="9">
        <f t="shared" si="157"/>
        <v>5.2918271999999995E-4</v>
      </c>
      <c r="J474" s="9">
        <f t="shared" si="158"/>
        <v>3.1001287680000004E-4</v>
      </c>
      <c r="K474" s="9">
        <f t="shared" si="159"/>
        <v>1.80623291904E-4</v>
      </c>
      <c r="L474" s="9">
        <f t="shared" si="160"/>
        <v>1.6102231985663996E-4</v>
      </c>
      <c r="M474" s="9">
        <f t="shared" si="161"/>
        <v>1.6616986068418552E-4</v>
      </c>
      <c r="N474" s="9">
        <f t="shared" si="162"/>
        <v>2.2648041491469924E-4</v>
      </c>
      <c r="O474" s="9">
        <f t="shared" si="163"/>
        <v>1.5887432091031141E-4</v>
      </c>
      <c r="P474" s="9">
        <f t="shared" si="164"/>
        <v>7.9324483631815044E-5</v>
      </c>
      <c r="Q474" s="9">
        <f t="shared" si="165"/>
        <v>7.4366703404826626E-5</v>
      </c>
      <c r="R474" s="9">
        <f t="shared" si="166"/>
        <v>7.4986425933200199E-5</v>
      </c>
      <c r="S474" s="9">
        <f t="shared" si="167"/>
        <v>7.1268090762958831E-5</v>
      </c>
      <c r="T474" s="11">
        <f t="shared" si="168"/>
        <v>1.0225421718163661E-4</v>
      </c>
      <c r="U474" s="11">
        <f t="shared" si="169"/>
        <v>1.4563479416778544E-4</v>
      </c>
      <c r="V474" s="11">
        <f t="shared" si="170"/>
        <v>1.5245174197989458E-4</v>
      </c>
      <c r="W474" s="11">
        <f>V473*G443</f>
        <v>1.9785261440854123E-4</v>
      </c>
      <c r="X474" s="11">
        <f>W473*G443</f>
        <v>2.4690489197436486E-4</v>
      </c>
      <c r="Y474" s="11">
        <f>X473*G443</f>
        <v>2.5232087024993163E-4</v>
      </c>
      <c r="Z474" s="11">
        <f>Y473*G443</f>
        <v>1.1755858727553629E-4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11</v>
      </c>
      <c r="C475" s="9">
        <f t="shared" si="151"/>
        <v>0.44</v>
      </c>
      <c r="D475" s="9">
        <f t="shared" si="152"/>
        <v>3.5200000000000002E-2</v>
      </c>
      <c r="E475" s="9">
        <f t="shared" si="153"/>
        <v>4.2239999999999995E-3</v>
      </c>
      <c r="F475" s="9">
        <f t="shared" si="154"/>
        <v>6.7584000000000003E-4</v>
      </c>
      <c r="G475" s="9">
        <f t="shared" si="155"/>
        <v>1.3516800000000002E-4</v>
      </c>
      <c r="H475" s="9">
        <f t="shared" si="156"/>
        <v>1.3516800000000002E-4</v>
      </c>
      <c r="I475" s="9">
        <f t="shared" si="157"/>
        <v>4.543488E-5</v>
      </c>
      <c r="J475" s="9">
        <f t="shared" si="158"/>
        <v>2.1167308799999998E-5</v>
      </c>
      <c r="K475" s="9">
        <f t="shared" si="159"/>
        <v>1.2400515072000001E-5</v>
      </c>
      <c r="L475" s="9">
        <f t="shared" si="160"/>
        <v>7.2249316761600005E-6</v>
      </c>
      <c r="M475" s="9">
        <f t="shared" si="161"/>
        <v>6.4408927942655986E-6</v>
      </c>
      <c r="N475" s="9">
        <f t="shared" si="162"/>
        <v>6.6467944273674207E-6</v>
      </c>
      <c r="O475" s="9">
        <f t="shared" si="163"/>
        <v>9.0592165965879697E-6</v>
      </c>
      <c r="P475" s="9">
        <f t="shared" si="164"/>
        <v>6.3549728364124562E-6</v>
      </c>
      <c r="Q475" s="9">
        <f t="shared" si="165"/>
        <v>3.1729793452726018E-6</v>
      </c>
      <c r="R475" s="9">
        <f t="shared" si="166"/>
        <v>2.9746681361930652E-6</v>
      </c>
      <c r="S475" s="9">
        <f t="shared" si="167"/>
        <v>2.9994570373280082E-6</v>
      </c>
      <c r="T475" s="11">
        <f t="shared" si="168"/>
        <v>2.8507236305183533E-6</v>
      </c>
      <c r="U475" s="11">
        <f t="shared" si="169"/>
        <v>4.0901686872654642E-6</v>
      </c>
      <c r="V475" s="11">
        <f t="shared" si="170"/>
        <v>5.825391766711418E-6</v>
      </c>
      <c r="W475" s="11">
        <f>V474*G444</f>
        <v>6.0980696791957831E-6</v>
      </c>
      <c r="X475" s="11">
        <f>W474*G444</f>
        <v>7.9141045763416497E-6</v>
      </c>
      <c r="Y475" s="11">
        <f>X474*G444</f>
        <v>9.8761956789745938E-6</v>
      </c>
      <c r="Z475" s="11">
        <f>Y474*G444</f>
        <v>1.0092834809997266E-5</v>
      </c>
      <c r="AA475" s="11">
        <f>Z474*G444</f>
        <v>4.7023434910214521E-6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4065</v>
      </c>
      <c r="C476" s="12">
        <f t="shared" si="171"/>
        <v>3642.9300000000007</v>
      </c>
      <c r="D476" s="12">
        <f t="shared" si="171"/>
        <v>3338.3981000000003</v>
      </c>
      <c r="E476" s="12">
        <f t="shared" si="171"/>
        <v>3023.1363220000003</v>
      </c>
      <c r="F476" s="12">
        <f t="shared" si="171"/>
        <v>2732.9490482200003</v>
      </c>
      <c r="G476" s="12">
        <f t="shared" si="171"/>
        <v>2521.089158154</v>
      </c>
      <c r="H476" s="12">
        <f t="shared" si="171"/>
        <v>2372.2101030383537</v>
      </c>
      <c r="I476" s="12">
        <f t="shared" si="171"/>
        <v>2249.6563401877584</v>
      </c>
      <c r="J476" s="12">
        <f t="shared" si="171"/>
        <v>2139.1904675848741</v>
      </c>
      <c r="K476" s="12">
        <f t="shared" si="171"/>
        <v>2012.5622744934017</v>
      </c>
      <c r="L476" s="12">
        <f t="shared" si="171"/>
        <v>1841.8760018273661</v>
      </c>
      <c r="M476" s="12">
        <f t="shared" si="171"/>
        <v>1605.0445237927677</v>
      </c>
      <c r="N476" s="12">
        <f t="shared" si="171"/>
        <v>1293.0095664800533</v>
      </c>
      <c r="O476" s="12">
        <f t="shared" si="171"/>
        <v>919.86546515266559</v>
      </c>
      <c r="P476" s="12">
        <f t="shared" si="171"/>
        <v>534.93663882087219</v>
      </c>
      <c r="Q476" s="12">
        <f t="shared" si="171"/>
        <v>243.23393592263506</v>
      </c>
      <c r="R476" s="12">
        <f t="shared" si="171"/>
        <v>91.82470830868958</v>
      </c>
      <c r="S476" s="12">
        <f t="shared" si="171"/>
        <v>31.298684059284454</v>
      </c>
      <c r="T476" s="12">
        <f t="shared" si="171"/>
        <v>9.5140840917031806</v>
      </c>
      <c r="U476" s="12">
        <f t="shared" si="171"/>
        <v>2.5354781627793455</v>
      </c>
      <c r="V476" s="12">
        <f t="shared" si="171"/>
        <v>0.57529978725103537</v>
      </c>
      <c r="W476" s="12">
        <f t="shared" si="171"/>
        <v>0.1061092244089791</v>
      </c>
      <c r="X476" s="12">
        <f t="shared" si="171"/>
        <v>1.5654516049209883E-2</v>
      </c>
      <c r="Y476" s="12">
        <f t="shared" si="171"/>
        <v>1.7316794068731099E-3</v>
      </c>
      <c r="Z476" s="12">
        <f t="shared" si="171"/>
        <v>1.2765142208553357E-4</v>
      </c>
      <c r="AA476" s="12">
        <f t="shared" si="171"/>
        <v>4.7023434910214521E-6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0.89616974169741714</v>
      </c>
      <c r="D477" s="13">
        <f t="shared" si="172"/>
        <v>0.82125414514145145</v>
      </c>
      <c r="E477" s="13">
        <f t="shared" si="172"/>
        <v>0.7436989722017221</v>
      </c>
      <c r="F477" s="13">
        <f t="shared" si="172"/>
        <v>0.67231218898400991</v>
      </c>
      <c r="G477" s="13">
        <f t="shared" si="172"/>
        <v>0.6201941348472324</v>
      </c>
      <c r="H477" s="13">
        <f t="shared" si="172"/>
        <v>0.58356952104264548</v>
      </c>
      <c r="I477" s="13">
        <f t="shared" si="172"/>
        <v>0.55342099389612753</v>
      </c>
      <c r="J477" s="13">
        <f t="shared" si="172"/>
        <v>0.52624611748705385</v>
      </c>
      <c r="K477" s="13">
        <f t="shared" ref="K477:AA477" si="173">1-($B476-K476)/$B476</f>
        <v>0.49509527047808155</v>
      </c>
      <c r="L477" s="13">
        <f t="shared" si="173"/>
        <v>0.45310602750980711</v>
      </c>
      <c r="M477" s="13">
        <f t="shared" si="173"/>
        <v>0.39484490130203398</v>
      </c>
      <c r="N477" s="13">
        <f t="shared" si="173"/>
        <v>0.31808353418943502</v>
      </c>
      <c r="O477" s="13">
        <f t="shared" si="173"/>
        <v>0.22628916731922899</v>
      </c>
      <c r="P477" s="13">
        <f t="shared" si="173"/>
        <v>0.13159572910722561</v>
      </c>
      <c r="Q477" s="13">
        <f t="shared" si="173"/>
        <v>5.9836146598434281E-2</v>
      </c>
      <c r="R477" s="13">
        <f t="shared" si="173"/>
        <v>2.2589104134978943E-2</v>
      </c>
      <c r="S477" s="13">
        <f t="shared" si="173"/>
        <v>7.6995532741166439E-3</v>
      </c>
      <c r="T477" s="13">
        <f t="shared" si="173"/>
        <v>2.3404880914399406E-3</v>
      </c>
      <c r="U477" s="13">
        <f t="shared" si="173"/>
        <v>6.2373386538239206E-4</v>
      </c>
      <c r="V477" s="13">
        <f t="shared" si="173"/>
        <v>1.4152516291532358E-4</v>
      </c>
      <c r="W477" s="13">
        <f t="shared" si="173"/>
        <v>2.6103130235877181E-5</v>
      </c>
      <c r="X477" s="13">
        <f t="shared" si="173"/>
        <v>3.8510494586585509E-6</v>
      </c>
      <c r="Y477" s="13">
        <f t="shared" si="173"/>
        <v>4.2599739402682246E-7</v>
      </c>
      <c r="Z477" s="13">
        <f t="shared" si="173"/>
        <v>3.140256388256546E-8</v>
      </c>
      <c r="AA477" s="13">
        <f t="shared" si="173"/>
        <v>1.1567881097462873E-9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70</v>
      </c>
      <c r="F486" s="3">
        <v>1</v>
      </c>
      <c r="G486" s="6">
        <f t="shared" si="175"/>
        <v>1.08</v>
      </c>
    </row>
    <row r="487" spans="1:28" x14ac:dyDescent="0.25">
      <c r="A487" s="3">
        <v>2001</v>
      </c>
      <c r="B487" s="3">
        <f t="shared" si="174"/>
        <v>76</v>
      </c>
      <c r="F487" s="3">
        <v>2</v>
      </c>
      <c r="G487" s="6">
        <f t="shared" si="175"/>
        <v>1.05</v>
      </c>
    </row>
    <row r="488" spans="1:28" x14ac:dyDescent="0.25">
      <c r="A488" s="3">
        <v>2002</v>
      </c>
      <c r="B488" s="3">
        <f t="shared" si="174"/>
        <v>103</v>
      </c>
      <c r="F488" s="3">
        <v>3</v>
      </c>
      <c r="G488" s="6">
        <f t="shared" si="175"/>
        <v>1.02</v>
      </c>
    </row>
    <row r="489" spans="1:28" x14ac:dyDescent="0.25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521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587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493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279</v>
      </c>
      <c r="F495" s="3">
        <v>10</v>
      </c>
      <c r="G495" s="6">
        <f t="shared" si="175"/>
        <v>1.1000000000000001</v>
      </c>
    </row>
    <row r="496" spans="1:28" x14ac:dyDescent="0.25">
      <c r="A496" s="3">
        <v>2010</v>
      </c>
      <c r="B496" s="3">
        <f t="shared" si="174"/>
        <v>224</v>
      </c>
      <c r="F496" s="3">
        <v>11</v>
      </c>
      <c r="G496" s="6">
        <f t="shared" si="175"/>
        <v>1</v>
      </c>
    </row>
    <row r="497" spans="1:7" x14ac:dyDescent="0.25">
      <c r="A497" s="3">
        <v>2011</v>
      </c>
      <c r="B497" s="3">
        <f t="shared" si="174"/>
        <v>265</v>
      </c>
      <c r="F497" s="3">
        <v>12</v>
      </c>
      <c r="G497" s="6">
        <f t="shared" si="175"/>
        <v>0.99</v>
      </c>
    </row>
    <row r="498" spans="1:7" x14ac:dyDescent="0.25">
      <c r="A498" s="3">
        <v>2012</v>
      </c>
      <c r="B498" s="3">
        <f t="shared" si="174"/>
        <v>225</v>
      </c>
      <c r="F498" s="3">
        <v>13</v>
      </c>
      <c r="G498" s="6">
        <f t="shared" si="175"/>
        <v>0.88</v>
      </c>
    </row>
    <row r="499" spans="1:7" x14ac:dyDescent="0.25">
      <c r="A499" s="3">
        <v>2013</v>
      </c>
      <c r="B499" s="3">
        <f t="shared" si="174"/>
        <v>298</v>
      </c>
      <c r="F499" s="3">
        <v>14</v>
      </c>
      <c r="G499" s="6">
        <f t="shared" si="175"/>
        <v>0.57999999999999996</v>
      </c>
    </row>
    <row r="500" spans="1:7" x14ac:dyDescent="0.25">
      <c r="A500" s="3">
        <v>2014</v>
      </c>
      <c r="B500" s="3">
        <f t="shared" si="174"/>
        <v>477</v>
      </c>
      <c r="F500" s="3">
        <v>15</v>
      </c>
      <c r="G500" s="6">
        <f t="shared" si="175"/>
        <v>0.41</v>
      </c>
    </row>
    <row r="501" spans="1:7" x14ac:dyDescent="0.25">
      <c r="A501" s="3">
        <v>2015</v>
      </c>
      <c r="B501" s="3">
        <f t="shared" si="174"/>
        <v>692</v>
      </c>
      <c r="F501" s="3">
        <v>16</v>
      </c>
      <c r="G501" s="6">
        <f t="shared" si="175"/>
        <v>0.37</v>
      </c>
    </row>
    <row r="502" spans="1:7" x14ac:dyDescent="0.25">
      <c r="A502" s="3">
        <v>2016</v>
      </c>
      <c r="B502" s="3">
        <f t="shared" si="174"/>
        <v>881</v>
      </c>
      <c r="F502" s="3">
        <v>17</v>
      </c>
      <c r="G502" s="6">
        <f t="shared" si="175"/>
        <v>0.33</v>
      </c>
    </row>
    <row r="503" spans="1:7" x14ac:dyDescent="0.25">
      <c r="A503" s="3">
        <v>2017</v>
      </c>
      <c r="B503" s="3">
        <f t="shared" si="174"/>
        <v>888</v>
      </c>
      <c r="F503" s="3">
        <v>18</v>
      </c>
      <c r="G503" s="6">
        <f t="shared" si="175"/>
        <v>0.28999999999999998</v>
      </c>
    </row>
    <row r="504" spans="1:7" x14ac:dyDescent="0.25">
      <c r="A504" s="3">
        <v>2018</v>
      </c>
      <c r="B504" s="3">
        <f t="shared" si="174"/>
        <v>892</v>
      </c>
      <c r="F504" s="3">
        <v>19</v>
      </c>
      <c r="G504" s="6">
        <f t="shared" si="175"/>
        <v>0.25</v>
      </c>
    </row>
    <row r="505" spans="1:7" x14ac:dyDescent="0.25">
      <c r="A505" s="3">
        <v>2019</v>
      </c>
      <c r="B505" s="3">
        <f t="shared" si="174"/>
        <v>432</v>
      </c>
      <c r="F505" s="3">
        <v>20</v>
      </c>
      <c r="G505" s="6">
        <f t="shared" si="175"/>
        <v>0.2</v>
      </c>
    </row>
    <row r="506" spans="1:7" x14ac:dyDescent="0.25">
      <c r="F506" s="3">
        <v>21</v>
      </c>
      <c r="G506" s="6">
        <f t="shared" si="175"/>
        <v>0.16</v>
      </c>
    </row>
    <row r="507" spans="1:7" x14ac:dyDescent="0.25">
      <c r="F507" s="3">
        <v>22</v>
      </c>
      <c r="G507" s="6">
        <f t="shared" si="175"/>
        <v>0.12</v>
      </c>
    </row>
    <row r="508" spans="1:7" x14ac:dyDescent="0.25">
      <c r="F508" s="3">
        <v>23</v>
      </c>
      <c r="G508" s="6">
        <f t="shared" si="175"/>
        <v>0.08</v>
      </c>
    </row>
    <row r="509" spans="1:7" x14ac:dyDescent="0.25">
      <c r="F509" s="3">
        <v>24</v>
      </c>
      <c r="G509" s="6">
        <f t="shared" si="175"/>
        <v>0.04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888</v>
      </c>
      <c r="C517" s="9">
        <f t="shared" ref="C517:C540" si="176">B516*G486</f>
        <v>963.36</v>
      </c>
      <c r="D517" s="9">
        <f>C516*G486</f>
        <v>466.56000000000006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881</v>
      </c>
      <c r="C518" s="9">
        <f t="shared" si="176"/>
        <v>932.40000000000009</v>
      </c>
      <c r="D518" s="9">
        <f t="shared" ref="D518:D540" si="177">C517*G487</f>
        <v>1011.528</v>
      </c>
      <c r="E518" s="9">
        <f>D517*G487</f>
        <v>489.88800000000009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692</v>
      </c>
      <c r="C519" s="9">
        <f t="shared" si="176"/>
        <v>898.62</v>
      </c>
      <c r="D519" s="9">
        <f t="shared" si="177"/>
        <v>951.04800000000012</v>
      </c>
      <c r="E519" s="9">
        <f t="shared" ref="E519:E540" si="178">D518*G488</f>
        <v>1031.75856</v>
      </c>
      <c r="F519" s="9">
        <f>E518*G488</f>
        <v>499.68576000000007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898.62</v>
      </c>
      <c r="E520" s="9">
        <f t="shared" si="178"/>
        <v>951.04800000000012</v>
      </c>
      <c r="F520" s="9">
        <f t="shared" ref="F520:F540" si="179">E519*G489</f>
        <v>1031.75856</v>
      </c>
      <c r="G520" s="9">
        <f>F519*G489</f>
        <v>499.68576000000007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898.62</v>
      </c>
      <c r="F521" s="9">
        <f t="shared" si="179"/>
        <v>951.04800000000012</v>
      </c>
      <c r="G521" s="9">
        <f t="shared" ref="G521:G540" si="180">F520*G490</f>
        <v>1031.75856</v>
      </c>
      <c r="H521" s="9">
        <f>G520*G490</f>
        <v>499.68576000000007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898.62</v>
      </c>
      <c r="G522" s="9">
        <f t="shared" si="180"/>
        <v>951.04800000000012</v>
      </c>
      <c r="H522" s="9">
        <f t="shared" ref="H522:H540" si="181">G521*G491</f>
        <v>1031.75856</v>
      </c>
      <c r="I522" s="9">
        <f>H521*G491</f>
        <v>499.68576000000007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265</v>
      </c>
      <c r="C523" s="9">
        <f t="shared" si="176"/>
        <v>225</v>
      </c>
      <c r="D523" s="9">
        <f t="shared" si="177"/>
        <v>298</v>
      </c>
      <c r="E523" s="9">
        <f t="shared" si="178"/>
        <v>477</v>
      </c>
      <c r="F523" s="9">
        <f t="shared" si="179"/>
        <v>692</v>
      </c>
      <c r="G523" s="9">
        <f t="shared" si="180"/>
        <v>898.62</v>
      </c>
      <c r="H523" s="9">
        <f t="shared" si="181"/>
        <v>951.04800000000012</v>
      </c>
      <c r="I523" s="9">
        <f t="shared" ref="I523:I540" si="182">H522*G492</f>
        <v>1031.75856</v>
      </c>
      <c r="J523" s="9">
        <f>I522*G492</f>
        <v>499.68576000000007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224</v>
      </c>
      <c r="C524" s="9">
        <f t="shared" si="176"/>
        <v>265</v>
      </c>
      <c r="D524" s="9">
        <f t="shared" si="177"/>
        <v>225</v>
      </c>
      <c r="E524" s="9">
        <f t="shared" si="178"/>
        <v>298</v>
      </c>
      <c r="F524" s="9">
        <f t="shared" si="179"/>
        <v>477</v>
      </c>
      <c r="G524" s="9">
        <f t="shared" si="180"/>
        <v>692</v>
      </c>
      <c r="H524" s="9">
        <f t="shared" si="181"/>
        <v>898.62</v>
      </c>
      <c r="I524" s="9">
        <f t="shared" si="182"/>
        <v>951.04800000000012</v>
      </c>
      <c r="J524" s="9">
        <f t="shared" ref="J524:J540" si="183">I523*G493</f>
        <v>1031.75856</v>
      </c>
      <c r="K524" s="9">
        <f>J523*G493</f>
        <v>499.68576000000007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279</v>
      </c>
      <c r="C525" s="9">
        <f t="shared" si="176"/>
        <v>224</v>
      </c>
      <c r="D525" s="9">
        <f t="shared" si="177"/>
        <v>265</v>
      </c>
      <c r="E525" s="9">
        <f t="shared" si="178"/>
        <v>225</v>
      </c>
      <c r="F525" s="9">
        <f t="shared" si="179"/>
        <v>298</v>
      </c>
      <c r="G525" s="9">
        <f t="shared" si="180"/>
        <v>477</v>
      </c>
      <c r="H525" s="9">
        <f t="shared" si="181"/>
        <v>692</v>
      </c>
      <c r="I525" s="9">
        <f t="shared" si="182"/>
        <v>898.62</v>
      </c>
      <c r="J525" s="9">
        <f t="shared" si="183"/>
        <v>951.04800000000012</v>
      </c>
      <c r="K525" s="9">
        <f t="shared" ref="K525:K540" si="184">J524*G494</f>
        <v>1031.75856</v>
      </c>
      <c r="L525" s="9">
        <f>K524*G494</f>
        <v>499.68576000000007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493</v>
      </c>
      <c r="C526" s="9">
        <f t="shared" si="176"/>
        <v>306.90000000000003</v>
      </c>
      <c r="D526" s="9">
        <f t="shared" si="177"/>
        <v>246.40000000000003</v>
      </c>
      <c r="E526" s="9">
        <f t="shared" si="178"/>
        <v>291.5</v>
      </c>
      <c r="F526" s="9">
        <f t="shared" si="179"/>
        <v>247.50000000000003</v>
      </c>
      <c r="G526" s="9">
        <f t="shared" si="180"/>
        <v>327.8</v>
      </c>
      <c r="H526" s="9">
        <f t="shared" si="181"/>
        <v>524.70000000000005</v>
      </c>
      <c r="I526" s="9">
        <f t="shared" si="182"/>
        <v>761.2</v>
      </c>
      <c r="J526" s="9">
        <f t="shared" si="183"/>
        <v>988.48200000000008</v>
      </c>
      <c r="K526" s="9">
        <f t="shared" si="184"/>
        <v>1046.1528000000003</v>
      </c>
      <c r="L526" s="9">
        <f t="shared" ref="L526:L540" si="185">K525*G495</f>
        <v>1134.9344160000001</v>
      </c>
      <c r="M526" s="9">
        <f>L525*G495</f>
        <v>549.65433600000017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587</v>
      </c>
      <c r="C527" s="9">
        <f t="shared" si="176"/>
        <v>493</v>
      </c>
      <c r="D527" s="9">
        <f t="shared" si="177"/>
        <v>306.90000000000003</v>
      </c>
      <c r="E527" s="9">
        <f t="shared" si="178"/>
        <v>246.40000000000003</v>
      </c>
      <c r="F527" s="9">
        <f t="shared" si="179"/>
        <v>291.5</v>
      </c>
      <c r="G527" s="9">
        <f t="shared" si="180"/>
        <v>247.50000000000003</v>
      </c>
      <c r="H527" s="9">
        <f t="shared" si="181"/>
        <v>327.8</v>
      </c>
      <c r="I527" s="9">
        <f t="shared" si="182"/>
        <v>524.70000000000005</v>
      </c>
      <c r="J527" s="9">
        <f t="shared" si="183"/>
        <v>761.2</v>
      </c>
      <c r="K527" s="9">
        <f t="shared" si="184"/>
        <v>988.48200000000008</v>
      </c>
      <c r="L527" s="9">
        <f t="shared" si="185"/>
        <v>1046.1528000000003</v>
      </c>
      <c r="M527" s="9">
        <f t="shared" ref="M527:M540" si="186">L526*G496</f>
        <v>1134.9344160000001</v>
      </c>
      <c r="N527" s="9">
        <f>M526*G496</f>
        <v>549.65433600000017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521</v>
      </c>
      <c r="C528" s="9">
        <f t="shared" si="176"/>
        <v>581.13</v>
      </c>
      <c r="D528" s="9">
        <f t="shared" si="177"/>
        <v>488.07</v>
      </c>
      <c r="E528" s="9">
        <f t="shared" si="178"/>
        <v>303.83100000000002</v>
      </c>
      <c r="F528" s="9">
        <f t="shared" si="179"/>
        <v>243.93600000000004</v>
      </c>
      <c r="G528" s="9">
        <f t="shared" si="180"/>
        <v>288.58499999999998</v>
      </c>
      <c r="H528" s="9">
        <f t="shared" si="181"/>
        <v>245.02500000000003</v>
      </c>
      <c r="I528" s="9">
        <f t="shared" si="182"/>
        <v>324.52199999999999</v>
      </c>
      <c r="J528" s="9">
        <f t="shared" si="183"/>
        <v>519.45300000000009</v>
      </c>
      <c r="K528" s="9">
        <f t="shared" si="184"/>
        <v>753.58800000000008</v>
      </c>
      <c r="L528" s="9">
        <f t="shared" si="185"/>
        <v>978.59718000000009</v>
      </c>
      <c r="M528" s="9">
        <f t="shared" si="186"/>
        <v>1035.6912720000003</v>
      </c>
      <c r="N528" s="9">
        <f t="shared" ref="N528:N540" si="187">M527*G497</f>
        <v>1123.58507184</v>
      </c>
      <c r="O528" s="9">
        <f>N527*G497</f>
        <v>544.15779264000014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368</v>
      </c>
      <c r="C529" s="9">
        <f t="shared" si="176"/>
        <v>458.48</v>
      </c>
      <c r="D529" s="9">
        <f t="shared" si="177"/>
        <v>511.39440000000002</v>
      </c>
      <c r="E529" s="9">
        <f t="shared" si="178"/>
        <v>429.5016</v>
      </c>
      <c r="F529" s="9">
        <f t="shared" si="179"/>
        <v>267.37128000000001</v>
      </c>
      <c r="G529" s="9">
        <f t="shared" si="180"/>
        <v>214.66368000000003</v>
      </c>
      <c r="H529" s="9">
        <f t="shared" si="181"/>
        <v>253.95479999999998</v>
      </c>
      <c r="I529" s="9">
        <f t="shared" si="182"/>
        <v>215.62200000000004</v>
      </c>
      <c r="J529" s="9">
        <f t="shared" si="183"/>
        <v>285.57936000000001</v>
      </c>
      <c r="K529" s="9">
        <f t="shared" si="184"/>
        <v>457.11864000000008</v>
      </c>
      <c r="L529" s="9">
        <f t="shared" si="185"/>
        <v>663.15744000000007</v>
      </c>
      <c r="M529" s="9">
        <f t="shared" si="186"/>
        <v>861.16551840000011</v>
      </c>
      <c r="N529" s="9">
        <f t="shared" si="187"/>
        <v>911.40831936000018</v>
      </c>
      <c r="O529" s="9">
        <f t="shared" ref="O529:O540" si="188">N528*G498</f>
        <v>988.75486321919993</v>
      </c>
      <c r="P529" s="9">
        <f>O528*G498</f>
        <v>478.85885752320013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192</v>
      </c>
      <c r="C530" s="9">
        <f t="shared" si="176"/>
        <v>213.44</v>
      </c>
      <c r="D530" s="9">
        <f t="shared" si="177"/>
        <v>265.91840000000002</v>
      </c>
      <c r="E530" s="9">
        <f t="shared" si="178"/>
        <v>296.60875199999998</v>
      </c>
      <c r="F530" s="9">
        <f t="shared" si="179"/>
        <v>249.11092799999997</v>
      </c>
      <c r="G530" s="9">
        <f t="shared" si="180"/>
        <v>155.07534240000001</v>
      </c>
      <c r="H530" s="9">
        <f t="shared" si="181"/>
        <v>124.50493440000001</v>
      </c>
      <c r="I530" s="9">
        <f t="shared" si="182"/>
        <v>147.29378399999999</v>
      </c>
      <c r="J530" s="9">
        <f t="shared" si="183"/>
        <v>125.06076000000002</v>
      </c>
      <c r="K530" s="9">
        <f t="shared" si="184"/>
        <v>165.63602879999999</v>
      </c>
      <c r="L530" s="9">
        <f t="shared" si="185"/>
        <v>265.12881120000003</v>
      </c>
      <c r="M530" s="9">
        <f t="shared" si="186"/>
        <v>384.63131520000002</v>
      </c>
      <c r="N530" s="9">
        <f t="shared" si="187"/>
        <v>499.47600067200005</v>
      </c>
      <c r="O530" s="9">
        <f t="shared" si="188"/>
        <v>528.61682522880005</v>
      </c>
      <c r="P530" s="9">
        <f t="shared" ref="P530:P540" si="189">O529*G499</f>
        <v>573.47782066713592</v>
      </c>
      <c r="Q530" s="9">
        <f>P529*G499</f>
        <v>277.73813736345608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147</v>
      </c>
      <c r="C531" s="9">
        <f t="shared" si="176"/>
        <v>78.72</v>
      </c>
      <c r="D531" s="9">
        <f t="shared" si="177"/>
        <v>87.51039999999999</v>
      </c>
      <c r="E531" s="9">
        <f t="shared" si="178"/>
        <v>109.026544</v>
      </c>
      <c r="F531" s="9">
        <f t="shared" si="179"/>
        <v>121.60958831999999</v>
      </c>
      <c r="G531" s="9">
        <f t="shared" si="180"/>
        <v>102.13548047999998</v>
      </c>
      <c r="H531" s="9">
        <f t="shared" si="181"/>
        <v>63.580890384</v>
      </c>
      <c r="I531" s="9">
        <f t="shared" si="182"/>
        <v>51.047023104000004</v>
      </c>
      <c r="J531" s="9">
        <f t="shared" si="183"/>
        <v>60.390451439999993</v>
      </c>
      <c r="K531" s="9">
        <f t="shared" si="184"/>
        <v>51.274911600000003</v>
      </c>
      <c r="L531" s="9">
        <f t="shared" si="185"/>
        <v>67.910771807999993</v>
      </c>
      <c r="M531" s="9">
        <f t="shared" si="186"/>
        <v>108.702812592</v>
      </c>
      <c r="N531" s="9">
        <f t="shared" si="187"/>
        <v>157.69883923200001</v>
      </c>
      <c r="O531" s="9">
        <f t="shared" si="188"/>
        <v>204.78516027552001</v>
      </c>
      <c r="P531" s="9">
        <f t="shared" si="189"/>
        <v>216.73289834380802</v>
      </c>
      <c r="Q531" s="9">
        <f t="shared" ref="Q531:Q540" si="190">P530*G500</f>
        <v>235.1259064735257</v>
      </c>
      <c r="R531" s="9">
        <f>Q530*G500</f>
        <v>113.87263631901699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103</v>
      </c>
      <c r="C532" s="9">
        <f t="shared" si="176"/>
        <v>54.39</v>
      </c>
      <c r="D532" s="9">
        <f t="shared" si="177"/>
        <v>29.1264</v>
      </c>
      <c r="E532" s="9">
        <f t="shared" si="178"/>
        <v>32.378847999999998</v>
      </c>
      <c r="F532" s="9">
        <f t="shared" si="179"/>
        <v>40.339821280000002</v>
      </c>
      <c r="G532" s="9">
        <f t="shared" si="180"/>
        <v>44.995547678399994</v>
      </c>
      <c r="H532" s="9">
        <f t="shared" si="181"/>
        <v>37.790127777599992</v>
      </c>
      <c r="I532" s="9">
        <f t="shared" si="182"/>
        <v>23.524929442080001</v>
      </c>
      <c r="J532" s="9">
        <f t="shared" si="183"/>
        <v>18.88739854848</v>
      </c>
      <c r="K532" s="9">
        <f t="shared" si="184"/>
        <v>22.344467032799997</v>
      </c>
      <c r="L532" s="9">
        <f t="shared" si="185"/>
        <v>18.971717292000001</v>
      </c>
      <c r="M532" s="9">
        <f t="shared" si="186"/>
        <v>25.126985568959999</v>
      </c>
      <c r="N532" s="9">
        <f t="shared" si="187"/>
        <v>40.220040659040002</v>
      </c>
      <c r="O532" s="9">
        <f t="shared" si="188"/>
        <v>58.348570515840002</v>
      </c>
      <c r="P532" s="9">
        <f t="shared" si="189"/>
        <v>75.770509301942397</v>
      </c>
      <c r="Q532" s="9">
        <f t="shared" si="190"/>
        <v>80.191172387208965</v>
      </c>
      <c r="R532" s="9">
        <f t="shared" ref="R532:R540" si="191">Q531*G501</f>
        <v>86.996585395204505</v>
      </c>
      <c r="S532" s="9">
        <f>R531*G501</f>
        <v>42.132875438036287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76</v>
      </c>
      <c r="C533" s="9">
        <f t="shared" si="176"/>
        <v>33.99</v>
      </c>
      <c r="D533" s="9">
        <f t="shared" si="177"/>
        <v>17.948700000000002</v>
      </c>
      <c r="E533" s="9">
        <f t="shared" si="178"/>
        <v>9.6117120000000007</v>
      </c>
      <c r="F533" s="9">
        <f t="shared" si="179"/>
        <v>10.685019839999999</v>
      </c>
      <c r="G533" s="9">
        <f t="shared" si="180"/>
        <v>13.312141022400002</v>
      </c>
      <c r="H533" s="9">
        <f t="shared" si="181"/>
        <v>14.848530733871998</v>
      </c>
      <c r="I533" s="9">
        <f t="shared" si="182"/>
        <v>12.470742166607998</v>
      </c>
      <c r="J533" s="9">
        <f t="shared" si="183"/>
        <v>7.7632267158864003</v>
      </c>
      <c r="K533" s="9">
        <f t="shared" si="184"/>
        <v>6.2328415209984005</v>
      </c>
      <c r="L533" s="9">
        <f t="shared" si="185"/>
        <v>7.3736741208239991</v>
      </c>
      <c r="M533" s="9">
        <f t="shared" si="186"/>
        <v>6.2606667063600003</v>
      </c>
      <c r="N533" s="9">
        <f t="shared" si="187"/>
        <v>8.2919052377568008</v>
      </c>
      <c r="O533" s="9">
        <f t="shared" si="188"/>
        <v>13.272613417483202</v>
      </c>
      <c r="P533" s="9">
        <f t="shared" si="189"/>
        <v>19.2550282702272</v>
      </c>
      <c r="Q533" s="9">
        <f t="shared" si="190"/>
        <v>25.004268069640993</v>
      </c>
      <c r="R533" s="9">
        <f t="shared" si="191"/>
        <v>26.46308688777896</v>
      </c>
      <c r="S533" s="9">
        <f t="shared" ref="S533:S540" si="192">R532*G502</f>
        <v>28.708873180417488</v>
      </c>
      <c r="T533" s="11">
        <f>S532*G502</f>
        <v>13.903848894551976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70</v>
      </c>
      <c r="C534" s="9">
        <f t="shared" si="176"/>
        <v>22.04</v>
      </c>
      <c r="D534" s="9">
        <f t="shared" si="177"/>
        <v>9.8570999999999991</v>
      </c>
      <c r="E534" s="9">
        <f t="shared" si="178"/>
        <v>5.2051230000000004</v>
      </c>
      <c r="F534" s="9">
        <f t="shared" si="179"/>
        <v>2.78739648</v>
      </c>
      <c r="G534" s="9">
        <f t="shared" si="180"/>
        <v>3.0986557535999997</v>
      </c>
      <c r="H534" s="9">
        <f t="shared" si="181"/>
        <v>3.8605208964960003</v>
      </c>
      <c r="I534" s="9">
        <f t="shared" si="182"/>
        <v>4.3060739128228791</v>
      </c>
      <c r="J534" s="9">
        <f t="shared" si="183"/>
        <v>3.6165152283163193</v>
      </c>
      <c r="K534" s="9">
        <f t="shared" si="184"/>
        <v>2.2513357476070559</v>
      </c>
      <c r="L534" s="9">
        <f t="shared" si="185"/>
        <v>1.8075240410895361</v>
      </c>
      <c r="M534" s="9">
        <f t="shared" si="186"/>
        <v>2.1383654950389595</v>
      </c>
      <c r="N534" s="9">
        <f t="shared" si="187"/>
        <v>1.8155933448443999</v>
      </c>
      <c r="O534" s="9">
        <f t="shared" si="188"/>
        <v>2.4046525189494719</v>
      </c>
      <c r="P534" s="9">
        <f t="shared" si="189"/>
        <v>3.8490578910701281</v>
      </c>
      <c r="Q534" s="9">
        <f t="shared" si="190"/>
        <v>5.5839581983658872</v>
      </c>
      <c r="R534" s="9">
        <f t="shared" si="191"/>
        <v>7.2512377401958874</v>
      </c>
      <c r="S534" s="9">
        <f t="shared" si="192"/>
        <v>7.6742951974558977</v>
      </c>
      <c r="T534" s="11">
        <f t="shared" ref="T534:T540" si="193">S533*G503</f>
        <v>8.3255732223210703</v>
      </c>
      <c r="U534" s="11">
        <f>T533*G503</f>
        <v>4.0321161794200728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17.166666666666668</v>
      </c>
      <c r="C535" s="9">
        <f t="shared" si="176"/>
        <v>17.5</v>
      </c>
      <c r="D535" s="9">
        <f t="shared" si="177"/>
        <v>5.51</v>
      </c>
      <c r="E535" s="9">
        <f t="shared" si="178"/>
        <v>2.4642749999999998</v>
      </c>
      <c r="F535" s="9">
        <f t="shared" si="179"/>
        <v>1.3012807500000001</v>
      </c>
      <c r="G535" s="9">
        <f t="shared" si="180"/>
        <v>0.69684911999999999</v>
      </c>
      <c r="H535" s="9">
        <f t="shared" si="181"/>
        <v>0.77466393839999992</v>
      </c>
      <c r="I535" s="9">
        <f t="shared" si="182"/>
        <v>0.96513022412400007</v>
      </c>
      <c r="J535" s="9">
        <f t="shared" si="183"/>
        <v>1.0765184782057198</v>
      </c>
      <c r="K535" s="9">
        <f t="shared" si="184"/>
        <v>0.90412880707907983</v>
      </c>
      <c r="L535" s="9">
        <f t="shared" si="185"/>
        <v>0.56283393690176398</v>
      </c>
      <c r="M535" s="9">
        <f t="shared" si="186"/>
        <v>0.45188101027238403</v>
      </c>
      <c r="N535" s="9">
        <f t="shared" si="187"/>
        <v>0.53459137375973986</v>
      </c>
      <c r="O535" s="9">
        <f t="shared" si="188"/>
        <v>0.45389833621109998</v>
      </c>
      <c r="P535" s="9">
        <f t="shared" si="189"/>
        <v>0.60116312973736796</v>
      </c>
      <c r="Q535" s="9">
        <f t="shared" si="190"/>
        <v>0.96226447276753202</v>
      </c>
      <c r="R535" s="9">
        <f t="shared" si="191"/>
        <v>1.3959895495914718</v>
      </c>
      <c r="S535" s="9">
        <f t="shared" si="192"/>
        <v>1.8128094350489719</v>
      </c>
      <c r="T535" s="11">
        <f t="shared" si="193"/>
        <v>1.9185737993639744</v>
      </c>
      <c r="U535" s="11">
        <f t="shared" ref="U535:U540" si="194">T534*G504</f>
        <v>2.0813933055802676</v>
      </c>
      <c r="V535" s="11">
        <f t="shared" ref="V535:V540" si="195">U534*G504</f>
        <v>1.0080290448550182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17.166666666666668</v>
      </c>
      <c r="C536" s="9">
        <f t="shared" si="176"/>
        <v>3.4333333333333336</v>
      </c>
      <c r="D536" s="9">
        <f t="shared" si="177"/>
        <v>3.5</v>
      </c>
      <c r="E536" s="9">
        <f t="shared" si="178"/>
        <v>1.1020000000000001</v>
      </c>
      <c r="F536" s="9">
        <f t="shared" si="179"/>
        <v>0.49285499999999999</v>
      </c>
      <c r="G536" s="9">
        <f t="shared" si="180"/>
        <v>0.26025615000000002</v>
      </c>
      <c r="H536" s="9">
        <f t="shared" si="181"/>
        <v>0.139369824</v>
      </c>
      <c r="I536" s="9">
        <f t="shared" si="182"/>
        <v>0.15493278767999999</v>
      </c>
      <c r="J536" s="9">
        <f t="shared" si="183"/>
        <v>0.19302604482480001</v>
      </c>
      <c r="K536" s="9">
        <f t="shared" si="184"/>
        <v>0.21530369564114396</v>
      </c>
      <c r="L536" s="9">
        <f t="shared" si="185"/>
        <v>0.18082576141581597</v>
      </c>
      <c r="M536" s="9">
        <f t="shared" si="186"/>
        <v>0.11256678738035281</v>
      </c>
      <c r="N536" s="9">
        <f t="shared" si="187"/>
        <v>9.0376202054476815E-2</v>
      </c>
      <c r="O536" s="9">
        <f t="shared" si="188"/>
        <v>0.10691827475194798</v>
      </c>
      <c r="P536" s="9">
        <f t="shared" si="189"/>
        <v>9.0779667242220002E-2</v>
      </c>
      <c r="Q536" s="9">
        <f t="shared" si="190"/>
        <v>0.1202326259474736</v>
      </c>
      <c r="R536" s="9">
        <f t="shared" si="191"/>
        <v>0.19245289455350642</v>
      </c>
      <c r="S536" s="9">
        <f t="shared" si="192"/>
        <v>0.27919790991829435</v>
      </c>
      <c r="T536" s="11">
        <f t="shared" si="193"/>
        <v>0.36256188700979441</v>
      </c>
      <c r="U536" s="11">
        <f t="shared" si="194"/>
        <v>0.38371475987279491</v>
      </c>
      <c r="V536" s="11">
        <f t="shared" si="195"/>
        <v>0.41627866111605355</v>
      </c>
      <c r="W536" s="11">
        <f>V535*G505</f>
        <v>0.20160580897100366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17.166666666666668</v>
      </c>
      <c r="C537" s="9">
        <f t="shared" si="176"/>
        <v>2.746666666666667</v>
      </c>
      <c r="D537" s="9">
        <f t="shared" si="177"/>
        <v>0.54933333333333334</v>
      </c>
      <c r="E537" s="9">
        <f t="shared" si="178"/>
        <v>0.56000000000000005</v>
      </c>
      <c r="F537" s="9">
        <f t="shared" si="179"/>
        <v>0.17632</v>
      </c>
      <c r="G537" s="9">
        <f t="shared" si="180"/>
        <v>7.8856800000000005E-2</v>
      </c>
      <c r="H537" s="9">
        <f t="shared" si="181"/>
        <v>4.1640984000000006E-2</v>
      </c>
      <c r="I537" s="9">
        <f t="shared" si="182"/>
        <v>2.229917184E-2</v>
      </c>
      <c r="J537" s="9">
        <f t="shared" si="183"/>
        <v>2.4789246028799998E-2</v>
      </c>
      <c r="K537" s="9">
        <f t="shared" si="184"/>
        <v>3.0884167171968003E-2</v>
      </c>
      <c r="L537" s="9">
        <f t="shared" si="185"/>
        <v>3.4448591302583036E-2</v>
      </c>
      <c r="M537" s="9">
        <f t="shared" si="186"/>
        <v>2.8932121826530554E-2</v>
      </c>
      <c r="N537" s="9">
        <f t="shared" si="187"/>
        <v>1.801068598085645E-2</v>
      </c>
      <c r="O537" s="9">
        <f t="shared" si="188"/>
        <v>1.446019232871629E-2</v>
      </c>
      <c r="P537" s="9">
        <f t="shared" si="189"/>
        <v>1.7106923960311677E-2</v>
      </c>
      <c r="Q537" s="9">
        <f t="shared" si="190"/>
        <v>1.4524746758755201E-2</v>
      </c>
      <c r="R537" s="9">
        <f t="shared" si="191"/>
        <v>1.9237220151595777E-2</v>
      </c>
      <c r="S537" s="9">
        <f t="shared" si="192"/>
        <v>3.0792463128561029E-2</v>
      </c>
      <c r="T537" s="11">
        <f t="shared" si="193"/>
        <v>4.4671665586927096E-2</v>
      </c>
      <c r="U537" s="11">
        <f t="shared" si="194"/>
        <v>5.800990192156711E-2</v>
      </c>
      <c r="V537" s="11">
        <f t="shared" si="195"/>
        <v>6.1394361579647186E-2</v>
      </c>
      <c r="W537" s="11">
        <f>V536*G506</f>
        <v>6.6604585778568565E-2</v>
      </c>
      <c r="X537" s="11">
        <f>W536*G506</f>
        <v>3.2256929435360585E-2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17.166666666666668</v>
      </c>
      <c r="C538" s="9">
        <f t="shared" si="176"/>
        <v>2.06</v>
      </c>
      <c r="D538" s="9">
        <f t="shared" si="177"/>
        <v>0.32960000000000006</v>
      </c>
      <c r="E538" s="9">
        <f t="shared" si="178"/>
        <v>6.5919999999999992E-2</v>
      </c>
      <c r="F538" s="9">
        <f t="shared" si="179"/>
        <v>6.720000000000001E-2</v>
      </c>
      <c r="G538" s="9">
        <f t="shared" si="180"/>
        <v>2.1158400000000001E-2</v>
      </c>
      <c r="H538" s="9">
        <f t="shared" si="181"/>
        <v>9.4628160000000006E-3</v>
      </c>
      <c r="I538" s="9">
        <f t="shared" si="182"/>
        <v>4.9969180800000009E-3</v>
      </c>
      <c r="J538" s="9">
        <f t="shared" si="183"/>
        <v>2.6759006207999997E-3</v>
      </c>
      <c r="K538" s="9">
        <f t="shared" si="184"/>
        <v>2.9747095234559998E-3</v>
      </c>
      <c r="L538" s="9">
        <f t="shared" si="185"/>
        <v>3.7061000606361601E-3</v>
      </c>
      <c r="M538" s="9">
        <f t="shared" si="186"/>
        <v>4.1338309563099642E-3</v>
      </c>
      <c r="N538" s="9">
        <f t="shared" si="187"/>
        <v>3.4718546191836665E-3</v>
      </c>
      <c r="O538" s="9">
        <f t="shared" si="188"/>
        <v>2.1612823177027739E-3</v>
      </c>
      <c r="P538" s="9">
        <f t="shared" si="189"/>
        <v>1.7352230794459547E-3</v>
      </c>
      <c r="Q538" s="9">
        <f t="shared" si="190"/>
        <v>2.0528308752374011E-3</v>
      </c>
      <c r="R538" s="9">
        <f t="shared" si="191"/>
        <v>1.742969611050624E-3</v>
      </c>
      <c r="S538" s="9">
        <f t="shared" si="192"/>
        <v>2.3084664181914931E-3</v>
      </c>
      <c r="T538" s="11">
        <f t="shared" si="193"/>
        <v>3.6950955754273232E-3</v>
      </c>
      <c r="U538" s="11">
        <f t="shared" si="194"/>
        <v>5.3605998704312511E-3</v>
      </c>
      <c r="V538" s="11">
        <f t="shared" si="195"/>
        <v>6.9611882305880531E-3</v>
      </c>
      <c r="W538" s="11">
        <f>V537*G507</f>
        <v>7.3673233895576624E-3</v>
      </c>
      <c r="X538" s="11">
        <f>W537*G507</f>
        <v>7.9925502934282272E-3</v>
      </c>
      <c r="Y538" s="11">
        <f>X537*G507</f>
        <v>3.8708315322432702E-3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17.166666666666668</v>
      </c>
      <c r="C539" s="9">
        <f t="shared" si="176"/>
        <v>1.3733333333333335</v>
      </c>
      <c r="D539" s="9">
        <f t="shared" si="177"/>
        <v>0.1648</v>
      </c>
      <c r="E539" s="9">
        <f t="shared" si="178"/>
        <v>2.6368000000000006E-2</v>
      </c>
      <c r="F539" s="9">
        <f t="shared" si="179"/>
        <v>5.2735999999999998E-3</v>
      </c>
      <c r="G539" s="9">
        <f t="shared" si="180"/>
        <v>5.3760000000000006E-3</v>
      </c>
      <c r="H539" s="9">
        <f t="shared" si="181"/>
        <v>1.6926720000000001E-3</v>
      </c>
      <c r="I539" s="9">
        <f t="shared" si="182"/>
        <v>7.5702528000000011E-4</v>
      </c>
      <c r="J539" s="9">
        <f t="shared" si="183"/>
        <v>3.9975344640000006E-4</v>
      </c>
      <c r="K539" s="9">
        <f t="shared" si="184"/>
        <v>2.1407204966399998E-4</v>
      </c>
      <c r="L539" s="9">
        <f t="shared" si="185"/>
        <v>2.3797676187647999E-4</v>
      </c>
      <c r="M539" s="9">
        <f t="shared" si="186"/>
        <v>2.9648800485089282E-4</v>
      </c>
      <c r="N539" s="9">
        <f t="shared" si="187"/>
        <v>3.3070647650479716E-4</v>
      </c>
      <c r="O539" s="9">
        <f t="shared" si="188"/>
        <v>2.7774836953469334E-4</v>
      </c>
      <c r="P539" s="9">
        <f t="shared" si="189"/>
        <v>1.7290258541622191E-4</v>
      </c>
      <c r="Q539" s="9">
        <f t="shared" si="190"/>
        <v>1.3881784635567639E-4</v>
      </c>
      <c r="R539" s="9">
        <f t="shared" si="191"/>
        <v>1.6422647001899208E-4</v>
      </c>
      <c r="S539" s="9">
        <f t="shared" si="192"/>
        <v>1.3943756888404993E-4</v>
      </c>
      <c r="T539" s="11">
        <f t="shared" si="193"/>
        <v>1.8467731345531946E-4</v>
      </c>
      <c r="U539" s="11">
        <f t="shared" si="194"/>
        <v>2.9560764603418587E-4</v>
      </c>
      <c r="V539" s="11">
        <f t="shared" si="195"/>
        <v>4.288479896345001E-4</v>
      </c>
      <c r="W539" s="11">
        <f>V538*G508</f>
        <v>5.5689505844704426E-4</v>
      </c>
      <c r="X539" s="11">
        <f>W538*G508</f>
        <v>5.8938587116461299E-4</v>
      </c>
      <c r="Y539" s="11">
        <f>X538*G508</f>
        <v>6.3940402347425823E-4</v>
      </c>
      <c r="Z539" s="11">
        <f>Y538*G508</f>
        <v>3.0966652257946164E-4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17.166666666666668</v>
      </c>
      <c r="C540" s="9">
        <f t="shared" si="176"/>
        <v>0.68666666666666676</v>
      </c>
      <c r="D540" s="9">
        <f t="shared" si="177"/>
        <v>5.4933333333333341E-2</v>
      </c>
      <c r="E540" s="9">
        <f t="shared" si="178"/>
        <v>6.5920000000000006E-3</v>
      </c>
      <c r="F540" s="9">
        <f t="shared" si="179"/>
        <v>1.0547200000000003E-3</v>
      </c>
      <c r="G540" s="9">
        <f t="shared" si="180"/>
        <v>2.1094399999999999E-4</v>
      </c>
      <c r="H540" s="9">
        <f t="shared" si="181"/>
        <v>2.1504000000000003E-4</v>
      </c>
      <c r="I540" s="9">
        <f t="shared" si="182"/>
        <v>6.7706879999999999E-5</v>
      </c>
      <c r="J540" s="9">
        <f t="shared" si="183"/>
        <v>3.0281011200000004E-5</v>
      </c>
      <c r="K540" s="9">
        <f t="shared" si="184"/>
        <v>1.5990137856000003E-5</v>
      </c>
      <c r="L540" s="9">
        <f t="shared" si="185"/>
        <v>8.5628819865599992E-6</v>
      </c>
      <c r="M540" s="9">
        <f t="shared" si="186"/>
        <v>9.5190704750592006E-6</v>
      </c>
      <c r="N540" s="9">
        <f t="shared" si="187"/>
        <v>1.1859520194035713E-5</v>
      </c>
      <c r="O540" s="9">
        <f t="shared" si="188"/>
        <v>1.3228259060191887E-5</v>
      </c>
      <c r="P540" s="9">
        <f t="shared" si="189"/>
        <v>1.1109934781387734E-5</v>
      </c>
      <c r="Q540" s="9">
        <f t="shared" si="190"/>
        <v>6.9161034166488766E-6</v>
      </c>
      <c r="R540" s="9">
        <f t="shared" si="191"/>
        <v>5.5527138542270555E-6</v>
      </c>
      <c r="S540" s="9">
        <f t="shared" si="192"/>
        <v>6.5690588007596835E-6</v>
      </c>
      <c r="T540" s="11">
        <f t="shared" si="193"/>
        <v>5.5775027553619976E-6</v>
      </c>
      <c r="U540" s="11">
        <f t="shared" si="194"/>
        <v>7.3870925382127787E-6</v>
      </c>
      <c r="V540" s="11">
        <f t="shared" si="195"/>
        <v>1.1824305841367435E-5</v>
      </c>
      <c r="W540" s="11">
        <f>V539*G509</f>
        <v>1.7153919585380005E-5</v>
      </c>
      <c r="X540" s="11">
        <f>W539*G509</f>
        <v>2.2275802337881771E-5</v>
      </c>
      <c r="Y540" s="11">
        <f>X539*G509</f>
        <v>2.3575434846584519E-5</v>
      </c>
      <c r="Z540" s="11">
        <f>Y539*G509</f>
        <v>2.5576160938970328E-5</v>
      </c>
      <c r="AA540" s="11">
        <f>Z539*G509</f>
        <v>1.2386660903178465E-5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8213</v>
      </c>
      <c r="C541" s="12">
        <f t="shared" si="196"/>
        <v>7677.2699999999995</v>
      </c>
      <c r="D541" s="12">
        <f t="shared" si="196"/>
        <v>7257.9900666666663</v>
      </c>
      <c r="E541" s="12">
        <f t="shared" si="196"/>
        <v>6791.6032940000005</v>
      </c>
      <c r="F541" s="12">
        <f t="shared" si="196"/>
        <v>6324.99633799</v>
      </c>
      <c r="G541" s="12">
        <f t="shared" si="196"/>
        <v>5948.3408747484</v>
      </c>
      <c r="H541" s="12">
        <f t="shared" si="196"/>
        <v>5670.1441694663681</v>
      </c>
      <c r="I541" s="12">
        <f t="shared" si="196"/>
        <v>5446.9470564593958</v>
      </c>
      <c r="J541" s="12">
        <f t="shared" si="196"/>
        <v>5254.22247163682</v>
      </c>
      <c r="K541" s="12">
        <f t="shared" si="196"/>
        <v>5025.6788661430101</v>
      </c>
      <c r="L541" s="12">
        <f t="shared" si="196"/>
        <v>4684.5021553912393</v>
      </c>
      <c r="M541" s="12">
        <f t="shared" si="196"/>
        <v>4108.9035077198723</v>
      </c>
      <c r="N541" s="12">
        <f t="shared" si="196"/>
        <v>3292.7968990280519</v>
      </c>
      <c r="O541" s="12">
        <f t="shared" si="196"/>
        <v>2340.9182068780315</v>
      </c>
      <c r="P541" s="12">
        <f t="shared" si="196"/>
        <v>1368.6551409539236</v>
      </c>
      <c r="Q541" s="12">
        <f t="shared" si="196"/>
        <v>624.74266290249625</v>
      </c>
      <c r="R541" s="12">
        <f t="shared" si="196"/>
        <v>236.19313875528783</v>
      </c>
      <c r="S541" s="12">
        <f t="shared" si="196"/>
        <v>80.64129809705139</v>
      </c>
      <c r="T541" s="12">
        <f t="shared" si="196"/>
        <v>24.559114819225382</v>
      </c>
      <c r="U541" s="12">
        <f t="shared" si="196"/>
        <v>6.5608977414037071</v>
      </c>
      <c r="V541" s="12">
        <f t="shared" si="196"/>
        <v>1.493103928076783</v>
      </c>
      <c r="W541" s="12">
        <f t="shared" si="196"/>
        <v>0.27615176711716227</v>
      </c>
      <c r="X541" s="12">
        <f t="shared" si="196"/>
        <v>4.0861141402291301E-2</v>
      </c>
      <c r="Y541" s="12">
        <f t="shared" si="196"/>
        <v>4.5338109905641135E-3</v>
      </c>
      <c r="Z541" s="12">
        <f t="shared" si="196"/>
        <v>3.3524268351843199E-4</v>
      </c>
      <c r="AA541" s="12">
        <f t="shared" si="196"/>
        <v>1.2386660903178465E-5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0.93477048581517097</v>
      </c>
      <c r="D542" s="13">
        <f t="shared" si="197"/>
        <v>0.88371972076788829</v>
      </c>
      <c r="E542" s="13">
        <f t="shared" si="197"/>
        <v>0.82693331230975287</v>
      </c>
      <c r="F542" s="13">
        <f t="shared" si="197"/>
        <v>0.77012009472665288</v>
      </c>
      <c r="G542" s="13">
        <f t="shared" si="197"/>
        <v>0.7242592079323511</v>
      </c>
      <c r="H542" s="13">
        <f t="shared" si="197"/>
        <v>0.69038648112338585</v>
      </c>
      <c r="I542" s="13">
        <f t="shared" si="197"/>
        <v>0.66321040502366935</v>
      </c>
      <c r="J542" s="13">
        <f t="shared" si="197"/>
        <v>0.63974460874672112</v>
      </c>
      <c r="K542" s="13">
        <f t="shared" ref="K542:AA542" si="198">1-($B541-K541)/$B541</f>
        <v>0.61191755340837817</v>
      </c>
      <c r="L542" s="13">
        <f t="shared" si="198"/>
        <v>0.57037649523818823</v>
      </c>
      <c r="M542" s="13">
        <f t="shared" si="198"/>
        <v>0.50029264674538809</v>
      </c>
      <c r="N542" s="13">
        <f t="shared" si="198"/>
        <v>0.40092498466188375</v>
      </c>
      <c r="O542" s="13">
        <f t="shared" si="198"/>
        <v>0.28502595968318911</v>
      </c>
      <c r="P542" s="13">
        <f t="shared" si="198"/>
        <v>0.16664497028539182</v>
      </c>
      <c r="Q542" s="13">
        <f t="shared" si="198"/>
        <v>7.6067534750090759E-2</v>
      </c>
      <c r="R542" s="13">
        <f t="shared" si="198"/>
        <v>2.875844864912791E-2</v>
      </c>
      <c r="S542" s="13">
        <f t="shared" si="198"/>
        <v>9.8187383534703576E-3</v>
      </c>
      <c r="T542" s="13">
        <f t="shared" si="198"/>
        <v>2.9902733251218061E-3</v>
      </c>
      <c r="U542" s="13">
        <f t="shared" si="198"/>
        <v>7.9884302220911696E-4</v>
      </c>
      <c r="V542" s="13">
        <f t="shared" si="198"/>
        <v>1.8179762913383968E-4</v>
      </c>
      <c r="W542" s="13">
        <f t="shared" si="198"/>
        <v>3.3623738842969431E-5</v>
      </c>
      <c r="X542" s="13">
        <f t="shared" si="198"/>
        <v>4.9751785464735576E-6</v>
      </c>
      <c r="Y542" s="13">
        <f t="shared" si="198"/>
        <v>5.520286120441753E-7</v>
      </c>
      <c r="Z542" s="13">
        <f t="shared" si="198"/>
        <v>4.0818541657827723E-8</v>
      </c>
      <c r="AA542" s="13">
        <f t="shared" si="198"/>
        <v>1.5081774717984331E-9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153</v>
      </c>
      <c r="F551" s="3">
        <v>1</v>
      </c>
      <c r="G551" s="6">
        <f t="shared" si="200"/>
        <v>1.08</v>
      </c>
    </row>
    <row r="552" spans="1:28" x14ac:dyDescent="0.25">
      <c r="A552" s="3">
        <v>2001</v>
      </c>
      <c r="B552" s="3">
        <f t="shared" si="199"/>
        <v>212</v>
      </c>
      <c r="F552" s="3">
        <v>2</v>
      </c>
      <c r="G552" s="6">
        <f t="shared" si="200"/>
        <v>1.05</v>
      </c>
    </row>
    <row r="553" spans="1:28" x14ac:dyDescent="0.25">
      <c r="A553" s="3">
        <v>2002</v>
      </c>
      <c r="B553" s="3">
        <f t="shared" si="199"/>
        <v>205</v>
      </c>
      <c r="F553" s="3">
        <v>3</v>
      </c>
      <c r="G553" s="6">
        <f t="shared" si="200"/>
        <v>1.02</v>
      </c>
    </row>
    <row r="554" spans="1:28" x14ac:dyDescent="0.25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973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1254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905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402</v>
      </c>
      <c r="F560" s="3">
        <v>10</v>
      </c>
      <c r="G560" s="6">
        <f t="shared" si="200"/>
        <v>1.1000000000000001</v>
      </c>
    </row>
    <row r="561" spans="1:7" x14ac:dyDescent="0.25">
      <c r="A561" s="3">
        <v>2010</v>
      </c>
      <c r="B561" s="3">
        <f t="shared" si="199"/>
        <v>408</v>
      </c>
      <c r="F561" s="3">
        <v>11</v>
      </c>
      <c r="G561" s="6">
        <f t="shared" si="200"/>
        <v>1</v>
      </c>
    </row>
    <row r="562" spans="1:7" x14ac:dyDescent="0.25">
      <c r="A562" s="3">
        <v>2011</v>
      </c>
      <c r="B562" s="3">
        <f t="shared" si="199"/>
        <v>433</v>
      </c>
      <c r="F562" s="3">
        <v>12</v>
      </c>
      <c r="G562" s="6">
        <f t="shared" si="200"/>
        <v>0.99</v>
      </c>
    </row>
    <row r="563" spans="1:7" x14ac:dyDescent="0.25">
      <c r="A563" s="3">
        <v>2012</v>
      </c>
      <c r="B563" s="3">
        <f t="shared" si="199"/>
        <v>463</v>
      </c>
      <c r="F563" s="3">
        <v>13</v>
      </c>
      <c r="G563" s="6">
        <f t="shared" si="200"/>
        <v>0.88</v>
      </c>
    </row>
    <row r="564" spans="1:7" x14ac:dyDescent="0.25">
      <c r="A564" s="3">
        <v>2013</v>
      </c>
      <c r="B564" s="3">
        <f t="shared" si="199"/>
        <v>577</v>
      </c>
      <c r="F564" s="3">
        <v>14</v>
      </c>
      <c r="G564" s="6">
        <f t="shared" si="200"/>
        <v>0.57999999999999996</v>
      </c>
    </row>
    <row r="565" spans="1:7" x14ac:dyDescent="0.25">
      <c r="A565" s="3">
        <v>2014</v>
      </c>
      <c r="B565" s="3">
        <f t="shared" si="199"/>
        <v>876</v>
      </c>
      <c r="F565" s="3">
        <v>15</v>
      </c>
      <c r="G565" s="6">
        <f t="shared" si="200"/>
        <v>0.41</v>
      </c>
    </row>
    <row r="566" spans="1:7" x14ac:dyDescent="0.25">
      <c r="A566" s="3">
        <v>2015</v>
      </c>
      <c r="B566" s="3">
        <f t="shared" si="199"/>
        <v>1226</v>
      </c>
      <c r="F566" s="3">
        <v>16</v>
      </c>
      <c r="G566" s="6">
        <f t="shared" si="200"/>
        <v>0.37</v>
      </c>
    </row>
    <row r="567" spans="1:7" x14ac:dyDescent="0.25">
      <c r="A567" s="3">
        <v>2016</v>
      </c>
      <c r="B567" s="3">
        <f t="shared" si="199"/>
        <v>1586</v>
      </c>
      <c r="F567" s="3">
        <v>17</v>
      </c>
      <c r="G567" s="6">
        <f t="shared" si="200"/>
        <v>0.33</v>
      </c>
    </row>
    <row r="568" spans="1:7" x14ac:dyDescent="0.25">
      <c r="A568" s="3">
        <v>2017</v>
      </c>
      <c r="B568" s="3">
        <f t="shared" si="199"/>
        <v>1454</v>
      </c>
      <c r="F568" s="3">
        <v>18</v>
      </c>
      <c r="G568" s="6">
        <f t="shared" si="200"/>
        <v>0.28999999999999998</v>
      </c>
    </row>
    <row r="569" spans="1:7" x14ac:dyDescent="0.25">
      <c r="A569" s="3">
        <v>2018</v>
      </c>
      <c r="B569" s="3">
        <f t="shared" si="199"/>
        <v>1508</v>
      </c>
      <c r="F569" s="3">
        <v>19</v>
      </c>
      <c r="G569" s="6">
        <f t="shared" si="200"/>
        <v>0.25</v>
      </c>
    </row>
    <row r="570" spans="1:7" x14ac:dyDescent="0.25">
      <c r="A570" s="3">
        <v>2019</v>
      </c>
      <c r="B570" s="3">
        <f t="shared" si="199"/>
        <v>685</v>
      </c>
      <c r="F570" s="3">
        <v>20</v>
      </c>
      <c r="G570" s="6">
        <f t="shared" si="200"/>
        <v>0.2</v>
      </c>
    </row>
    <row r="571" spans="1:7" x14ac:dyDescent="0.25">
      <c r="F571" s="3">
        <v>21</v>
      </c>
      <c r="G571" s="6">
        <f t="shared" si="200"/>
        <v>0.16</v>
      </c>
    </row>
    <row r="572" spans="1:7" x14ac:dyDescent="0.25">
      <c r="F572" s="3">
        <v>22</v>
      </c>
      <c r="G572" s="6">
        <f t="shared" si="200"/>
        <v>0.12</v>
      </c>
    </row>
    <row r="573" spans="1:7" x14ac:dyDescent="0.25">
      <c r="F573" s="3">
        <v>23</v>
      </c>
      <c r="G573" s="6">
        <f t="shared" si="200"/>
        <v>0.08</v>
      </c>
    </row>
    <row r="574" spans="1:7" x14ac:dyDescent="0.25">
      <c r="F574" s="3">
        <v>24</v>
      </c>
      <c r="G574" s="6">
        <f t="shared" si="200"/>
        <v>0.04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1454</v>
      </c>
      <c r="C582" s="9">
        <f t="shared" ref="C582:C605" si="201">B581*G551</f>
        <v>1628.64</v>
      </c>
      <c r="D582" s="9">
        <f>C581*G551</f>
        <v>739.80000000000007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1586</v>
      </c>
      <c r="C583" s="9">
        <f t="shared" si="201"/>
        <v>1526.7</v>
      </c>
      <c r="D583" s="9">
        <f t="shared" ref="D583:D605" si="202">C582*G552</f>
        <v>1710.0720000000001</v>
      </c>
      <c r="E583" s="9">
        <f>D582*G552</f>
        <v>776.79000000000008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1226</v>
      </c>
      <c r="C584" s="9">
        <f t="shared" si="201"/>
        <v>1617.72</v>
      </c>
      <c r="D584" s="9">
        <f t="shared" si="202"/>
        <v>1557.2340000000002</v>
      </c>
      <c r="E584" s="9">
        <f t="shared" ref="E584:E605" si="203">D583*G553</f>
        <v>1744.2734400000002</v>
      </c>
      <c r="F584" s="9">
        <f>E583*G553</f>
        <v>792.32580000000007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1617.72</v>
      </c>
      <c r="E585" s="9">
        <f t="shared" si="203"/>
        <v>1557.2340000000002</v>
      </c>
      <c r="F585" s="9">
        <f t="shared" ref="F585:F605" si="204">E584*G554</f>
        <v>1744.2734400000002</v>
      </c>
      <c r="G585" s="9">
        <f>F584*G554</f>
        <v>792.32580000000007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1617.72</v>
      </c>
      <c r="F586" s="9">
        <f t="shared" si="204"/>
        <v>1557.2340000000002</v>
      </c>
      <c r="G586" s="9">
        <f t="shared" ref="G586:G605" si="205">F585*G555</f>
        <v>1744.2734400000002</v>
      </c>
      <c r="H586" s="9">
        <f>G585*G555</f>
        <v>792.32580000000007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1617.72</v>
      </c>
      <c r="G587" s="9">
        <f t="shared" si="205"/>
        <v>1557.2340000000002</v>
      </c>
      <c r="H587" s="9">
        <f t="shared" ref="H587:H605" si="206">G586*G556</f>
        <v>1744.2734400000002</v>
      </c>
      <c r="I587" s="9">
        <f>H586*G556</f>
        <v>792.32580000000007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433</v>
      </c>
      <c r="C588" s="9">
        <f t="shared" si="201"/>
        <v>463</v>
      </c>
      <c r="D588" s="9">
        <f t="shared" si="202"/>
        <v>577</v>
      </c>
      <c r="E588" s="9">
        <f t="shared" si="203"/>
        <v>876</v>
      </c>
      <c r="F588" s="9">
        <f t="shared" si="204"/>
        <v>1226</v>
      </c>
      <c r="G588" s="9">
        <f t="shared" si="205"/>
        <v>1617.72</v>
      </c>
      <c r="H588" s="9">
        <f t="shared" si="206"/>
        <v>1557.2340000000002</v>
      </c>
      <c r="I588" s="9">
        <f t="shared" ref="I588:I605" si="207">H587*G557</f>
        <v>1744.2734400000002</v>
      </c>
      <c r="J588" s="9">
        <f>I587*G557</f>
        <v>792.32580000000007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408</v>
      </c>
      <c r="C589" s="9">
        <f t="shared" si="201"/>
        <v>433</v>
      </c>
      <c r="D589" s="9">
        <f t="shared" si="202"/>
        <v>463</v>
      </c>
      <c r="E589" s="9">
        <f t="shared" si="203"/>
        <v>577</v>
      </c>
      <c r="F589" s="9">
        <f t="shared" si="204"/>
        <v>876</v>
      </c>
      <c r="G589" s="9">
        <f t="shared" si="205"/>
        <v>1226</v>
      </c>
      <c r="H589" s="9">
        <f t="shared" si="206"/>
        <v>1617.72</v>
      </c>
      <c r="I589" s="9">
        <f t="shared" si="207"/>
        <v>1557.2340000000002</v>
      </c>
      <c r="J589" s="9">
        <f t="shared" ref="J589:J605" si="208">I588*G558</f>
        <v>1744.2734400000002</v>
      </c>
      <c r="K589" s="9">
        <f>J588*G558</f>
        <v>792.32580000000007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402</v>
      </c>
      <c r="C590" s="9">
        <f t="shared" si="201"/>
        <v>408</v>
      </c>
      <c r="D590" s="9">
        <f t="shared" si="202"/>
        <v>433</v>
      </c>
      <c r="E590" s="9">
        <f t="shared" si="203"/>
        <v>463</v>
      </c>
      <c r="F590" s="9">
        <f t="shared" si="204"/>
        <v>577</v>
      </c>
      <c r="G590" s="9">
        <f t="shared" si="205"/>
        <v>876</v>
      </c>
      <c r="H590" s="9">
        <f t="shared" si="206"/>
        <v>1226</v>
      </c>
      <c r="I590" s="9">
        <f t="shared" si="207"/>
        <v>1617.72</v>
      </c>
      <c r="J590" s="9">
        <f t="shared" si="208"/>
        <v>1557.2340000000002</v>
      </c>
      <c r="K590" s="9">
        <f t="shared" ref="K590:K605" si="209">J589*G559</f>
        <v>1744.2734400000002</v>
      </c>
      <c r="L590" s="9">
        <f>K589*G559</f>
        <v>792.32580000000007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905</v>
      </c>
      <c r="C591" s="9">
        <f t="shared" si="201"/>
        <v>442.20000000000005</v>
      </c>
      <c r="D591" s="9">
        <f t="shared" si="202"/>
        <v>448.8</v>
      </c>
      <c r="E591" s="9">
        <f t="shared" si="203"/>
        <v>476.3</v>
      </c>
      <c r="F591" s="9">
        <f t="shared" si="204"/>
        <v>509.30000000000007</v>
      </c>
      <c r="G591" s="9">
        <f t="shared" si="205"/>
        <v>634.70000000000005</v>
      </c>
      <c r="H591" s="9">
        <f t="shared" si="206"/>
        <v>963.6</v>
      </c>
      <c r="I591" s="9">
        <f t="shared" si="207"/>
        <v>1348.6000000000001</v>
      </c>
      <c r="J591" s="9">
        <f t="shared" si="208"/>
        <v>1779.4920000000002</v>
      </c>
      <c r="K591" s="9">
        <f t="shared" si="209"/>
        <v>1712.9574000000002</v>
      </c>
      <c r="L591" s="9">
        <f t="shared" ref="L591:L605" si="210">K590*G560</f>
        <v>1918.7007840000003</v>
      </c>
      <c r="M591" s="9">
        <f>L590*G560</f>
        <v>871.55838000000017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1254</v>
      </c>
      <c r="C592" s="9">
        <f t="shared" si="201"/>
        <v>905</v>
      </c>
      <c r="D592" s="9">
        <f t="shared" si="202"/>
        <v>442.20000000000005</v>
      </c>
      <c r="E592" s="9">
        <f t="shared" si="203"/>
        <v>448.8</v>
      </c>
      <c r="F592" s="9">
        <f t="shared" si="204"/>
        <v>476.3</v>
      </c>
      <c r="G592" s="9">
        <f t="shared" si="205"/>
        <v>509.30000000000007</v>
      </c>
      <c r="H592" s="9">
        <f t="shared" si="206"/>
        <v>634.70000000000005</v>
      </c>
      <c r="I592" s="9">
        <f t="shared" si="207"/>
        <v>963.6</v>
      </c>
      <c r="J592" s="9">
        <f t="shared" si="208"/>
        <v>1348.6000000000001</v>
      </c>
      <c r="K592" s="9">
        <f t="shared" si="209"/>
        <v>1779.4920000000002</v>
      </c>
      <c r="L592" s="9">
        <f t="shared" si="210"/>
        <v>1712.9574000000002</v>
      </c>
      <c r="M592" s="9">
        <f t="shared" ref="M592:M605" si="211">L591*G561</f>
        <v>1918.7007840000003</v>
      </c>
      <c r="N592" s="9">
        <f>M591*G561</f>
        <v>871.55838000000017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973</v>
      </c>
      <c r="C593" s="9">
        <f t="shared" si="201"/>
        <v>1241.46</v>
      </c>
      <c r="D593" s="9">
        <f t="shared" si="202"/>
        <v>895.95</v>
      </c>
      <c r="E593" s="9">
        <f t="shared" si="203"/>
        <v>437.77800000000002</v>
      </c>
      <c r="F593" s="9">
        <f t="shared" si="204"/>
        <v>444.31200000000001</v>
      </c>
      <c r="G593" s="9">
        <f t="shared" si="205"/>
        <v>471.53700000000003</v>
      </c>
      <c r="H593" s="9">
        <f t="shared" si="206"/>
        <v>504.20700000000005</v>
      </c>
      <c r="I593" s="9">
        <f t="shared" si="207"/>
        <v>628.35300000000007</v>
      </c>
      <c r="J593" s="9">
        <f t="shared" si="208"/>
        <v>953.96400000000006</v>
      </c>
      <c r="K593" s="9">
        <f t="shared" si="209"/>
        <v>1335.114</v>
      </c>
      <c r="L593" s="9">
        <f t="shared" si="210"/>
        <v>1761.6970800000001</v>
      </c>
      <c r="M593" s="9">
        <f t="shared" si="211"/>
        <v>1695.8278260000002</v>
      </c>
      <c r="N593" s="9">
        <f t="shared" ref="N593:N605" si="212">M592*G562</f>
        <v>1899.5137761600004</v>
      </c>
      <c r="O593" s="9">
        <f>N592*G562</f>
        <v>862.84279620000018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796</v>
      </c>
      <c r="C594" s="9">
        <f t="shared" si="201"/>
        <v>856.24</v>
      </c>
      <c r="D594" s="9">
        <f t="shared" si="202"/>
        <v>1092.4848</v>
      </c>
      <c r="E594" s="9">
        <f t="shared" si="203"/>
        <v>788.43600000000004</v>
      </c>
      <c r="F594" s="9">
        <f t="shared" si="204"/>
        <v>385.24464</v>
      </c>
      <c r="G594" s="9">
        <f t="shared" si="205"/>
        <v>390.99456000000004</v>
      </c>
      <c r="H594" s="9">
        <f t="shared" si="206"/>
        <v>414.95256000000001</v>
      </c>
      <c r="I594" s="9">
        <f t="shared" si="207"/>
        <v>443.70216000000005</v>
      </c>
      <c r="J594" s="9">
        <f t="shared" si="208"/>
        <v>552.95064000000002</v>
      </c>
      <c r="K594" s="9">
        <f t="shared" si="209"/>
        <v>839.48832000000004</v>
      </c>
      <c r="L594" s="9">
        <f t="shared" si="210"/>
        <v>1174.90032</v>
      </c>
      <c r="M594" s="9">
        <f t="shared" si="211"/>
        <v>1550.2934304</v>
      </c>
      <c r="N594" s="9">
        <f t="shared" si="212"/>
        <v>1492.3284868800001</v>
      </c>
      <c r="O594" s="9">
        <f t="shared" ref="O594:O605" si="213">N593*G563</f>
        <v>1671.5721230208003</v>
      </c>
      <c r="P594" s="9">
        <f>O593*G563</f>
        <v>759.30166065600019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475</v>
      </c>
      <c r="C595" s="9">
        <f t="shared" si="201"/>
        <v>461.67999999999995</v>
      </c>
      <c r="D595" s="9">
        <f t="shared" si="202"/>
        <v>496.61919999999998</v>
      </c>
      <c r="E595" s="9">
        <f t="shared" si="203"/>
        <v>633.64118399999995</v>
      </c>
      <c r="F595" s="9">
        <f t="shared" si="204"/>
        <v>457.29287999999997</v>
      </c>
      <c r="G595" s="9">
        <f t="shared" si="205"/>
        <v>223.44189119999999</v>
      </c>
      <c r="H595" s="9">
        <f t="shared" si="206"/>
        <v>226.77684479999999</v>
      </c>
      <c r="I595" s="9">
        <f t="shared" si="207"/>
        <v>240.67248479999998</v>
      </c>
      <c r="J595" s="9">
        <f t="shared" si="208"/>
        <v>257.34725280000004</v>
      </c>
      <c r="K595" s="9">
        <f t="shared" si="209"/>
        <v>320.71137119999997</v>
      </c>
      <c r="L595" s="9">
        <f t="shared" si="210"/>
        <v>486.90322559999998</v>
      </c>
      <c r="M595" s="9">
        <f t="shared" si="211"/>
        <v>681.4421855999999</v>
      </c>
      <c r="N595" s="9">
        <f t="shared" si="212"/>
        <v>899.17018963199996</v>
      </c>
      <c r="O595" s="9">
        <f t="shared" si="213"/>
        <v>865.55052239040003</v>
      </c>
      <c r="P595" s="9">
        <f t="shared" ref="P595:P605" si="214">O594*G564</f>
        <v>969.51183135206406</v>
      </c>
      <c r="Q595" s="9">
        <f>P594*G564</f>
        <v>440.39496318048009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350</v>
      </c>
      <c r="C596" s="9">
        <f t="shared" si="201"/>
        <v>194.75</v>
      </c>
      <c r="D596" s="9">
        <f t="shared" si="202"/>
        <v>189.28879999999998</v>
      </c>
      <c r="E596" s="9">
        <f t="shared" si="203"/>
        <v>203.61387199999999</v>
      </c>
      <c r="F596" s="9">
        <f t="shared" si="204"/>
        <v>259.79288543999996</v>
      </c>
      <c r="G596" s="9">
        <f t="shared" si="205"/>
        <v>187.49008079999999</v>
      </c>
      <c r="H596" s="9">
        <f t="shared" si="206"/>
        <v>91.611175391999993</v>
      </c>
      <c r="I596" s="9">
        <f t="shared" si="207"/>
        <v>92.978506367999998</v>
      </c>
      <c r="J596" s="9">
        <f t="shared" si="208"/>
        <v>98.675718767999982</v>
      </c>
      <c r="K596" s="9">
        <f t="shared" si="209"/>
        <v>105.51237364800001</v>
      </c>
      <c r="L596" s="9">
        <f t="shared" si="210"/>
        <v>131.49166219199998</v>
      </c>
      <c r="M596" s="9">
        <f t="shared" si="211"/>
        <v>199.63032249599999</v>
      </c>
      <c r="N596" s="9">
        <f t="shared" si="212"/>
        <v>279.39129609599996</v>
      </c>
      <c r="O596" s="9">
        <f t="shared" si="213"/>
        <v>368.65977774911994</v>
      </c>
      <c r="P596" s="9">
        <f t="shared" si="214"/>
        <v>354.87571418006399</v>
      </c>
      <c r="Q596" s="9">
        <f t="shared" ref="Q596:Q605" si="215">P595*G565</f>
        <v>397.49985085434622</v>
      </c>
      <c r="R596" s="9">
        <f>Q595*G565</f>
        <v>180.56193490399681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205</v>
      </c>
      <c r="C597" s="9">
        <f t="shared" si="201"/>
        <v>129.5</v>
      </c>
      <c r="D597" s="9">
        <f t="shared" si="202"/>
        <v>72.057500000000005</v>
      </c>
      <c r="E597" s="9">
        <f t="shared" si="203"/>
        <v>70.036855999999986</v>
      </c>
      <c r="F597" s="9">
        <f t="shared" si="204"/>
        <v>75.337132639999993</v>
      </c>
      <c r="G597" s="9">
        <f t="shared" si="205"/>
        <v>96.123367612799981</v>
      </c>
      <c r="H597" s="9">
        <f t="shared" si="206"/>
        <v>69.371329895999992</v>
      </c>
      <c r="I597" s="9">
        <f t="shared" si="207"/>
        <v>33.896134895039999</v>
      </c>
      <c r="J597" s="9">
        <f t="shared" si="208"/>
        <v>34.402047356159997</v>
      </c>
      <c r="K597" s="9">
        <f t="shared" si="209"/>
        <v>36.510015944159996</v>
      </c>
      <c r="L597" s="9">
        <f t="shared" si="210"/>
        <v>39.039578249760005</v>
      </c>
      <c r="M597" s="9">
        <f t="shared" si="211"/>
        <v>48.651915011039989</v>
      </c>
      <c r="N597" s="9">
        <f t="shared" si="212"/>
        <v>73.863219323519999</v>
      </c>
      <c r="O597" s="9">
        <f t="shared" si="213"/>
        <v>103.37477955551998</v>
      </c>
      <c r="P597" s="9">
        <f t="shared" si="214"/>
        <v>136.40411776717437</v>
      </c>
      <c r="Q597" s="9">
        <f t="shared" si="215"/>
        <v>131.30401424662367</v>
      </c>
      <c r="R597" s="9">
        <f t="shared" ref="R597:R605" si="216">Q596*G566</f>
        <v>147.07494481610809</v>
      </c>
      <c r="S597" s="9">
        <f>R596*G566</f>
        <v>66.807915914478826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212</v>
      </c>
      <c r="C598" s="9">
        <f t="shared" si="201"/>
        <v>67.650000000000006</v>
      </c>
      <c r="D598" s="9">
        <f t="shared" si="202"/>
        <v>42.734999999999999</v>
      </c>
      <c r="E598" s="9">
        <f t="shared" si="203"/>
        <v>23.778975000000003</v>
      </c>
      <c r="F598" s="9">
        <f t="shared" si="204"/>
        <v>23.112162479999995</v>
      </c>
      <c r="G598" s="9">
        <f t="shared" si="205"/>
        <v>24.861253771199998</v>
      </c>
      <c r="H598" s="9">
        <f t="shared" si="206"/>
        <v>31.720711312223994</v>
      </c>
      <c r="I598" s="9">
        <f t="shared" si="207"/>
        <v>22.892538865679999</v>
      </c>
      <c r="J598" s="9">
        <f t="shared" si="208"/>
        <v>11.1857245153632</v>
      </c>
      <c r="K598" s="9">
        <f t="shared" si="209"/>
        <v>11.3526756275328</v>
      </c>
      <c r="L598" s="9">
        <f t="shared" si="210"/>
        <v>12.0483052615728</v>
      </c>
      <c r="M598" s="9">
        <f t="shared" si="211"/>
        <v>12.883060822420802</v>
      </c>
      <c r="N598" s="9">
        <f t="shared" si="212"/>
        <v>16.055131953643198</v>
      </c>
      <c r="O598" s="9">
        <f t="shared" si="213"/>
        <v>24.374862376761602</v>
      </c>
      <c r="P598" s="9">
        <f t="shared" si="214"/>
        <v>34.113677253321598</v>
      </c>
      <c r="Q598" s="9">
        <f t="shared" si="215"/>
        <v>45.013358863167547</v>
      </c>
      <c r="R598" s="9">
        <f t="shared" si="216"/>
        <v>43.330324701385813</v>
      </c>
      <c r="S598" s="9">
        <f t="shared" ref="S598:S605" si="217">R597*G567</f>
        <v>48.534731789315671</v>
      </c>
      <c r="T598" s="11">
        <f>S597*G567</f>
        <v>22.046612251778015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153</v>
      </c>
      <c r="C599" s="9">
        <f t="shared" si="201"/>
        <v>61.48</v>
      </c>
      <c r="D599" s="9">
        <f t="shared" si="202"/>
        <v>19.618500000000001</v>
      </c>
      <c r="E599" s="9">
        <f t="shared" si="203"/>
        <v>12.393149999999999</v>
      </c>
      <c r="F599" s="9">
        <f t="shared" si="204"/>
        <v>6.8959027500000003</v>
      </c>
      <c r="G599" s="9">
        <f t="shared" si="205"/>
        <v>6.7025271191999982</v>
      </c>
      <c r="H599" s="9">
        <f t="shared" si="206"/>
        <v>7.2097635936479989</v>
      </c>
      <c r="I599" s="9">
        <f t="shared" si="207"/>
        <v>9.1990062805449568</v>
      </c>
      <c r="J599" s="9">
        <f t="shared" si="208"/>
        <v>6.6388362710471993</v>
      </c>
      <c r="K599" s="9">
        <f t="shared" si="209"/>
        <v>3.2438601094553277</v>
      </c>
      <c r="L599" s="9">
        <f t="shared" si="210"/>
        <v>3.2922759319845118</v>
      </c>
      <c r="M599" s="9">
        <f t="shared" si="211"/>
        <v>3.4940085258561115</v>
      </c>
      <c r="N599" s="9">
        <f t="shared" si="212"/>
        <v>3.7360876385020325</v>
      </c>
      <c r="O599" s="9">
        <f t="shared" si="213"/>
        <v>4.6559882665565269</v>
      </c>
      <c r="P599" s="9">
        <f t="shared" si="214"/>
        <v>7.0687100892608639</v>
      </c>
      <c r="Q599" s="9">
        <f t="shared" si="215"/>
        <v>9.8929664034632623</v>
      </c>
      <c r="R599" s="9">
        <f t="shared" si="216"/>
        <v>13.053874070318587</v>
      </c>
      <c r="S599" s="9">
        <f t="shared" si="217"/>
        <v>12.565794163401884</v>
      </c>
      <c r="T599" s="11">
        <f t="shared" ref="T599:T605" si="218">S598*G568</f>
        <v>14.075072218901544</v>
      </c>
      <c r="U599" s="11">
        <f>T598*G568</f>
        <v>6.3935175530156236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43</v>
      </c>
      <c r="C600" s="9">
        <f t="shared" si="201"/>
        <v>38.25</v>
      </c>
      <c r="D600" s="9">
        <f t="shared" si="202"/>
        <v>15.37</v>
      </c>
      <c r="E600" s="9">
        <f t="shared" si="203"/>
        <v>4.9046250000000002</v>
      </c>
      <c r="F600" s="9">
        <f t="shared" si="204"/>
        <v>3.0982874999999996</v>
      </c>
      <c r="G600" s="9">
        <f t="shared" si="205"/>
        <v>1.7239756875000001</v>
      </c>
      <c r="H600" s="9">
        <f t="shared" si="206"/>
        <v>1.6756317797999996</v>
      </c>
      <c r="I600" s="9">
        <f t="shared" si="207"/>
        <v>1.8024408984119997</v>
      </c>
      <c r="J600" s="9">
        <f t="shared" si="208"/>
        <v>2.2997515701362392</v>
      </c>
      <c r="K600" s="9">
        <f t="shared" si="209"/>
        <v>1.6597090677617998</v>
      </c>
      <c r="L600" s="9">
        <f t="shared" si="210"/>
        <v>0.81096502736383191</v>
      </c>
      <c r="M600" s="9">
        <f t="shared" si="211"/>
        <v>0.82306898299612796</v>
      </c>
      <c r="N600" s="9">
        <f t="shared" si="212"/>
        <v>0.87350213146402789</v>
      </c>
      <c r="O600" s="9">
        <f t="shared" si="213"/>
        <v>0.93402190962550813</v>
      </c>
      <c r="P600" s="9">
        <f t="shared" si="214"/>
        <v>1.1639970666391317</v>
      </c>
      <c r="Q600" s="9">
        <f t="shared" si="215"/>
        <v>1.767177522315216</v>
      </c>
      <c r="R600" s="9">
        <f t="shared" si="216"/>
        <v>2.4732416008658156</v>
      </c>
      <c r="S600" s="9">
        <f t="shared" si="217"/>
        <v>3.2634685175796467</v>
      </c>
      <c r="T600" s="11">
        <f t="shared" si="218"/>
        <v>3.1414485408504711</v>
      </c>
      <c r="U600" s="11">
        <f t="shared" ref="U600:U605" si="219">T599*G569</f>
        <v>3.5187680547253861</v>
      </c>
      <c r="V600" s="11">
        <f t="shared" ref="V600:V605" si="220">U599*G569</f>
        <v>1.5983793882539059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43</v>
      </c>
      <c r="C601" s="9">
        <f t="shared" si="201"/>
        <v>8.6</v>
      </c>
      <c r="D601" s="9">
        <f t="shared" si="202"/>
        <v>7.65</v>
      </c>
      <c r="E601" s="9">
        <f t="shared" si="203"/>
        <v>3.0739999999999998</v>
      </c>
      <c r="F601" s="9">
        <f t="shared" si="204"/>
        <v>0.98092500000000005</v>
      </c>
      <c r="G601" s="9">
        <f t="shared" si="205"/>
        <v>0.61965749999999997</v>
      </c>
      <c r="H601" s="9">
        <f t="shared" si="206"/>
        <v>0.34479513750000002</v>
      </c>
      <c r="I601" s="9">
        <f t="shared" si="207"/>
        <v>0.33512635595999996</v>
      </c>
      <c r="J601" s="9">
        <f t="shared" si="208"/>
        <v>0.36048817968239999</v>
      </c>
      <c r="K601" s="9">
        <f t="shared" si="209"/>
        <v>0.45995031402724784</v>
      </c>
      <c r="L601" s="9">
        <f t="shared" si="210"/>
        <v>0.33194181355235997</v>
      </c>
      <c r="M601" s="9">
        <f t="shared" si="211"/>
        <v>0.16219300547276638</v>
      </c>
      <c r="N601" s="9">
        <f t="shared" si="212"/>
        <v>0.16461379659922559</v>
      </c>
      <c r="O601" s="9">
        <f t="shared" si="213"/>
        <v>0.17470042629280558</v>
      </c>
      <c r="P601" s="9">
        <f t="shared" si="214"/>
        <v>0.18680438192510163</v>
      </c>
      <c r="Q601" s="9">
        <f t="shared" si="215"/>
        <v>0.23279941332782636</v>
      </c>
      <c r="R601" s="9">
        <f t="shared" si="216"/>
        <v>0.35343550446304323</v>
      </c>
      <c r="S601" s="9">
        <f t="shared" si="217"/>
        <v>0.49464832017316313</v>
      </c>
      <c r="T601" s="11">
        <f t="shared" si="218"/>
        <v>0.65269370351592937</v>
      </c>
      <c r="U601" s="11">
        <f t="shared" si="219"/>
        <v>0.62828970817009422</v>
      </c>
      <c r="V601" s="11">
        <f t="shared" si="220"/>
        <v>0.70375361094507727</v>
      </c>
      <c r="W601" s="11">
        <f>V600*G570</f>
        <v>0.3196758776507812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43</v>
      </c>
      <c r="C602" s="9">
        <f t="shared" si="201"/>
        <v>6.88</v>
      </c>
      <c r="D602" s="9">
        <f t="shared" si="202"/>
        <v>1.3759999999999999</v>
      </c>
      <c r="E602" s="9">
        <f t="shared" si="203"/>
        <v>1.224</v>
      </c>
      <c r="F602" s="9">
        <f t="shared" si="204"/>
        <v>0.49184</v>
      </c>
      <c r="G602" s="9">
        <f t="shared" si="205"/>
        <v>0.156948</v>
      </c>
      <c r="H602" s="9">
        <f t="shared" si="206"/>
        <v>9.9145200000000003E-2</v>
      </c>
      <c r="I602" s="9">
        <f t="shared" si="207"/>
        <v>5.5167222000000002E-2</v>
      </c>
      <c r="J602" s="9">
        <f t="shared" si="208"/>
        <v>5.3620216953599996E-2</v>
      </c>
      <c r="K602" s="9">
        <f t="shared" si="209"/>
        <v>5.7678108749183998E-2</v>
      </c>
      <c r="L602" s="9">
        <f t="shared" si="210"/>
        <v>7.359205024435965E-2</v>
      </c>
      <c r="M602" s="9">
        <f t="shared" si="211"/>
        <v>5.3110690168377599E-2</v>
      </c>
      <c r="N602" s="9">
        <f t="shared" si="212"/>
        <v>2.5950880875642623E-2</v>
      </c>
      <c r="O602" s="9">
        <f t="shared" si="213"/>
        <v>2.6338207455876096E-2</v>
      </c>
      <c r="P602" s="9">
        <f t="shared" si="214"/>
        <v>2.7952068206848892E-2</v>
      </c>
      <c r="Q602" s="9">
        <f t="shared" si="215"/>
        <v>2.9888701108016259E-2</v>
      </c>
      <c r="R602" s="9">
        <f t="shared" si="216"/>
        <v>3.724790613245222E-2</v>
      </c>
      <c r="S602" s="9">
        <f t="shared" si="217"/>
        <v>5.654968071408692E-2</v>
      </c>
      <c r="T602" s="11">
        <f t="shared" si="218"/>
        <v>7.9143731227706099E-2</v>
      </c>
      <c r="U602" s="11">
        <f t="shared" si="219"/>
        <v>0.1044309925625487</v>
      </c>
      <c r="V602" s="11">
        <f t="shared" si="220"/>
        <v>0.10052635330721507</v>
      </c>
      <c r="W602" s="11">
        <f>V601*G571</f>
        <v>0.11260057775121236</v>
      </c>
      <c r="X602" s="11">
        <f>W601*G571</f>
        <v>5.1148140424124994E-2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43</v>
      </c>
      <c r="C603" s="9">
        <f t="shared" si="201"/>
        <v>5.16</v>
      </c>
      <c r="D603" s="9">
        <f t="shared" si="202"/>
        <v>0.8256</v>
      </c>
      <c r="E603" s="9">
        <f t="shared" si="203"/>
        <v>0.16511999999999999</v>
      </c>
      <c r="F603" s="9">
        <f t="shared" si="204"/>
        <v>0.14687999999999998</v>
      </c>
      <c r="G603" s="9">
        <f t="shared" si="205"/>
        <v>5.9020799999999998E-2</v>
      </c>
      <c r="H603" s="9">
        <f t="shared" si="206"/>
        <v>1.8833760000000001E-2</v>
      </c>
      <c r="I603" s="9">
        <f t="shared" si="207"/>
        <v>1.1897424E-2</v>
      </c>
      <c r="J603" s="9">
        <f t="shared" si="208"/>
        <v>6.62006664E-3</v>
      </c>
      <c r="K603" s="9">
        <f t="shared" si="209"/>
        <v>6.434426034431999E-3</v>
      </c>
      <c r="L603" s="9">
        <f t="shared" si="210"/>
        <v>6.9213730499020796E-3</v>
      </c>
      <c r="M603" s="9">
        <f t="shared" si="211"/>
        <v>8.8310460293231571E-3</v>
      </c>
      <c r="N603" s="9">
        <f t="shared" si="212"/>
        <v>6.3732828202053117E-3</v>
      </c>
      <c r="O603" s="9">
        <f t="shared" si="213"/>
        <v>3.1141057050771146E-3</v>
      </c>
      <c r="P603" s="9">
        <f t="shared" si="214"/>
        <v>3.1605848947051313E-3</v>
      </c>
      <c r="Q603" s="9">
        <f t="shared" si="215"/>
        <v>3.3542481848218668E-3</v>
      </c>
      <c r="R603" s="9">
        <f t="shared" si="216"/>
        <v>3.5866441329619509E-3</v>
      </c>
      <c r="S603" s="9">
        <f t="shared" si="217"/>
        <v>4.4697487358942665E-3</v>
      </c>
      <c r="T603" s="11">
        <f t="shared" si="218"/>
        <v>6.7859616856904299E-3</v>
      </c>
      <c r="U603" s="11">
        <f t="shared" si="219"/>
        <v>9.4972477473247319E-3</v>
      </c>
      <c r="V603" s="11">
        <f t="shared" si="220"/>
        <v>1.2531719107505843E-2</v>
      </c>
      <c r="W603" s="11">
        <f>V602*G572</f>
        <v>1.2063162396865808E-2</v>
      </c>
      <c r="X603" s="11">
        <f>W602*G572</f>
        <v>1.3512069330145484E-2</v>
      </c>
      <c r="Y603" s="11">
        <f>X602*G572</f>
        <v>6.1377768508949987E-3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43</v>
      </c>
      <c r="C604" s="9">
        <f t="shared" si="201"/>
        <v>3.44</v>
      </c>
      <c r="D604" s="9">
        <f t="shared" si="202"/>
        <v>0.4128</v>
      </c>
      <c r="E604" s="9">
        <f t="shared" si="203"/>
        <v>6.6047999999999996E-2</v>
      </c>
      <c r="F604" s="9">
        <f t="shared" si="204"/>
        <v>1.32096E-2</v>
      </c>
      <c r="G604" s="9">
        <f t="shared" si="205"/>
        <v>1.1750399999999999E-2</v>
      </c>
      <c r="H604" s="9">
        <f t="shared" si="206"/>
        <v>4.7216639999999995E-3</v>
      </c>
      <c r="I604" s="9">
        <f t="shared" si="207"/>
        <v>1.5067008000000002E-3</v>
      </c>
      <c r="J604" s="9">
        <f t="shared" si="208"/>
        <v>9.5179392000000005E-4</v>
      </c>
      <c r="K604" s="9">
        <f t="shared" si="209"/>
        <v>5.2960533119999998E-4</v>
      </c>
      <c r="L604" s="9">
        <f t="shared" si="210"/>
        <v>5.147540827545599E-4</v>
      </c>
      <c r="M604" s="9">
        <f t="shared" si="211"/>
        <v>5.537098439921664E-4</v>
      </c>
      <c r="N604" s="9">
        <f t="shared" si="212"/>
        <v>7.0648368234585261E-4</v>
      </c>
      <c r="O604" s="9">
        <f t="shared" si="213"/>
        <v>5.0986262561642491E-4</v>
      </c>
      <c r="P604" s="9">
        <f t="shared" si="214"/>
        <v>2.491284564061692E-4</v>
      </c>
      <c r="Q604" s="9">
        <f t="shared" si="215"/>
        <v>2.5284679157641052E-4</v>
      </c>
      <c r="R604" s="9">
        <f t="shared" si="216"/>
        <v>2.6833985478574932E-4</v>
      </c>
      <c r="S604" s="9">
        <f t="shared" si="217"/>
        <v>2.8693153063695607E-4</v>
      </c>
      <c r="T604" s="11">
        <f t="shared" si="218"/>
        <v>3.5757989887154134E-4</v>
      </c>
      <c r="U604" s="11">
        <f t="shared" si="219"/>
        <v>5.4287693485523443E-4</v>
      </c>
      <c r="V604" s="11">
        <f t="shared" si="220"/>
        <v>7.5977981978597861E-4</v>
      </c>
      <c r="W604" s="11">
        <f>V603*G573</f>
        <v>1.0025375286004674E-3</v>
      </c>
      <c r="X604" s="11">
        <f>W603*G573</f>
        <v>9.6505299174926462E-4</v>
      </c>
      <c r="Y604" s="11">
        <f>X603*G573</f>
        <v>1.0809655464116387E-3</v>
      </c>
      <c r="Z604" s="11">
        <f>Y603*G573</f>
        <v>4.9102214807159993E-4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43</v>
      </c>
      <c r="C605" s="9">
        <f t="shared" si="201"/>
        <v>1.72</v>
      </c>
      <c r="D605" s="9">
        <f t="shared" si="202"/>
        <v>0.1376</v>
      </c>
      <c r="E605" s="9">
        <f t="shared" si="203"/>
        <v>1.6511999999999999E-2</v>
      </c>
      <c r="F605" s="9">
        <f t="shared" si="204"/>
        <v>2.6419199999999999E-3</v>
      </c>
      <c r="G605" s="9">
        <f t="shared" si="205"/>
        <v>5.2838400000000002E-4</v>
      </c>
      <c r="H605" s="9">
        <f t="shared" si="206"/>
        <v>4.7001599999999997E-4</v>
      </c>
      <c r="I605" s="9">
        <f t="shared" si="207"/>
        <v>1.8886655999999998E-4</v>
      </c>
      <c r="J605" s="9">
        <f t="shared" si="208"/>
        <v>6.0268032000000007E-5</v>
      </c>
      <c r="K605" s="9">
        <f t="shared" si="209"/>
        <v>3.8071756800000003E-5</v>
      </c>
      <c r="L605" s="9">
        <f t="shared" si="210"/>
        <v>2.1184213248E-5</v>
      </c>
      <c r="M605" s="9">
        <f t="shared" si="211"/>
        <v>2.0590163310182395E-5</v>
      </c>
      <c r="N605" s="9">
        <f t="shared" si="212"/>
        <v>2.2148393759686656E-5</v>
      </c>
      <c r="O605" s="9">
        <f t="shared" si="213"/>
        <v>2.8259347293834104E-5</v>
      </c>
      <c r="P605" s="9">
        <f t="shared" si="214"/>
        <v>2.0394505024656997E-5</v>
      </c>
      <c r="Q605" s="9">
        <f t="shared" si="215"/>
        <v>9.9651382562467682E-6</v>
      </c>
      <c r="R605" s="9">
        <f t="shared" si="216"/>
        <v>1.0113871663056421E-5</v>
      </c>
      <c r="S605" s="9">
        <f t="shared" si="217"/>
        <v>1.0733594191429973E-5</v>
      </c>
      <c r="T605" s="11">
        <f t="shared" si="218"/>
        <v>1.1477261225478244E-5</v>
      </c>
      <c r="U605" s="11">
        <f t="shared" si="219"/>
        <v>1.4303195954861654E-5</v>
      </c>
      <c r="V605" s="11">
        <f t="shared" si="220"/>
        <v>2.1715077394209376E-5</v>
      </c>
      <c r="W605" s="11">
        <f>V604*G574</f>
        <v>3.0391192791439145E-5</v>
      </c>
      <c r="X605" s="11">
        <f>W604*G574</f>
        <v>4.01015011440187E-5</v>
      </c>
      <c r="Y605" s="11">
        <f>X604*G574</f>
        <v>3.8602119669970589E-5</v>
      </c>
      <c r="Z605" s="11">
        <f>Y604*G574</f>
        <v>4.3238621856465547E-5</v>
      </c>
      <c r="AA605" s="11">
        <f>Z604*G574</f>
        <v>1.9640885922863998E-5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15199</v>
      </c>
      <c r="C606" s="12">
        <f t="shared" si="221"/>
        <v>13865.07</v>
      </c>
      <c r="D606" s="12">
        <f t="shared" si="221"/>
        <v>12925.351800000004</v>
      </c>
      <c r="E606" s="12">
        <f t="shared" si="221"/>
        <v>11942.245781999998</v>
      </c>
      <c r="F606" s="12">
        <f t="shared" si="221"/>
        <v>11032.87462733</v>
      </c>
      <c r="G606" s="12">
        <f t="shared" si="221"/>
        <v>10361.2758012747</v>
      </c>
      <c r="H606" s="12">
        <f t="shared" si="221"/>
        <v>9883.8462225511739</v>
      </c>
      <c r="I606" s="12">
        <f t="shared" si="221"/>
        <v>9497.6533986769991</v>
      </c>
      <c r="J606" s="12">
        <f t="shared" si="221"/>
        <v>9139.8109518059337</v>
      </c>
      <c r="K606" s="12">
        <f t="shared" si="221"/>
        <v>8683.1655961228098</v>
      </c>
      <c r="L606" s="12">
        <f t="shared" si="221"/>
        <v>8034.5803874378244</v>
      </c>
      <c r="M606" s="12">
        <f t="shared" si="221"/>
        <v>6983.529690879991</v>
      </c>
      <c r="N606" s="12">
        <f t="shared" si="221"/>
        <v>5536.6877364075008</v>
      </c>
      <c r="O606" s="12">
        <f t="shared" si="221"/>
        <v>3902.1695623302112</v>
      </c>
      <c r="P606" s="12">
        <f t="shared" si="221"/>
        <v>2262.6578949225122</v>
      </c>
      <c r="Q606" s="12">
        <f t="shared" si="221"/>
        <v>1026.1386362449471</v>
      </c>
      <c r="R606" s="12">
        <f t="shared" si="221"/>
        <v>386.88886860113007</v>
      </c>
      <c r="S606" s="12">
        <f t="shared" si="221"/>
        <v>131.72787579952399</v>
      </c>
      <c r="T606" s="12">
        <f t="shared" si="221"/>
        <v>40.002125465119455</v>
      </c>
      <c r="U606" s="12">
        <f t="shared" si="221"/>
        <v>10.655060736351787</v>
      </c>
      <c r="V606" s="12">
        <f t="shared" si="221"/>
        <v>2.4159725665108844</v>
      </c>
      <c r="W606" s="12">
        <f t="shared" si="221"/>
        <v>0.44537254652025127</v>
      </c>
      <c r="X606" s="12">
        <f t="shared" si="221"/>
        <v>6.5665364247163752E-2</v>
      </c>
      <c r="Y606" s="12">
        <f t="shared" si="221"/>
        <v>7.257344516976608E-3</v>
      </c>
      <c r="Z606" s="12">
        <f t="shared" si="221"/>
        <v>5.3426076992806547E-4</v>
      </c>
      <c r="AA606" s="12">
        <f t="shared" si="221"/>
        <v>1.9640885922863998E-5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0.91223567339956579</v>
      </c>
      <c r="D607" s="13">
        <f t="shared" si="222"/>
        <v>0.85040804000263204</v>
      </c>
      <c r="E607" s="13">
        <f t="shared" si="222"/>
        <v>0.78572575708928205</v>
      </c>
      <c r="F607" s="13">
        <f t="shared" si="222"/>
        <v>0.72589477119086787</v>
      </c>
      <c r="G607" s="13">
        <f t="shared" si="222"/>
        <v>0.68170773085562864</v>
      </c>
      <c r="H607" s="13">
        <f t="shared" si="222"/>
        <v>0.65029582357728621</v>
      </c>
      <c r="I607" s="13">
        <f t="shared" si="222"/>
        <v>0.62488672930304623</v>
      </c>
      <c r="J607" s="13">
        <f t="shared" si="222"/>
        <v>0.60134291412631979</v>
      </c>
      <c r="K607" s="13">
        <f t="shared" ref="K607:AA607" si="223">1-($B606-K606)/$B606</f>
        <v>0.57129847990807359</v>
      </c>
      <c r="L607" s="13">
        <f t="shared" si="223"/>
        <v>0.52862559296255185</v>
      </c>
      <c r="M607" s="13">
        <f t="shared" si="223"/>
        <v>0.45947297130600628</v>
      </c>
      <c r="N607" s="13">
        <f t="shared" si="223"/>
        <v>0.36427973790430301</v>
      </c>
      <c r="O607" s="13">
        <f t="shared" si="223"/>
        <v>0.25673857242780518</v>
      </c>
      <c r="P607" s="13">
        <f t="shared" si="223"/>
        <v>0.1488688660387204</v>
      </c>
      <c r="Q607" s="13">
        <f t="shared" si="223"/>
        <v>6.7513562487331202E-2</v>
      </c>
      <c r="R607" s="13">
        <f t="shared" si="223"/>
        <v>2.5454889703344308E-2</v>
      </c>
      <c r="S607" s="13">
        <f t="shared" si="223"/>
        <v>8.6668778077192421E-3</v>
      </c>
      <c r="T607" s="13">
        <f t="shared" si="223"/>
        <v>2.631891931385022E-3</v>
      </c>
      <c r="U607" s="13">
        <f t="shared" si="223"/>
        <v>7.0103695877044014E-4</v>
      </c>
      <c r="V607" s="13">
        <f t="shared" si="223"/>
        <v>1.5895602121918095E-4</v>
      </c>
      <c r="W607" s="13">
        <f t="shared" si="223"/>
        <v>2.9302753241755575E-5</v>
      </c>
      <c r="X607" s="13">
        <f t="shared" si="223"/>
        <v>4.3203739882313741E-6</v>
      </c>
      <c r="Y607" s="13">
        <f t="shared" si="223"/>
        <v>4.7748828990723524E-7</v>
      </c>
      <c r="Z607" s="13">
        <f t="shared" si="223"/>
        <v>3.5151047406145608E-8</v>
      </c>
      <c r="AA607" s="13">
        <f t="shared" si="223"/>
        <v>1.2922485304045495E-9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110</v>
      </c>
      <c r="F616" s="3">
        <v>1</v>
      </c>
      <c r="G616" s="6">
        <f t="shared" si="225"/>
        <v>1.08</v>
      </c>
    </row>
    <row r="617" spans="1:28" x14ac:dyDescent="0.25">
      <c r="A617" s="3">
        <v>2001</v>
      </c>
      <c r="B617" s="3">
        <f t="shared" si="224"/>
        <v>127</v>
      </c>
      <c r="F617" s="3">
        <v>2</v>
      </c>
      <c r="G617" s="6">
        <f t="shared" si="225"/>
        <v>1.05</v>
      </c>
    </row>
    <row r="618" spans="1:28" x14ac:dyDescent="0.25">
      <c r="A618" s="3">
        <v>2002</v>
      </c>
      <c r="B618" s="3">
        <f t="shared" si="224"/>
        <v>146</v>
      </c>
      <c r="F618" s="3">
        <v>3</v>
      </c>
      <c r="G618" s="6">
        <f t="shared" si="225"/>
        <v>1.02</v>
      </c>
    </row>
    <row r="619" spans="1:28" x14ac:dyDescent="0.25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527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618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459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197</v>
      </c>
      <c r="F625" s="3">
        <v>10</v>
      </c>
      <c r="G625" s="6">
        <f t="shared" si="225"/>
        <v>1.1000000000000001</v>
      </c>
    </row>
    <row r="626" spans="1:7" x14ac:dyDescent="0.25">
      <c r="A626" s="3">
        <v>2010</v>
      </c>
      <c r="B626" s="3">
        <f t="shared" si="224"/>
        <v>190</v>
      </c>
      <c r="F626" s="3">
        <v>11</v>
      </c>
      <c r="G626" s="6">
        <f t="shared" si="225"/>
        <v>1</v>
      </c>
    </row>
    <row r="627" spans="1:7" x14ac:dyDescent="0.25">
      <c r="A627" s="3">
        <v>2011</v>
      </c>
      <c r="B627" s="3">
        <f t="shared" si="224"/>
        <v>161</v>
      </c>
      <c r="F627" s="3">
        <v>12</v>
      </c>
      <c r="G627" s="6">
        <f t="shared" si="225"/>
        <v>0.99</v>
      </c>
    </row>
    <row r="628" spans="1:7" x14ac:dyDescent="0.25">
      <c r="A628" s="3">
        <v>2012</v>
      </c>
      <c r="B628" s="3">
        <f t="shared" si="224"/>
        <v>185</v>
      </c>
      <c r="F628" s="3">
        <v>13</v>
      </c>
      <c r="G628" s="6">
        <f t="shared" si="225"/>
        <v>0.88</v>
      </c>
    </row>
    <row r="629" spans="1:7" x14ac:dyDescent="0.25">
      <c r="A629" s="3">
        <v>2013</v>
      </c>
      <c r="B629" s="3">
        <f t="shared" si="224"/>
        <v>243</v>
      </c>
      <c r="F629" s="3">
        <v>14</v>
      </c>
      <c r="G629" s="6">
        <f t="shared" si="225"/>
        <v>0.57999999999999996</v>
      </c>
    </row>
    <row r="630" spans="1:7" x14ac:dyDescent="0.25">
      <c r="A630" s="3">
        <v>2014</v>
      </c>
      <c r="B630" s="3">
        <f t="shared" si="224"/>
        <v>309</v>
      </c>
      <c r="F630" s="3">
        <v>15</v>
      </c>
      <c r="G630" s="6">
        <f t="shared" si="225"/>
        <v>0.41</v>
      </c>
    </row>
    <row r="631" spans="1:7" x14ac:dyDescent="0.25">
      <c r="A631" s="3">
        <v>2015</v>
      </c>
      <c r="B631" s="3">
        <f t="shared" si="224"/>
        <v>397</v>
      </c>
      <c r="F631" s="3">
        <v>16</v>
      </c>
      <c r="G631" s="6">
        <f t="shared" si="225"/>
        <v>0.37</v>
      </c>
    </row>
    <row r="632" spans="1:7" x14ac:dyDescent="0.25">
      <c r="A632" s="3">
        <v>2016</v>
      </c>
      <c r="B632" s="3">
        <f t="shared" si="224"/>
        <v>526</v>
      </c>
      <c r="F632" s="3">
        <v>17</v>
      </c>
      <c r="G632" s="6">
        <f t="shared" si="225"/>
        <v>0.33</v>
      </c>
    </row>
    <row r="633" spans="1:7" x14ac:dyDescent="0.25">
      <c r="A633" s="3">
        <v>2017</v>
      </c>
      <c r="B633" s="3">
        <f t="shared" si="224"/>
        <v>534</v>
      </c>
      <c r="F633" s="3">
        <v>18</v>
      </c>
      <c r="G633" s="6">
        <f t="shared" si="225"/>
        <v>0.28999999999999998</v>
      </c>
    </row>
    <row r="634" spans="1:7" x14ac:dyDescent="0.25">
      <c r="A634" s="3">
        <v>2018</v>
      </c>
      <c r="B634" s="3">
        <f t="shared" si="224"/>
        <v>578</v>
      </c>
      <c r="F634" s="3">
        <v>19</v>
      </c>
      <c r="G634" s="6">
        <f t="shared" si="225"/>
        <v>0.25</v>
      </c>
    </row>
    <row r="635" spans="1:7" x14ac:dyDescent="0.25">
      <c r="A635" s="3">
        <v>2019</v>
      </c>
      <c r="B635" s="3">
        <f t="shared" si="224"/>
        <v>259</v>
      </c>
      <c r="F635" s="3">
        <v>20</v>
      </c>
      <c r="G635" s="6">
        <f t="shared" si="225"/>
        <v>0.2</v>
      </c>
    </row>
    <row r="636" spans="1:7" x14ac:dyDescent="0.25">
      <c r="F636" s="3">
        <v>21</v>
      </c>
      <c r="G636" s="6">
        <f t="shared" si="225"/>
        <v>0.16</v>
      </c>
    </row>
    <row r="637" spans="1:7" x14ac:dyDescent="0.25">
      <c r="F637" s="3">
        <v>22</v>
      </c>
      <c r="G637" s="6">
        <f t="shared" si="225"/>
        <v>0.12</v>
      </c>
    </row>
    <row r="638" spans="1:7" x14ac:dyDescent="0.25">
      <c r="F638" s="3">
        <v>23</v>
      </c>
      <c r="G638" s="6">
        <f t="shared" si="225"/>
        <v>0.08</v>
      </c>
    </row>
    <row r="639" spans="1:7" x14ac:dyDescent="0.25">
      <c r="F639" s="3">
        <v>24</v>
      </c>
      <c r="G639" s="6">
        <f t="shared" si="225"/>
        <v>0.04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534</v>
      </c>
      <c r="C647" s="9">
        <f t="shared" ref="C647:C670" si="226">B646*G616</f>
        <v>624.24</v>
      </c>
      <c r="D647" s="9">
        <f>C646*G616</f>
        <v>279.72000000000003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526</v>
      </c>
      <c r="C648" s="9">
        <f t="shared" si="226"/>
        <v>560.70000000000005</v>
      </c>
      <c r="D648" s="9">
        <f t="shared" ref="D648:D670" si="227">C647*G617</f>
        <v>655.452</v>
      </c>
      <c r="E648" s="9">
        <f>D647*G617</f>
        <v>293.70600000000002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397</v>
      </c>
      <c r="C649" s="9">
        <f t="shared" si="226"/>
        <v>536.52</v>
      </c>
      <c r="D649" s="9">
        <f t="shared" si="227"/>
        <v>571.9140000000001</v>
      </c>
      <c r="E649" s="9">
        <f t="shared" ref="E649:E670" si="228">D648*G618</f>
        <v>668.56104000000005</v>
      </c>
      <c r="F649" s="9">
        <f>E648*G618</f>
        <v>299.58012000000002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536.52</v>
      </c>
      <c r="E650" s="9">
        <f t="shared" si="228"/>
        <v>571.9140000000001</v>
      </c>
      <c r="F650" s="9">
        <f t="shared" ref="F650:F670" si="229">E649*G619</f>
        <v>668.56104000000005</v>
      </c>
      <c r="G650" s="9">
        <f>F649*G619</f>
        <v>299.58012000000002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536.52</v>
      </c>
      <c r="F651" s="9">
        <f t="shared" si="229"/>
        <v>571.9140000000001</v>
      </c>
      <c r="G651" s="9">
        <f t="shared" ref="G651:G670" si="230">F650*G620</f>
        <v>668.56104000000005</v>
      </c>
      <c r="H651" s="9">
        <f>G650*G620</f>
        <v>299.58012000000002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536.52</v>
      </c>
      <c r="G652" s="9">
        <f t="shared" si="230"/>
        <v>571.9140000000001</v>
      </c>
      <c r="H652" s="9">
        <f t="shared" ref="H652:H670" si="231">G651*G621</f>
        <v>668.56104000000005</v>
      </c>
      <c r="I652" s="9">
        <f>H651*G621</f>
        <v>299.58012000000002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161</v>
      </c>
      <c r="C653" s="9">
        <f t="shared" si="226"/>
        <v>185</v>
      </c>
      <c r="D653" s="9">
        <f t="shared" si="227"/>
        <v>243</v>
      </c>
      <c r="E653" s="9">
        <f t="shared" si="228"/>
        <v>309</v>
      </c>
      <c r="F653" s="9">
        <f t="shared" si="229"/>
        <v>397</v>
      </c>
      <c r="G653" s="9">
        <f t="shared" si="230"/>
        <v>536.52</v>
      </c>
      <c r="H653" s="9">
        <f t="shared" si="231"/>
        <v>571.9140000000001</v>
      </c>
      <c r="I653" s="9">
        <f t="shared" ref="I653:I670" si="232">H652*G622</f>
        <v>668.56104000000005</v>
      </c>
      <c r="J653" s="9">
        <f>I652*G622</f>
        <v>299.58012000000002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190</v>
      </c>
      <c r="C654" s="9">
        <f t="shared" si="226"/>
        <v>161</v>
      </c>
      <c r="D654" s="9">
        <f t="shared" si="227"/>
        <v>185</v>
      </c>
      <c r="E654" s="9">
        <f t="shared" si="228"/>
        <v>243</v>
      </c>
      <c r="F654" s="9">
        <f t="shared" si="229"/>
        <v>309</v>
      </c>
      <c r="G654" s="9">
        <f t="shared" si="230"/>
        <v>397</v>
      </c>
      <c r="H654" s="9">
        <f t="shared" si="231"/>
        <v>536.52</v>
      </c>
      <c r="I654" s="9">
        <f t="shared" si="232"/>
        <v>571.9140000000001</v>
      </c>
      <c r="J654" s="9">
        <f t="shared" ref="J654:J670" si="233">I653*G623</f>
        <v>668.56104000000005</v>
      </c>
      <c r="K654" s="9">
        <f>J653*G623</f>
        <v>299.58012000000002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197</v>
      </c>
      <c r="C655" s="9">
        <f t="shared" si="226"/>
        <v>190</v>
      </c>
      <c r="D655" s="9">
        <f t="shared" si="227"/>
        <v>161</v>
      </c>
      <c r="E655" s="9">
        <f t="shared" si="228"/>
        <v>185</v>
      </c>
      <c r="F655" s="9">
        <f t="shared" si="229"/>
        <v>243</v>
      </c>
      <c r="G655" s="9">
        <f t="shared" si="230"/>
        <v>309</v>
      </c>
      <c r="H655" s="9">
        <f t="shared" si="231"/>
        <v>397</v>
      </c>
      <c r="I655" s="9">
        <f t="shared" si="232"/>
        <v>536.52</v>
      </c>
      <c r="J655" s="9">
        <f t="shared" si="233"/>
        <v>571.9140000000001</v>
      </c>
      <c r="K655" s="9">
        <f t="shared" ref="K655:K670" si="234">J654*G624</f>
        <v>668.56104000000005</v>
      </c>
      <c r="L655" s="9">
        <f>K654*G624</f>
        <v>299.58012000000002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459</v>
      </c>
      <c r="C656" s="9">
        <f t="shared" si="226"/>
        <v>216.70000000000002</v>
      </c>
      <c r="D656" s="9">
        <f t="shared" si="227"/>
        <v>209.00000000000003</v>
      </c>
      <c r="E656" s="9">
        <f t="shared" si="228"/>
        <v>177.10000000000002</v>
      </c>
      <c r="F656" s="9">
        <f t="shared" si="229"/>
        <v>203.50000000000003</v>
      </c>
      <c r="G656" s="9">
        <f t="shared" si="230"/>
        <v>267.3</v>
      </c>
      <c r="H656" s="9">
        <f t="shared" si="231"/>
        <v>339.90000000000003</v>
      </c>
      <c r="I656" s="9">
        <f t="shared" si="232"/>
        <v>436.70000000000005</v>
      </c>
      <c r="J656" s="9">
        <f t="shared" si="233"/>
        <v>590.17200000000003</v>
      </c>
      <c r="K656" s="9">
        <f t="shared" si="234"/>
        <v>629.10540000000015</v>
      </c>
      <c r="L656" s="9">
        <f t="shared" ref="L656:L670" si="235">K655*G625</f>
        <v>735.41714400000012</v>
      </c>
      <c r="M656" s="9">
        <f>L655*G625</f>
        <v>329.53813200000008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618</v>
      </c>
      <c r="C657" s="9">
        <f t="shared" si="226"/>
        <v>459</v>
      </c>
      <c r="D657" s="9">
        <f t="shared" si="227"/>
        <v>216.70000000000002</v>
      </c>
      <c r="E657" s="9">
        <f t="shared" si="228"/>
        <v>209.00000000000003</v>
      </c>
      <c r="F657" s="9">
        <f t="shared" si="229"/>
        <v>177.10000000000002</v>
      </c>
      <c r="G657" s="9">
        <f t="shared" si="230"/>
        <v>203.50000000000003</v>
      </c>
      <c r="H657" s="9">
        <f t="shared" si="231"/>
        <v>267.3</v>
      </c>
      <c r="I657" s="9">
        <f t="shared" si="232"/>
        <v>339.90000000000003</v>
      </c>
      <c r="J657" s="9">
        <f t="shared" si="233"/>
        <v>436.70000000000005</v>
      </c>
      <c r="K657" s="9">
        <f t="shared" si="234"/>
        <v>590.17200000000003</v>
      </c>
      <c r="L657" s="9">
        <f t="shared" si="235"/>
        <v>629.10540000000015</v>
      </c>
      <c r="M657" s="9">
        <f t="shared" ref="M657:M670" si="236">L656*G626</f>
        <v>735.41714400000012</v>
      </c>
      <c r="N657" s="9">
        <f>M656*G626</f>
        <v>329.53813200000008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527</v>
      </c>
      <c r="C658" s="9">
        <f t="shared" si="226"/>
        <v>611.82000000000005</v>
      </c>
      <c r="D658" s="9">
        <f t="shared" si="227"/>
        <v>454.40999999999997</v>
      </c>
      <c r="E658" s="9">
        <f t="shared" si="228"/>
        <v>214.53300000000002</v>
      </c>
      <c r="F658" s="9">
        <f t="shared" si="229"/>
        <v>206.91000000000003</v>
      </c>
      <c r="G658" s="9">
        <f t="shared" si="230"/>
        <v>175.32900000000001</v>
      </c>
      <c r="H658" s="9">
        <f t="shared" si="231"/>
        <v>201.46500000000003</v>
      </c>
      <c r="I658" s="9">
        <f t="shared" si="232"/>
        <v>264.62700000000001</v>
      </c>
      <c r="J658" s="9">
        <f t="shared" si="233"/>
        <v>336.50100000000003</v>
      </c>
      <c r="K658" s="9">
        <f t="shared" si="234"/>
        <v>432.33300000000003</v>
      </c>
      <c r="L658" s="9">
        <f t="shared" si="235"/>
        <v>584.27028000000007</v>
      </c>
      <c r="M658" s="9">
        <f t="shared" si="236"/>
        <v>622.81434600000011</v>
      </c>
      <c r="N658" s="9">
        <f t="shared" ref="N658:N670" si="237">M657*G627</f>
        <v>728.06297256000016</v>
      </c>
      <c r="O658" s="9">
        <f>N657*G627</f>
        <v>326.24275068000009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390</v>
      </c>
      <c r="C659" s="9">
        <f t="shared" si="226"/>
        <v>463.76</v>
      </c>
      <c r="D659" s="9">
        <f t="shared" si="227"/>
        <v>538.40160000000003</v>
      </c>
      <c r="E659" s="9">
        <f t="shared" si="228"/>
        <v>399.88079999999997</v>
      </c>
      <c r="F659" s="9">
        <f t="shared" si="229"/>
        <v>188.78904000000003</v>
      </c>
      <c r="G659" s="9">
        <f t="shared" si="230"/>
        <v>182.08080000000001</v>
      </c>
      <c r="H659" s="9">
        <f t="shared" si="231"/>
        <v>154.28952000000001</v>
      </c>
      <c r="I659" s="9">
        <f t="shared" si="232"/>
        <v>177.28920000000002</v>
      </c>
      <c r="J659" s="9">
        <f t="shared" si="233"/>
        <v>232.87176000000002</v>
      </c>
      <c r="K659" s="9">
        <f t="shared" si="234"/>
        <v>296.12088000000006</v>
      </c>
      <c r="L659" s="9">
        <f t="shared" si="235"/>
        <v>380.45304000000004</v>
      </c>
      <c r="M659" s="9">
        <f t="shared" si="236"/>
        <v>514.15784640000004</v>
      </c>
      <c r="N659" s="9">
        <f t="shared" si="237"/>
        <v>548.07662448000008</v>
      </c>
      <c r="O659" s="9">
        <f t="shared" ref="O659:O670" si="238">N658*G628</f>
        <v>640.69541585280012</v>
      </c>
      <c r="P659" s="9">
        <f>O658*G628</f>
        <v>287.09362059840009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280</v>
      </c>
      <c r="C660" s="9">
        <f t="shared" si="226"/>
        <v>226.2</v>
      </c>
      <c r="D660" s="9">
        <f t="shared" si="227"/>
        <v>268.98079999999999</v>
      </c>
      <c r="E660" s="9">
        <f t="shared" si="228"/>
        <v>312.27292799999998</v>
      </c>
      <c r="F660" s="9">
        <f t="shared" si="229"/>
        <v>231.93086399999996</v>
      </c>
      <c r="G660" s="9">
        <f t="shared" si="230"/>
        <v>109.49764320000001</v>
      </c>
      <c r="H660" s="9">
        <f t="shared" si="231"/>
        <v>105.606864</v>
      </c>
      <c r="I660" s="9">
        <f t="shared" si="232"/>
        <v>89.487921599999993</v>
      </c>
      <c r="J660" s="9">
        <f t="shared" si="233"/>
        <v>102.827736</v>
      </c>
      <c r="K660" s="9">
        <f t="shared" si="234"/>
        <v>135.0656208</v>
      </c>
      <c r="L660" s="9">
        <f t="shared" si="235"/>
        <v>171.75011040000001</v>
      </c>
      <c r="M660" s="9">
        <f t="shared" si="236"/>
        <v>220.6627632</v>
      </c>
      <c r="N660" s="9">
        <f t="shared" si="237"/>
        <v>298.21155091200001</v>
      </c>
      <c r="O660" s="9">
        <f t="shared" si="238"/>
        <v>317.8844421984</v>
      </c>
      <c r="P660" s="9">
        <f t="shared" ref="P660:P670" si="239">O659*G629</f>
        <v>371.60334119462402</v>
      </c>
      <c r="Q660" s="9">
        <f>P659*G629</f>
        <v>166.51429994707203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226</v>
      </c>
      <c r="C661" s="9">
        <f t="shared" si="226"/>
        <v>114.8</v>
      </c>
      <c r="D661" s="9">
        <f t="shared" si="227"/>
        <v>92.74199999999999</v>
      </c>
      <c r="E661" s="9">
        <f t="shared" si="228"/>
        <v>110.28212799999999</v>
      </c>
      <c r="F661" s="9">
        <f t="shared" si="229"/>
        <v>128.03190047999999</v>
      </c>
      <c r="G661" s="9">
        <f t="shared" si="230"/>
        <v>95.091654239999983</v>
      </c>
      <c r="H661" s="9">
        <f t="shared" si="231"/>
        <v>44.894033712000002</v>
      </c>
      <c r="I661" s="9">
        <f t="shared" si="232"/>
        <v>43.298814239999999</v>
      </c>
      <c r="J661" s="9">
        <f t="shared" si="233"/>
        <v>36.690047855999993</v>
      </c>
      <c r="K661" s="9">
        <f t="shared" si="234"/>
        <v>42.159371759999999</v>
      </c>
      <c r="L661" s="9">
        <f t="shared" si="235"/>
        <v>55.376904527999997</v>
      </c>
      <c r="M661" s="9">
        <f t="shared" si="236"/>
        <v>70.417545263999997</v>
      </c>
      <c r="N661" s="9">
        <f t="shared" si="237"/>
        <v>90.471732911999993</v>
      </c>
      <c r="O661" s="9">
        <f t="shared" si="238"/>
        <v>122.26673587392</v>
      </c>
      <c r="P661" s="9">
        <f t="shared" si="239"/>
        <v>130.33262130134398</v>
      </c>
      <c r="Q661" s="9">
        <f t="shared" ref="Q661:Q670" si="240">P660*G630</f>
        <v>152.35736988979585</v>
      </c>
      <c r="R661" s="9">
        <f>Q660*G630</f>
        <v>68.270862978299533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146</v>
      </c>
      <c r="C662" s="9">
        <f t="shared" si="226"/>
        <v>83.62</v>
      </c>
      <c r="D662" s="9">
        <f t="shared" si="227"/>
        <v>42.475999999999999</v>
      </c>
      <c r="E662" s="9">
        <f t="shared" si="228"/>
        <v>34.314539999999994</v>
      </c>
      <c r="F662" s="9">
        <f t="shared" si="229"/>
        <v>40.804387359999993</v>
      </c>
      <c r="G662" s="9">
        <f t="shared" si="230"/>
        <v>47.371803177599993</v>
      </c>
      <c r="H662" s="9">
        <f t="shared" si="231"/>
        <v>35.183912068799991</v>
      </c>
      <c r="I662" s="9">
        <f t="shared" si="232"/>
        <v>16.61079247344</v>
      </c>
      <c r="J662" s="9">
        <f t="shared" si="233"/>
        <v>16.020561268799998</v>
      </c>
      <c r="K662" s="9">
        <f t="shared" si="234"/>
        <v>13.575317706719996</v>
      </c>
      <c r="L662" s="9">
        <f t="shared" si="235"/>
        <v>15.598967551199999</v>
      </c>
      <c r="M662" s="9">
        <f t="shared" si="236"/>
        <v>20.489454675359998</v>
      </c>
      <c r="N662" s="9">
        <f t="shared" si="237"/>
        <v>26.05449174768</v>
      </c>
      <c r="O662" s="9">
        <f t="shared" si="238"/>
        <v>33.474541177439995</v>
      </c>
      <c r="P662" s="9">
        <f t="shared" si="239"/>
        <v>45.238692273350402</v>
      </c>
      <c r="Q662" s="9">
        <f t="shared" si="240"/>
        <v>48.223069881497274</v>
      </c>
      <c r="R662" s="9">
        <f t="shared" ref="R662:R670" si="241">Q661*G631</f>
        <v>56.372226859224462</v>
      </c>
      <c r="S662" s="9">
        <f>R661*G631</f>
        <v>25.260219301970828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127</v>
      </c>
      <c r="C663" s="9">
        <f t="shared" si="226"/>
        <v>48.18</v>
      </c>
      <c r="D663" s="9">
        <f t="shared" si="227"/>
        <v>27.594600000000003</v>
      </c>
      <c r="E663" s="9">
        <f t="shared" si="228"/>
        <v>14.01708</v>
      </c>
      <c r="F663" s="9">
        <f t="shared" si="229"/>
        <v>11.323798199999999</v>
      </c>
      <c r="G663" s="9">
        <f t="shared" si="230"/>
        <v>13.465447828799999</v>
      </c>
      <c r="H663" s="9">
        <f t="shared" si="231"/>
        <v>15.632695048607998</v>
      </c>
      <c r="I663" s="9">
        <f t="shared" si="232"/>
        <v>11.610690982703998</v>
      </c>
      <c r="J663" s="9">
        <f t="shared" si="233"/>
        <v>5.4815615162352005</v>
      </c>
      <c r="K663" s="9">
        <f t="shared" si="234"/>
        <v>5.2867852187039999</v>
      </c>
      <c r="L663" s="9">
        <f t="shared" si="235"/>
        <v>4.4798548432175993</v>
      </c>
      <c r="M663" s="9">
        <f t="shared" si="236"/>
        <v>5.1476592918959998</v>
      </c>
      <c r="N663" s="9">
        <f t="shared" si="237"/>
        <v>6.7615200428687992</v>
      </c>
      <c r="O663" s="9">
        <f t="shared" si="238"/>
        <v>8.5979822767344007</v>
      </c>
      <c r="P663" s="9">
        <f t="shared" si="239"/>
        <v>11.046598588555199</v>
      </c>
      <c r="Q663" s="9">
        <f t="shared" si="240"/>
        <v>14.928768450205633</v>
      </c>
      <c r="R663" s="9">
        <f t="shared" si="241"/>
        <v>15.913613060894102</v>
      </c>
      <c r="S663" s="9">
        <f t="shared" ref="S663:S670" si="242">R662*G632</f>
        <v>18.602834863544075</v>
      </c>
      <c r="T663" s="11">
        <f>S662*G632</f>
        <v>8.3358723696503745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110</v>
      </c>
      <c r="C664" s="9">
        <f t="shared" si="226"/>
        <v>36.83</v>
      </c>
      <c r="D664" s="9">
        <f t="shared" si="227"/>
        <v>13.972199999999999</v>
      </c>
      <c r="E664" s="9">
        <f t="shared" si="228"/>
        <v>8.0024340000000009</v>
      </c>
      <c r="F664" s="9">
        <f t="shared" si="229"/>
        <v>4.0649531999999997</v>
      </c>
      <c r="G664" s="9">
        <f t="shared" si="230"/>
        <v>3.2839014779999993</v>
      </c>
      <c r="H664" s="9">
        <f t="shared" si="231"/>
        <v>3.9049798703519993</v>
      </c>
      <c r="I664" s="9">
        <f t="shared" si="232"/>
        <v>4.5334815640963191</v>
      </c>
      <c r="J664" s="9">
        <f t="shared" si="233"/>
        <v>3.3671003849841594</v>
      </c>
      <c r="K664" s="9">
        <f t="shared" si="234"/>
        <v>1.5896528397082081</v>
      </c>
      <c r="L664" s="9">
        <f t="shared" si="235"/>
        <v>1.5331677134241599</v>
      </c>
      <c r="M664" s="9">
        <f t="shared" si="236"/>
        <v>1.2991579045331036</v>
      </c>
      <c r="N664" s="9">
        <f t="shared" si="237"/>
        <v>1.4928211946498398</v>
      </c>
      <c r="O664" s="9">
        <f t="shared" si="238"/>
        <v>1.9608408124319516</v>
      </c>
      <c r="P664" s="9">
        <f t="shared" si="239"/>
        <v>2.493414860252976</v>
      </c>
      <c r="Q664" s="9">
        <f t="shared" si="240"/>
        <v>3.2035135906810073</v>
      </c>
      <c r="R664" s="9">
        <f t="shared" si="241"/>
        <v>4.329342850559633</v>
      </c>
      <c r="S664" s="9">
        <f t="shared" si="242"/>
        <v>4.6149477876592897</v>
      </c>
      <c r="T664" s="11">
        <f t="shared" ref="T664:T670" si="243">S663*G633</f>
        <v>5.3948221104277811</v>
      </c>
      <c r="U664" s="11">
        <f>T663*G633</f>
        <v>2.4174029871986082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27.333333333333332</v>
      </c>
      <c r="C665" s="9">
        <f t="shared" si="226"/>
        <v>27.5</v>
      </c>
      <c r="D665" s="9">
        <f t="shared" si="227"/>
        <v>9.2074999999999996</v>
      </c>
      <c r="E665" s="9">
        <f t="shared" si="228"/>
        <v>3.4930499999999998</v>
      </c>
      <c r="F665" s="9">
        <f t="shared" si="229"/>
        <v>2.0006085000000002</v>
      </c>
      <c r="G665" s="9">
        <f t="shared" si="230"/>
        <v>1.0162382999999999</v>
      </c>
      <c r="H665" s="9">
        <f t="shared" si="231"/>
        <v>0.82097536949999983</v>
      </c>
      <c r="I665" s="9">
        <f t="shared" si="232"/>
        <v>0.97624496758799983</v>
      </c>
      <c r="J665" s="9">
        <f t="shared" si="233"/>
        <v>1.1333703910240798</v>
      </c>
      <c r="K665" s="9">
        <f t="shared" si="234"/>
        <v>0.84177509624603986</v>
      </c>
      <c r="L665" s="9">
        <f t="shared" si="235"/>
        <v>0.39741320992705204</v>
      </c>
      <c r="M665" s="9">
        <f t="shared" si="236"/>
        <v>0.38329192835603998</v>
      </c>
      <c r="N665" s="9">
        <f t="shared" si="237"/>
        <v>0.32478947613327591</v>
      </c>
      <c r="O665" s="9">
        <f t="shared" si="238"/>
        <v>0.37320529866245994</v>
      </c>
      <c r="P665" s="9">
        <f t="shared" si="239"/>
        <v>0.49021020310798791</v>
      </c>
      <c r="Q665" s="9">
        <f t="shared" si="240"/>
        <v>0.623353715063244</v>
      </c>
      <c r="R665" s="9">
        <f t="shared" si="241"/>
        <v>0.80087839767025182</v>
      </c>
      <c r="S665" s="9">
        <f t="shared" si="242"/>
        <v>1.0823357126399082</v>
      </c>
      <c r="T665" s="11">
        <f t="shared" si="243"/>
        <v>1.1537369469148224</v>
      </c>
      <c r="U665" s="11">
        <f t="shared" ref="U665:U670" si="244">T664*G634</f>
        <v>1.3487055276069453</v>
      </c>
      <c r="V665" s="11">
        <f t="shared" ref="V665:V670" si="245">U664*G634</f>
        <v>0.60435074679965206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27.333333333333332</v>
      </c>
      <c r="C666" s="9">
        <f t="shared" si="226"/>
        <v>5.4666666666666668</v>
      </c>
      <c r="D666" s="9">
        <f t="shared" si="227"/>
        <v>5.5</v>
      </c>
      <c r="E666" s="9">
        <f t="shared" si="228"/>
        <v>1.8414999999999999</v>
      </c>
      <c r="F666" s="9">
        <f t="shared" si="229"/>
        <v>0.69860999999999995</v>
      </c>
      <c r="G666" s="9">
        <f t="shared" si="230"/>
        <v>0.40012170000000008</v>
      </c>
      <c r="H666" s="9">
        <f t="shared" si="231"/>
        <v>0.20324766</v>
      </c>
      <c r="I666" s="9">
        <f t="shared" si="232"/>
        <v>0.16419507389999999</v>
      </c>
      <c r="J666" s="9">
        <f t="shared" si="233"/>
        <v>0.19524899351759997</v>
      </c>
      <c r="K666" s="9">
        <f t="shared" si="234"/>
        <v>0.22667407820481597</v>
      </c>
      <c r="L666" s="9">
        <f t="shared" si="235"/>
        <v>0.16835501924920798</v>
      </c>
      <c r="M666" s="9">
        <f t="shared" si="236"/>
        <v>7.9482641985410413E-2</v>
      </c>
      <c r="N666" s="9">
        <f t="shared" si="237"/>
        <v>7.6658385671208001E-2</v>
      </c>
      <c r="O666" s="9">
        <f t="shared" si="238"/>
        <v>6.4957895226655182E-2</v>
      </c>
      <c r="P666" s="9">
        <f t="shared" si="239"/>
        <v>7.4641059732491993E-2</v>
      </c>
      <c r="Q666" s="9">
        <f t="shared" si="240"/>
        <v>9.804204062159759E-2</v>
      </c>
      <c r="R666" s="9">
        <f t="shared" si="241"/>
        <v>0.1246707430126488</v>
      </c>
      <c r="S666" s="9">
        <f t="shared" si="242"/>
        <v>0.16017567953405037</v>
      </c>
      <c r="T666" s="11">
        <f t="shared" si="243"/>
        <v>0.21646714252798166</v>
      </c>
      <c r="U666" s="11">
        <f t="shared" si="244"/>
        <v>0.23074738938296449</v>
      </c>
      <c r="V666" s="11">
        <f t="shared" si="245"/>
        <v>0.26974110552138908</v>
      </c>
      <c r="W666" s="11">
        <f>V665*G635</f>
        <v>0.12087014935993041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27.333333333333332</v>
      </c>
      <c r="C667" s="9">
        <f t="shared" si="226"/>
        <v>4.3733333333333331</v>
      </c>
      <c r="D667" s="9">
        <f t="shared" si="227"/>
        <v>0.8746666666666667</v>
      </c>
      <c r="E667" s="9">
        <f t="shared" si="228"/>
        <v>0.88</v>
      </c>
      <c r="F667" s="9">
        <f t="shared" si="229"/>
        <v>0.29464000000000001</v>
      </c>
      <c r="G667" s="9">
        <f t="shared" si="230"/>
        <v>0.11177759999999999</v>
      </c>
      <c r="H667" s="9">
        <f t="shared" si="231"/>
        <v>6.4019472000000008E-2</v>
      </c>
      <c r="I667" s="9">
        <f t="shared" si="232"/>
        <v>3.2519625599999998E-2</v>
      </c>
      <c r="J667" s="9">
        <f t="shared" si="233"/>
        <v>2.6271211823999999E-2</v>
      </c>
      <c r="K667" s="9">
        <f t="shared" si="234"/>
        <v>3.1239838962815996E-2</v>
      </c>
      <c r="L667" s="9">
        <f t="shared" si="235"/>
        <v>3.6267852512770558E-2</v>
      </c>
      <c r="M667" s="9">
        <f t="shared" si="236"/>
        <v>2.6936803079873277E-2</v>
      </c>
      <c r="N667" s="9">
        <f t="shared" si="237"/>
        <v>1.2717222717665667E-2</v>
      </c>
      <c r="O667" s="9">
        <f t="shared" si="238"/>
        <v>1.226534170739328E-2</v>
      </c>
      <c r="P667" s="9">
        <f t="shared" si="239"/>
        <v>1.0393263236264829E-2</v>
      </c>
      <c r="Q667" s="9">
        <f t="shared" si="240"/>
        <v>1.194256955719872E-2</v>
      </c>
      <c r="R667" s="9">
        <f t="shared" si="241"/>
        <v>1.5686726499455614E-2</v>
      </c>
      <c r="S667" s="9">
        <f t="shared" si="242"/>
        <v>1.9947318882023807E-2</v>
      </c>
      <c r="T667" s="11">
        <f t="shared" si="243"/>
        <v>2.5628108725448059E-2</v>
      </c>
      <c r="U667" s="11">
        <f t="shared" si="244"/>
        <v>3.4634742804477064E-2</v>
      </c>
      <c r="V667" s="11">
        <f t="shared" si="245"/>
        <v>3.6919582301274317E-2</v>
      </c>
      <c r="W667" s="11">
        <f>V666*G636</f>
        <v>4.3158576883422256E-2</v>
      </c>
      <c r="X667" s="11">
        <f>W666*G636</f>
        <v>1.9339223897588867E-2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27.333333333333332</v>
      </c>
      <c r="C668" s="9">
        <f t="shared" si="226"/>
        <v>3.28</v>
      </c>
      <c r="D668" s="9">
        <f t="shared" si="227"/>
        <v>0.52479999999999993</v>
      </c>
      <c r="E668" s="9">
        <f t="shared" si="228"/>
        <v>0.10496</v>
      </c>
      <c r="F668" s="9">
        <f t="shared" si="229"/>
        <v>0.1056</v>
      </c>
      <c r="G668" s="9">
        <f t="shared" si="230"/>
        <v>3.5356800000000001E-2</v>
      </c>
      <c r="H668" s="9">
        <f t="shared" si="231"/>
        <v>1.3413311999999998E-2</v>
      </c>
      <c r="I668" s="9">
        <f t="shared" si="232"/>
        <v>7.6823366400000006E-3</v>
      </c>
      <c r="J668" s="9">
        <f t="shared" si="233"/>
        <v>3.9023550719999994E-3</v>
      </c>
      <c r="K668" s="9">
        <f t="shared" si="234"/>
        <v>3.1525454188799998E-3</v>
      </c>
      <c r="L668" s="9">
        <f t="shared" si="235"/>
        <v>3.7487806755379192E-3</v>
      </c>
      <c r="M668" s="9">
        <f t="shared" si="236"/>
        <v>4.3521423015324672E-3</v>
      </c>
      <c r="N668" s="9">
        <f t="shared" si="237"/>
        <v>3.232416369584793E-3</v>
      </c>
      <c r="O668" s="9">
        <f t="shared" si="238"/>
        <v>1.5260667261198799E-3</v>
      </c>
      <c r="P668" s="9">
        <f t="shared" si="239"/>
        <v>1.4718410048871935E-3</v>
      </c>
      <c r="Q668" s="9">
        <f t="shared" si="240"/>
        <v>1.2471915883517793E-3</v>
      </c>
      <c r="R668" s="9">
        <f t="shared" si="241"/>
        <v>1.4331083468638462E-3</v>
      </c>
      <c r="S668" s="9">
        <f t="shared" si="242"/>
        <v>1.8824071799346735E-3</v>
      </c>
      <c r="T668" s="11">
        <f t="shared" si="243"/>
        <v>2.3936782658428566E-3</v>
      </c>
      <c r="U668" s="11">
        <f t="shared" si="244"/>
        <v>3.0753730470537669E-3</v>
      </c>
      <c r="V668" s="11">
        <f t="shared" si="245"/>
        <v>4.156169136537248E-3</v>
      </c>
      <c r="W668" s="11">
        <f>V667*G637</f>
        <v>4.4303498761529177E-3</v>
      </c>
      <c r="X668" s="11">
        <f>W667*G637</f>
        <v>5.1790292260106702E-3</v>
      </c>
      <c r="Y668" s="11">
        <f>X667*G637</f>
        <v>2.3207068677106638E-3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27.333333333333332</v>
      </c>
      <c r="C669" s="9">
        <f t="shared" si="226"/>
        <v>2.1866666666666665</v>
      </c>
      <c r="D669" s="9">
        <f t="shared" si="227"/>
        <v>0.26239999999999997</v>
      </c>
      <c r="E669" s="9">
        <f t="shared" si="228"/>
        <v>4.1983999999999994E-2</v>
      </c>
      <c r="F669" s="9">
        <f t="shared" si="229"/>
        <v>8.3967999999999994E-3</v>
      </c>
      <c r="G669" s="9">
        <f t="shared" si="230"/>
        <v>8.4480000000000006E-3</v>
      </c>
      <c r="H669" s="9">
        <f t="shared" si="231"/>
        <v>2.8285440000000001E-3</v>
      </c>
      <c r="I669" s="9">
        <f t="shared" si="232"/>
        <v>1.0730649599999999E-3</v>
      </c>
      <c r="J669" s="9">
        <f t="shared" si="233"/>
        <v>6.1458693120000011E-4</v>
      </c>
      <c r="K669" s="9">
        <f t="shared" si="234"/>
        <v>3.1218840575999995E-4</v>
      </c>
      <c r="L669" s="9">
        <f t="shared" si="235"/>
        <v>2.5220363351040001E-4</v>
      </c>
      <c r="M669" s="9">
        <f t="shared" si="236"/>
        <v>2.9990245404303353E-4</v>
      </c>
      <c r="N669" s="9">
        <f t="shared" si="237"/>
        <v>3.4817138412259737E-4</v>
      </c>
      <c r="O669" s="9">
        <f t="shared" si="238"/>
        <v>2.5859330956678344E-4</v>
      </c>
      <c r="P669" s="9">
        <f t="shared" si="239"/>
        <v>1.2208533808959039E-4</v>
      </c>
      <c r="Q669" s="9">
        <f t="shared" si="240"/>
        <v>1.1774728039097549E-4</v>
      </c>
      <c r="R669" s="9">
        <f t="shared" si="241"/>
        <v>9.9775327068142344E-5</v>
      </c>
      <c r="S669" s="9">
        <f t="shared" si="242"/>
        <v>1.1464866774910771E-4</v>
      </c>
      <c r="T669" s="11">
        <f t="shared" si="243"/>
        <v>1.5059257439477389E-4</v>
      </c>
      <c r="U669" s="11">
        <f t="shared" si="244"/>
        <v>1.9149426126742854E-4</v>
      </c>
      <c r="V669" s="11">
        <f t="shared" si="245"/>
        <v>2.4602984376430136E-4</v>
      </c>
      <c r="W669" s="11">
        <f>V668*G638</f>
        <v>3.3249353092297985E-4</v>
      </c>
      <c r="X669" s="11">
        <f>W668*G638</f>
        <v>3.5442799009223345E-4</v>
      </c>
      <c r="Y669" s="11">
        <f>X668*G638</f>
        <v>4.1432233808085363E-4</v>
      </c>
      <c r="Z669" s="11">
        <f>Y668*G638</f>
        <v>1.856565494168531E-4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27.333333333333332</v>
      </c>
      <c r="C670" s="9">
        <f t="shared" si="226"/>
        <v>1.0933333333333333</v>
      </c>
      <c r="D670" s="9">
        <f t="shared" si="227"/>
        <v>8.7466666666666665E-2</v>
      </c>
      <c r="E670" s="9">
        <f t="shared" si="228"/>
        <v>1.0495999999999998E-2</v>
      </c>
      <c r="F670" s="9">
        <f t="shared" si="229"/>
        <v>1.6793599999999998E-3</v>
      </c>
      <c r="G670" s="9">
        <f t="shared" si="230"/>
        <v>3.3587199999999997E-4</v>
      </c>
      <c r="H670" s="9">
        <f t="shared" si="231"/>
        <v>3.3792000000000002E-4</v>
      </c>
      <c r="I670" s="9">
        <f t="shared" si="232"/>
        <v>1.1314176000000001E-4</v>
      </c>
      <c r="J670" s="9">
        <f t="shared" si="233"/>
        <v>4.2922598399999996E-5</v>
      </c>
      <c r="K670" s="9">
        <f t="shared" si="234"/>
        <v>2.4583477248000005E-5</v>
      </c>
      <c r="L670" s="9">
        <f t="shared" si="235"/>
        <v>1.2487536230399999E-5</v>
      </c>
      <c r="M670" s="9">
        <f t="shared" si="236"/>
        <v>1.0088145340416E-5</v>
      </c>
      <c r="N670" s="9">
        <f t="shared" si="237"/>
        <v>1.1996098161721342E-5</v>
      </c>
      <c r="O670" s="9">
        <f t="shared" si="238"/>
        <v>1.3926855364903895E-5</v>
      </c>
      <c r="P670" s="9">
        <f t="shared" si="239"/>
        <v>1.0343732382671339E-5</v>
      </c>
      <c r="Q670" s="9">
        <f t="shared" si="240"/>
        <v>4.8834135235836156E-6</v>
      </c>
      <c r="R670" s="9">
        <f t="shared" si="241"/>
        <v>4.7098912156390199E-6</v>
      </c>
      <c r="S670" s="9">
        <f t="shared" si="242"/>
        <v>3.991013082725694E-6</v>
      </c>
      <c r="T670" s="11">
        <f t="shared" si="243"/>
        <v>4.5859467099643084E-6</v>
      </c>
      <c r="U670" s="11">
        <f t="shared" si="244"/>
        <v>6.0237029757909559E-6</v>
      </c>
      <c r="V670" s="11">
        <f t="shared" si="245"/>
        <v>7.6597704506971412E-6</v>
      </c>
      <c r="W670" s="11">
        <f>V669*G639</f>
        <v>9.841193750572055E-6</v>
      </c>
      <c r="X670" s="11">
        <f>W669*G639</f>
        <v>1.3299741236919194E-5</v>
      </c>
      <c r="Y670" s="11">
        <f>X669*G639</f>
        <v>1.4177119603689339E-5</v>
      </c>
      <c r="Z670" s="11">
        <f>Y669*G639</f>
        <v>1.6572893523234145E-5</v>
      </c>
      <c r="AA670" s="11">
        <f>Z669*G639</f>
        <v>7.4262619766741244E-6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6625.9999999999982</v>
      </c>
      <c r="C671" s="12">
        <f t="shared" si="246"/>
        <v>5770.2699999999986</v>
      </c>
      <c r="D671" s="12">
        <f t="shared" si="246"/>
        <v>5219.3400333333348</v>
      </c>
      <c r="E671" s="12">
        <f t="shared" si="246"/>
        <v>4690.4759400000003</v>
      </c>
      <c r="F671" s="12">
        <f t="shared" si="246"/>
        <v>4221.1396379000007</v>
      </c>
      <c r="G671" s="12">
        <f t="shared" si="246"/>
        <v>3881.0676881964014</v>
      </c>
      <c r="H671" s="12">
        <f t="shared" si="246"/>
        <v>3642.8569869772605</v>
      </c>
      <c r="I671" s="12">
        <f t="shared" si="246"/>
        <v>3461.8148890706884</v>
      </c>
      <c r="J671" s="12">
        <f t="shared" si="246"/>
        <v>3302.0463774869872</v>
      </c>
      <c r="K671" s="12">
        <f t="shared" si="246"/>
        <v>3114.6523666558478</v>
      </c>
      <c r="L671" s="12">
        <f t="shared" si="246"/>
        <v>2878.1710385893762</v>
      </c>
      <c r="M671" s="12">
        <f t="shared" si="246"/>
        <v>2520.4384222421122</v>
      </c>
      <c r="N671" s="12">
        <f t="shared" si="246"/>
        <v>2029.0876035175729</v>
      </c>
      <c r="O671" s="12">
        <f t="shared" si="246"/>
        <v>1451.5749359942145</v>
      </c>
      <c r="P671" s="12">
        <f t="shared" si="246"/>
        <v>848.38513761267848</v>
      </c>
      <c r="Q671" s="12">
        <f t="shared" si="246"/>
        <v>385.96172990677604</v>
      </c>
      <c r="R671" s="12">
        <f t="shared" si="246"/>
        <v>145.82881920972528</v>
      </c>
      <c r="S671" s="12">
        <f t="shared" si="246"/>
        <v>49.74246171109094</v>
      </c>
      <c r="T671" s="12">
        <f t="shared" si="246"/>
        <v>15.129075535033357</v>
      </c>
      <c r="U671" s="12">
        <f t="shared" si="246"/>
        <v>4.0347635380042917</v>
      </c>
      <c r="V671" s="12">
        <f t="shared" si="246"/>
        <v>0.91542129337306777</v>
      </c>
      <c r="W671" s="12">
        <f t="shared" si="246"/>
        <v>0.16880141084417918</v>
      </c>
      <c r="X671" s="12">
        <f t="shared" si="246"/>
        <v>2.4885980854928692E-2</v>
      </c>
      <c r="Y671" s="12">
        <f t="shared" si="246"/>
        <v>2.7492063253952066E-3</v>
      </c>
      <c r="Z671" s="12">
        <f t="shared" si="246"/>
        <v>2.0222944294008726E-4</v>
      </c>
      <c r="AA671" s="12">
        <f t="shared" si="246"/>
        <v>7.4262619766741244E-6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0.87085270147902205</v>
      </c>
      <c r="D672" s="13">
        <f t="shared" si="247"/>
        <v>0.78770601167119469</v>
      </c>
      <c r="E672" s="13">
        <f t="shared" si="247"/>
        <v>0.7078895170540298</v>
      </c>
      <c r="F672" s="13">
        <f t="shared" si="247"/>
        <v>0.63705699334440113</v>
      </c>
      <c r="G672" s="13">
        <f t="shared" si="247"/>
        <v>0.58573312529375232</v>
      </c>
      <c r="H672" s="13">
        <f t="shared" si="247"/>
        <v>0.54978221958606421</v>
      </c>
      <c r="I672" s="13">
        <f t="shared" si="247"/>
        <v>0.52245923469222599</v>
      </c>
      <c r="J672" s="13">
        <f t="shared" si="247"/>
        <v>0.49834687254557619</v>
      </c>
      <c r="K672" s="13">
        <f t="shared" ref="K672:AA672" si="248">1-($B671-K671)/$B671</f>
        <v>0.47006525304193314</v>
      </c>
      <c r="L672" s="13">
        <f t="shared" si="248"/>
        <v>0.43437534539531797</v>
      </c>
      <c r="M672" s="13">
        <f t="shared" si="248"/>
        <v>0.38038611866014382</v>
      </c>
      <c r="N672" s="13">
        <f t="shared" si="248"/>
        <v>0.3062311505459665</v>
      </c>
      <c r="O672" s="13">
        <f t="shared" si="248"/>
        <v>0.21907258315638622</v>
      </c>
      <c r="P672" s="13">
        <f t="shared" si="248"/>
        <v>0.12803880736683959</v>
      </c>
      <c r="Q672" s="13">
        <f t="shared" si="248"/>
        <v>5.8249581935824968E-2</v>
      </c>
      <c r="R672" s="13">
        <f t="shared" si="248"/>
        <v>2.2008575190118562E-2</v>
      </c>
      <c r="S672" s="13">
        <f t="shared" si="248"/>
        <v>7.5071629506626714E-3</v>
      </c>
      <c r="T672" s="13">
        <f t="shared" si="248"/>
        <v>2.2832893955679889E-3</v>
      </c>
      <c r="U672" s="13">
        <f t="shared" si="248"/>
        <v>6.0892899758591135E-4</v>
      </c>
      <c r="V672" s="13">
        <f t="shared" si="248"/>
        <v>1.381559452721115E-4</v>
      </c>
      <c r="W672" s="13">
        <f t="shared" si="248"/>
        <v>2.5475612865033526E-5</v>
      </c>
      <c r="X672" s="13">
        <f t="shared" si="248"/>
        <v>3.7558075544064096E-6</v>
      </c>
      <c r="Y672" s="13">
        <f t="shared" si="248"/>
        <v>4.1491191149489737E-7</v>
      </c>
      <c r="Z672" s="13">
        <f t="shared" si="248"/>
        <v>3.0520592053662199E-8</v>
      </c>
      <c r="AA672" s="13">
        <f t="shared" si="248"/>
        <v>1.120776027541126E-9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83</v>
      </c>
      <c r="F681" s="3">
        <v>1</v>
      </c>
      <c r="G681" s="6">
        <f t="shared" si="250"/>
        <v>1.08</v>
      </c>
    </row>
    <row r="682" spans="1:28" x14ac:dyDescent="0.25">
      <c r="A682" s="3">
        <v>2001</v>
      </c>
      <c r="B682" s="3">
        <f t="shared" si="249"/>
        <v>108</v>
      </c>
      <c r="F682" s="3">
        <v>2</v>
      </c>
      <c r="G682" s="6">
        <f t="shared" si="250"/>
        <v>1.05</v>
      </c>
    </row>
    <row r="683" spans="1:28" x14ac:dyDescent="0.25">
      <c r="A683" s="3">
        <v>2002</v>
      </c>
      <c r="B683" s="3">
        <f t="shared" si="249"/>
        <v>147</v>
      </c>
      <c r="F683" s="3">
        <v>3</v>
      </c>
      <c r="G683" s="6">
        <f t="shared" si="250"/>
        <v>1.02</v>
      </c>
    </row>
    <row r="684" spans="1:28" x14ac:dyDescent="0.25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551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699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497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212</v>
      </c>
      <c r="F690" s="3">
        <v>10</v>
      </c>
      <c r="G690" s="6">
        <f t="shared" si="250"/>
        <v>1.1000000000000001</v>
      </c>
    </row>
    <row r="691" spans="1:7" x14ac:dyDescent="0.25">
      <c r="A691" s="3">
        <v>2010</v>
      </c>
      <c r="B691" s="3">
        <f t="shared" si="249"/>
        <v>230</v>
      </c>
      <c r="F691" s="3">
        <v>11</v>
      </c>
      <c r="G691" s="6">
        <f t="shared" si="250"/>
        <v>1</v>
      </c>
    </row>
    <row r="692" spans="1:7" x14ac:dyDescent="0.25">
      <c r="A692" s="3">
        <v>2011</v>
      </c>
      <c r="B692" s="3">
        <f t="shared" si="249"/>
        <v>218</v>
      </c>
      <c r="F692" s="3">
        <v>12</v>
      </c>
      <c r="G692" s="6">
        <f t="shared" si="250"/>
        <v>0.99</v>
      </c>
    </row>
    <row r="693" spans="1:7" x14ac:dyDescent="0.25">
      <c r="A693" s="3">
        <v>2012</v>
      </c>
      <c r="B693" s="3">
        <f t="shared" si="249"/>
        <v>197</v>
      </c>
      <c r="F693" s="3">
        <v>13</v>
      </c>
      <c r="G693" s="6">
        <f t="shared" si="250"/>
        <v>0.88</v>
      </c>
    </row>
    <row r="694" spans="1:7" x14ac:dyDescent="0.25">
      <c r="A694" s="3">
        <v>2013</v>
      </c>
      <c r="B694" s="3">
        <f t="shared" si="249"/>
        <v>250</v>
      </c>
      <c r="F694" s="3">
        <v>14</v>
      </c>
      <c r="G694" s="6">
        <f t="shared" si="250"/>
        <v>0.57999999999999996</v>
      </c>
    </row>
    <row r="695" spans="1:7" x14ac:dyDescent="0.25">
      <c r="A695" s="3">
        <v>2014</v>
      </c>
      <c r="B695" s="3">
        <f t="shared" si="249"/>
        <v>406</v>
      </c>
      <c r="F695" s="3">
        <v>15</v>
      </c>
      <c r="G695" s="6">
        <f t="shared" si="250"/>
        <v>0.41</v>
      </c>
    </row>
    <row r="696" spans="1:7" x14ac:dyDescent="0.25">
      <c r="A696" s="3">
        <v>2015</v>
      </c>
      <c r="B696" s="3">
        <f t="shared" si="249"/>
        <v>502</v>
      </c>
      <c r="F696" s="3">
        <v>16</v>
      </c>
      <c r="G696" s="6">
        <f t="shared" si="250"/>
        <v>0.37</v>
      </c>
    </row>
    <row r="697" spans="1:7" x14ac:dyDescent="0.25">
      <c r="A697" s="3">
        <v>2016</v>
      </c>
      <c r="B697" s="3">
        <f t="shared" si="249"/>
        <v>1455</v>
      </c>
      <c r="F697" s="3">
        <v>17</v>
      </c>
      <c r="G697" s="6">
        <f t="shared" si="250"/>
        <v>0.33</v>
      </c>
    </row>
    <row r="698" spans="1:7" x14ac:dyDescent="0.25">
      <c r="A698" s="3">
        <v>2017</v>
      </c>
      <c r="B698" s="3">
        <f t="shared" si="249"/>
        <v>658</v>
      </c>
      <c r="F698" s="3">
        <v>18</v>
      </c>
      <c r="G698" s="6">
        <f t="shared" si="250"/>
        <v>0.28999999999999998</v>
      </c>
    </row>
    <row r="699" spans="1:7" x14ac:dyDescent="0.25">
      <c r="A699" s="3">
        <v>2018</v>
      </c>
      <c r="B699" s="3">
        <f t="shared" si="249"/>
        <v>666</v>
      </c>
      <c r="F699" s="3">
        <v>19</v>
      </c>
      <c r="G699" s="6">
        <f t="shared" si="250"/>
        <v>0.25</v>
      </c>
    </row>
    <row r="700" spans="1:7" x14ac:dyDescent="0.25">
      <c r="A700" s="3">
        <v>2019</v>
      </c>
      <c r="B700" s="3">
        <f t="shared" si="249"/>
        <v>301</v>
      </c>
      <c r="F700" s="3">
        <v>20</v>
      </c>
      <c r="G700" s="6">
        <f t="shared" si="250"/>
        <v>0.2</v>
      </c>
    </row>
    <row r="701" spans="1:7" x14ac:dyDescent="0.25">
      <c r="F701" s="3">
        <v>21</v>
      </c>
      <c r="G701" s="6">
        <f t="shared" si="250"/>
        <v>0.16</v>
      </c>
    </row>
    <row r="702" spans="1:7" x14ac:dyDescent="0.25">
      <c r="F702" s="3">
        <v>22</v>
      </c>
      <c r="G702" s="6">
        <f t="shared" si="250"/>
        <v>0.12</v>
      </c>
    </row>
    <row r="703" spans="1:7" x14ac:dyDescent="0.25">
      <c r="F703" s="3">
        <v>23</v>
      </c>
      <c r="G703" s="6">
        <f t="shared" si="250"/>
        <v>0.08</v>
      </c>
    </row>
    <row r="704" spans="1:7" x14ac:dyDescent="0.25">
      <c r="F704" s="3">
        <v>24</v>
      </c>
      <c r="G704" s="6">
        <f t="shared" si="250"/>
        <v>0.04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658</v>
      </c>
      <c r="C712" s="9">
        <f t="shared" ref="C712:C735" si="251">B711*G681</f>
        <v>719.28000000000009</v>
      </c>
      <c r="D712" s="9">
        <f>C711*G681</f>
        <v>325.08000000000004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1455</v>
      </c>
      <c r="C713" s="9">
        <f t="shared" si="251"/>
        <v>690.9</v>
      </c>
      <c r="D713" s="9">
        <f t="shared" ref="D713:D735" si="252">C712*G682</f>
        <v>755.24400000000014</v>
      </c>
      <c r="E713" s="9">
        <f>D712*G682</f>
        <v>341.33400000000006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502</v>
      </c>
      <c r="C714" s="9">
        <f t="shared" si="251"/>
        <v>1484.1000000000001</v>
      </c>
      <c r="D714" s="9">
        <f t="shared" si="252"/>
        <v>704.71799999999996</v>
      </c>
      <c r="E714" s="9">
        <f t="shared" ref="E714:E735" si="253">D713*G683</f>
        <v>770.34888000000012</v>
      </c>
      <c r="F714" s="9">
        <f>E713*G683</f>
        <v>348.16068000000007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1484.1000000000001</v>
      </c>
      <c r="E715" s="9">
        <f t="shared" si="253"/>
        <v>704.71799999999996</v>
      </c>
      <c r="F715" s="9">
        <f t="shared" ref="F715:F735" si="254">E714*G684</f>
        <v>770.34888000000012</v>
      </c>
      <c r="G715" s="9">
        <f>F714*G684</f>
        <v>348.16068000000007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1484.1000000000001</v>
      </c>
      <c r="F716" s="9">
        <f t="shared" si="254"/>
        <v>704.71799999999996</v>
      </c>
      <c r="G716" s="9">
        <f t="shared" ref="G716:G735" si="255">F715*G685</f>
        <v>770.34888000000012</v>
      </c>
      <c r="H716" s="9">
        <f>G715*G685</f>
        <v>348.16068000000007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1484.1000000000001</v>
      </c>
      <c r="G717" s="9">
        <f t="shared" si="255"/>
        <v>704.71799999999996</v>
      </c>
      <c r="H717" s="9">
        <f t="shared" ref="H717:H735" si="256">G716*G686</f>
        <v>770.34888000000012</v>
      </c>
      <c r="I717" s="9">
        <f>H716*G686</f>
        <v>348.16068000000007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218</v>
      </c>
      <c r="C718" s="9">
        <f t="shared" si="251"/>
        <v>197</v>
      </c>
      <c r="D718" s="9">
        <f t="shared" si="252"/>
        <v>250</v>
      </c>
      <c r="E718" s="9">
        <f t="shared" si="253"/>
        <v>406</v>
      </c>
      <c r="F718" s="9">
        <f t="shared" si="254"/>
        <v>502</v>
      </c>
      <c r="G718" s="9">
        <f t="shared" si="255"/>
        <v>1484.1000000000001</v>
      </c>
      <c r="H718" s="9">
        <f t="shared" si="256"/>
        <v>704.71799999999996</v>
      </c>
      <c r="I718" s="9">
        <f t="shared" ref="I718:I735" si="257">H717*G687</f>
        <v>770.34888000000012</v>
      </c>
      <c r="J718" s="9">
        <f>I717*G687</f>
        <v>348.16068000000007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230</v>
      </c>
      <c r="C719" s="9">
        <f t="shared" si="251"/>
        <v>218</v>
      </c>
      <c r="D719" s="9">
        <f t="shared" si="252"/>
        <v>197</v>
      </c>
      <c r="E719" s="9">
        <f t="shared" si="253"/>
        <v>250</v>
      </c>
      <c r="F719" s="9">
        <f t="shared" si="254"/>
        <v>406</v>
      </c>
      <c r="G719" s="9">
        <f t="shared" si="255"/>
        <v>502</v>
      </c>
      <c r="H719" s="9">
        <f t="shared" si="256"/>
        <v>1484.1000000000001</v>
      </c>
      <c r="I719" s="9">
        <f t="shared" si="257"/>
        <v>704.71799999999996</v>
      </c>
      <c r="J719" s="9">
        <f t="shared" ref="J719:J735" si="258">I718*G688</f>
        <v>770.34888000000012</v>
      </c>
      <c r="K719" s="9">
        <f>J718*G688</f>
        <v>348.16068000000007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212</v>
      </c>
      <c r="C720" s="9">
        <f t="shared" si="251"/>
        <v>230</v>
      </c>
      <c r="D720" s="9">
        <f t="shared" si="252"/>
        <v>218</v>
      </c>
      <c r="E720" s="9">
        <f t="shared" si="253"/>
        <v>197</v>
      </c>
      <c r="F720" s="9">
        <f t="shared" si="254"/>
        <v>250</v>
      </c>
      <c r="G720" s="9">
        <f t="shared" si="255"/>
        <v>406</v>
      </c>
      <c r="H720" s="9">
        <f t="shared" si="256"/>
        <v>502</v>
      </c>
      <c r="I720" s="9">
        <f t="shared" si="257"/>
        <v>1484.1000000000001</v>
      </c>
      <c r="J720" s="9">
        <f t="shared" si="258"/>
        <v>704.71799999999996</v>
      </c>
      <c r="K720" s="9">
        <f t="shared" ref="K720:K735" si="259">J719*G689</f>
        <v>770.34888000000012</v>
      </c>
      <c r="L720" s="9">
        <f>K719*G689</f>
        <v>348.16068000000007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497</v>
      </c>
      <c r="C721" s="9">
        <f t="shared" si="251"/>
        <v>233.20000000000002</v>
      </c>
      <c r="D721" s="9">
        <f t="shared" si="252"/>
        <v>253.00000000000003</v>
      </c>
      <c r="E721" s="9">
        <f t="shared" si="253"/>
        <v>239.8</v>
      </c>
      <c r="F721" s="9">
        <f t="shared" si="254"/>
        <v>216.70000000000002</v>
      </c>
      <c r="G721" s="9">
        <f t="shared" si="255"/>
        <v>275</v>
      </c>
      <c r="H721" s="9">
        <f t="shared" si="256"/>
        <v>446.6</v>
      </c>
      <c r="I721" s="9">
        <f t="shared" si="257"/>
        <v>552.20000000000005</v>
      </c>
      <c r="J721" s="9">
        <f t="shared" si="258"/>
        <v>1632.5100000000002</v>
      </c>
      <c r="K721" s="9">
        <f t="shared" si="259"/>
        <v>775.18979999999999</v>
      </c>
      <c r="L721" s="9">
        <f t="shared" ref="L721:L735" si="260">K720*G690</f>
        <v>847.38376800000026</v>
      </c>
      <c r="M721" s="9">
        <f>L720*G690</f>
        <v>382.9767480000001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699</v>
      </c>
      <c r="C722" s="9">
        <f t="shared" si="251"/>
        <v>497</v>
      </c>
      <c r="D722" s="9">
        <f t="shared" si="252"/>
        <v>233.20000000000002</v>
      </c>
      <c r="E722" s="9">
        <f t="shared" si="253"/>
        <v>253.00000000000003</v>
      </c>
      <c r="F722" s="9">
        <f t="shared" si="254"/>
        <v>239.8</v>
      </c>
      <c r="G722" s="9">
        <f t="shared" si="255"/>
        <v>216.70000000000002</v>
      </c>
      <c r="H722" s="9">
        <f t="shared" si="256"/>
        <v>275</v>
      </c>
      <c r="I722" s="9">
        <f t="shared" si="257"/>
        <v>446.6</v>
      </c>
      <c r="J722" s="9">
        <f t="shared" si="258"/>
        <v>552.20000000000005</v>
      </c>
      <c r="K722" s="9">
        <f t="shared" si="259"/>
        <v>1632.5100000000002</v>
      </c>
      <c r="L722" s="9">
        <f t="shared" si="260"/>
        <v>775.18979999999999</v>
      </c>
      <c r="M722" s="9">
        <f t="shared" ref="M722:M735" si="261">L721*G691</f>
        <v>847.38376800000026</v>
      </c>
      <c r="N722" s="9">
        <f>M721*G691</f>
        <v>382.9767480000001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551</v>
      </c>
      <c r="C723" s="9">
        <f t="shared" si="251"/>
        <v>692.01</v>
      </c>
      <c r="D723" s="9">
        <f t="shared" si="252"/>
        <v>492.03</v>
      </c>
      <c r="E723" s="9">
        <f t="shared" si="253"/>
        <v>230.86800000000002</v>
      </c>
      <c r="F723" s="9">
        <f t="shared" si="254"/>
        <v>250.47000000000003</v>
      </c>
      <c r="G723" s="9">
        <f t="shared" si="255"/>
        <v>237.40200000000002</v>
      </c>
      <c r="H723" s="9">
        <f t="shared" si="256"/>
        <v>214.53300000000002</v>
      </c>
      <c r="I723" s="9">
        <f t="shared" si="257"/>
        <v>272.25</v>
      </c>
      <c r="J723" s="9">
        <f t="shared" si="258"/>
        <v>442.13400000000001</v>
      </c>
      <c r="K723" s="9">
        <f t="shared" si="259"/>
        <v>546.678</v>
      </c>
      <c r="L723" s="9">
        <f t="shared" si="260"/>
        <v>1616.1849000000002</v>
      </c>
      <c r="M723" s="9">
        <f t="shared" si="261"/>
        <v>767.43790200000001</v>
      </c>
      <c r="N723" s="9">
        <f t="shared" ref="N723:N735" si="262">M722*G692</f>
        <v>838.90993032000029</v>
      </c>
      <c r="O723" s="9">
        <f>N722*G692</f>
        <v>379.14698052000011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421</v>
      </c>
      <c r="C724" s="9">
        <f t="shared" si="251"/>
        <v>484.88</v>
      </c>
      <c r="D724" s="9">
        <f t="shared" si="252"/>
        <v>608.96879999999999</v>
      </c>
      <c r="E724" s="9">
        <f t="shared" si="253"/>
        <v>432.9864</v>
      </c>
      <c r="F724" s="9">
        <f t="shared" si="254"/>
        <v>203.16384000000002</v>
      </c>
      <c r="G724" s="9">
        <f t="shared" si="255"/>
        <v>220.41360000000003</v>
      </c>
      <c r="H724" s="9">
        <f t="shared" si="256"/>
        <v>208.91376000000002</v>
      </c>
      <c r="I724" s="9">
        <f t="shared" si="257"/>
        <v>188.78904000000003</v>
      </c>
      <c r="J724" s="9">
        <f t="shared" si="258"/>
        <v>239.58</v>
      </c>
      <c r="K724" s="9">
        <f t="shared" si="259"/>
        <v>389.07792000000001</v>
      </c>
      <c r="L724" s="9">
        <f t="shared" si="260"/>
        <v>481.07664</v>
      </c>
      <c r="M724" s="9">
        <f t="shared" si="261"/>
        <v>1422.2427120000002</v>
      </c>
      <c r="N724" s="9">
        <f t="shared" si="262"/>
        <v>675.34535375999997</v>
      </c>
      <c r="O724" s="9">
        <f t="shared" ref="O724:O735" si="263">N723*G693</f>
        <v>738.24073868160031</v>
      </c>
      <c r="P724" s="9">
        <f>O723*G693</f>
        <v>333.64934285760012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261</v>
      </c>
      <c r="C725" s="9">
        <f t="shared" si="251"/>
        <v>244.17999999999998</v>
      </c>
      <c r="D725" s="9">
        <f t="shared" si="252"/>
        <v>281.23039999999997</v>
      </c>
      <c r="E725" s="9">
        <f t="shared" si="253"/>
        <v>353.20190399999996</v>
      </c>
      <c r="F725" s="9">
        <f t="shared" si="254"/>
        <v>251.13211199999998</v>
      </c>
      <c r="G725" s="9">
        <f t="shared" si="255"/>
        <v>117.8350272</v>
      </c>
      <c r="H725" s="9">
        <f t="shared" si="256"/>
        <v>127.839888</v>
      </c>
      <c r="I725" s="9">
        <f t="shared" si="257"/>
        <v>121.1699808</v>
      </c>
      <c r="J725" s="9">
        <f t="shared" si="258"/>
        <v>109.49764320000001</v>
      </c>
      <c r="K725" s="9">
        <f t="shared" si="259"/>
        <v>138.9564</v>
      </c>
      <c r="L725" s="9">
        <f t="shared" si="260"/>
        <v>225.66519359999998</v>
      </c>
      <c r="M725" s="9">
        <f t="shared" si="261"/>
        <v>279.02445119999999</v>
      </c>
      <c r="N725" s="9">
        <f t="shared" si="262"/>
        <v>824.90077296000004</v>
      </c>
      <c r="O725" s="9">
        <f t="shared" si="263"/>
        <v>391.70030518079994</v>
      </c>
      <c r="P725" s="9">
        <f t="shared" ref="P725:P735" si="264">O724*G694</f>
        <v>428.17962843532814</v>
      </c>
      <c r="Q725" s="9">
        <f>P724*G694</f>
        <v>193.51661885740805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201</v>
      </c>
      <c r="C726" s="9">
        <f t="shared" si="251"/>
        <v>107.00999999999999</v>
      </c>
      <c r="D726" s="9">
        <f t="shared" si="252"/>
        <v>100.11379999999998</v>
      </c>
      <c r="E726" s="9">
        <f t="shared" si="253"/>
        <v>115.30446399999998</v>
      </c>
      <c r="F726" s="9">
        <f t="shared" si="254"/>
        <v>144.81278063999997</v>
      </c>
      <c r="G726" s="9">
        <f t="shared" si="255"/>
        <v>102.96416591999999</v>
      </c>
      <c r="H726" s="9">
        <f t="shared" si="256"/>
        <v>48.312361151999994</v>
      </c>
      <c r="I726" s="9">
        <f t="shared" si="257"/>
        <v>52.414354079999995</v>
      </c>
      <c r="J726" s="9">
        <f t="shared" si="258"/>
        <v>49.679692127999999</v>
      </c>
      <c r="K726" s="9">
        <f t="shared" si="259"/>
        <v>44.894033712000002</v>
      </c>
      <c r="L726" s="9">
        <f t="shared" si="260"/>
        <v>56.972124000000001</v>
      </c>
      <c r="M726" s="9">
        <f t="shared" si="261"/>
        <v>92.522729375999987</v>
      </c>
      <c r="N726" s="9">
        <f t="shared" si="262"/>
        <v>114.40002499199998</v>
      </c>
      <c r="O726" s="9">
        <f t="shared" si="263"/>
        <v>338.20931691359999</v>
      </c>
      <c r="P726" s="9">
        <f t="shared" si="264"/>
        <v>160.59712512412796</v>
      </c>
      <c r="Q726" s="9">
        <f t="shared" ref="Q726:Q735" si="265">P725*G695</f>
        <v>175.55364765848452</v>
      </c>
      <c r="R726" s="9">
        <f>Q725*G695</f>
        <v>79.3418137315373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147</v>
      </c>
      <c r="C727" s="9">
        <f t="shared" si="251"/>
        <v>74.37</v>
      </c>
      <c r="D727" s="9">
        <f t="shared" si="252"/>
        <v>39.593699999999998</v>
      </c>
      <c r="E727" s="9">
        <f t="shared" si="253"/>
        <v>37.042105999999997</v>
      </c>
      <c r="F727" s="9">
        <f t="shared" si="254"/>
        <v>42.662651679999996</v>
      </c>
      <c r="G727" s="9">
        <f t="shared" si="255"/>
        <v>53.580728836799992</v>
      </c>
      <c r="H727" s="9">
        <f t="shared" si="256"/>
        <v>38.096741390399991</v>
      </c>
      <c r="I727" s="9">
        <f t="shared" si="257"/>
        <v>17.875573626239998</v>
      </c>
      <c r="J727" s="9">
        <f t="shared" si="258"/>
        <v>19.393311009599998</v>
      </c>
      <c r="K727" s="9">
        <f t="shared" si="259"/>
        <v>18.381486087359999</v>
      </c>
      <c r="L727" s="9">
        <f t="shared" si="260"/>
        <v>16.61079247344</v>
      </c>
      <c r="M727" s="9">
        <f t="shared" si="261"/>
        <v>21.07968588</v>
      </c>
      <c r="N727" s="9">
        <f t="shared" si="262"/>
        <v>34.233409869119996</v>
      </c>
      <c r="O727" s="9">
        <f t="shared" si="263"/>
        <v>42.328009247039994</v>
      </c>
      <c r="P727" s="9">
        <f t="shared" si="264"/>
        <v>125.137447258032</v>
      </c>
      <c r="Q727" s="9">
        <f t="shared" si="265"/>
        <v>59.420936295927341</v>
      </c>
      <c r="R727" s="9">
        <f t="shared" ref="R727:R735" si="266">Q726*G696</f>
        <v>64.95484963363927</v>
      </c>
      <c r="S727" s="9">
        <f>R726*G696</f>
        <v>29.356471080668801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108</v>
      </c>
      <c r="C728" s="9">
        <f t="shared" si="251"/>
        <v>48.510000000000005</v>
      </c>
      <c r="D728" s="9">
        <f t="shared" si="252"/>
        <v>24.542100000000001</v>
      </c>
      <c r="E728" s="9">
        <f t="shared" si="253"/>
        <v>13.065920999999999</v>
      </c>
      <c r="F728" s="9">
        <f t="shared" si="254"/>
        <v>12.223894979999999</v>
      </c>
      <c r="G728" s="9">
        <f t="shared" si="255"/>
        <v>14.0786750544</v>
      </c>
      <c r="H728" s="9">
        <f t="shared" si="256"/>
        <v>17.681640516143997</v>
      </c>
      <c r="I728" s="9">
        <f t="shared" si="257"/>
        <v>12.571924658831998</v>
      </c>
      <c r="J728" s="9">
        <f t="shared" si="258"/>
        <v>5.8989392966591998</v>
      </c>
      <c r="K728" s="9">
        <f t="shared" si="259"/>
        <v>6.3997926331679995</v>
      </c>
      <c r="L728" s="9">
        <f t="shared" si="260"/>
        <v>6.0658904088287997</v>
      </c>
      <c r="M728" s="9">
        <f t="shared" si="261"/>
        <v>5.4815615162352005</v>
      </c>
      <c r="N728" s="9">
        <f t="shared" si="262"/>
        <v>6.9562963403999998</v>
      </c>
      <c r="O728" s="9">
        <f t="shared" si="263"/>
        <v>11.297025256809599</v>
      </c>
      <c r="P728" s="9">
        <f t="shared" si="264"/>
        <v>13.968243051523199</v>
      </c>
      <c r="Q728" s="9">
        <f t="shared" si="265"/>
        <v>41.295357595150563</v>
      </c>
      <c r="R728" s="9">
        <f t="shared" si="266"/>
        <v>19.608908977656025</v>
      </c>
      <c r="S728" s="9">
        <f t="shared" ref="S728:S735" si="267">R727*G697</f>
        <v>21.435100379100959</v>
      </c>
      <c r="T728" s="11">
        <f>S727*G697</f>
        <v>9.6876354566207041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83</v>
      </c>
      <c r="C729" s="9">
        <f t="shared" si="251"/>
        <v>31.319999999999997</v>
      </c>
      <c r="D729" s="9">
        <f t="shared" si="252"/>
        <v>14.0679</v>
      </c>
      <c r="E729" s="9">
        <f t="shared" si="253"/>
        <v>7.1172089999999999</v>
      </c>
      <c r="F729" s="9">
        <f t="shared" si="254"/>
        <v>3.7891170899999995</v>
      </c>
      <c r="G729" s="9">
        <f t="shared" si="255"/>
        <v>3.5449295441999995</v>
      </c>
      <c r="H729" s="9">
        <f t="shared" si="256"/>
        <v>4.082815765776</v>
      </c>
      <c r="I729" s="9">
        <f t="shared" si="257"/>
        <v>5.1276757496817584</v>
      </c>
      <c r="J729" s="9">
        <f t="shared" si="258"/>
        <v>3.6458581510612791</v>
      </c>
      <c r="K729" s="9">
        <f t="shared" si="259"/>
        <v>1.7106923960311677</v>
      </c>
      <c r="L729" s="9">
        <f t="shared" si="260"/>
        <v>1.8559398636187197</v>
      </c>
      <c r="M729" s="9">
        <f t="shared" si="261"/>
        <v>1.7591082185603517</v>
      </c>
      <c r="N729" s="9">
        <f t="shared" si="262"/>
        <v>1.5896528397082081</v>
      </c>
      <c r="O729" s="9">
        <f t="shared" si="263"/>
        <v>2.0173259387159996</v>
      </c>
      <c r="P729" s="9">
        <f t="shared" si="264"/>
        <v>3.2761373244747833</v>
      </c>
      <c r="Q729" s="9">
        <f t="shared" si="265"/>
        <v>4.0507904849417278</v>
      </c>
      <c r="R729" s="9">
        <f t="shared" si="266"/>
        <v>11.975653702593663</v>
      </c>
      <c r="S729" s="9">
        <f t="shared" si="267"/>
        <v>5.6865836035202468</v>
      </c>
      <c r="T729" s="11">
        <f t="shared" ref="T729:T735" si="268">S728*G698</f>
        <v>6.2161791099392776</v>
      </c>
      <c r="U729" s="11">
        <f>T728*G698</f>
        <v>2.8094142824200041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22</v>
      </c>
      <c r="C730" s="9">
        <f t="shared" si="251"/>
        <v>20.75</v>
      </c>
      <c r="D730" s="9">
        <f t="shared" si="252"/>
        <v>7.8299999999999992</v>
      </c>
      <c r="E730" s="9">
        <f t="shared" si="253"/>
        <v>3.516975</v>
      </c>
      <c r="F730" s="9">
        <f t="shared" si="254"/>
        <v>1.77930225</v>
      </c>
      <c r="G730" s="9">
        <f t="shared" si="255"/>
        <v>0.94727927249999988</v>
      </c>
      <c r="H730" s="9">
        <f t="shared" si="256"/>
        <v>0.88623238604999988</v>
      </c>
      <c r="I730" s="9">
        <f t="shared" si="257"/>
        <v>1.020703941444</v>
      </c>
      <c r="J730" s="9">
        <f t="shared" si="258"/>
        <v>1.2819189374204396</v>
      </c>
      <c r="K730" s="9">
        <f t="shared" si="259"/>
        <v>0.91146453776531977</v>
      </c>
      <c r="L730" s="9">
        <f t="shared" si="260"/>
        <v>0.42767309900779193</v>
      </c>
      <c r="M730" s="9">
        <f t="shared" si="261"/>
        <v>0.46398496590467991</v>
      </c>
      <c r="N730" s="9">
        <f t="shared" si="262"/>
        <v>0.43977705464008793</v>
      </c>
      <c r="O730" s="9">
        <f t="shared" si="263"/>
        <v>0.39741320992705204</v>
      </c>
      <c r="P730" s="9">
        <f t="shared" si="264"/>
        <v>0.50433148467899991</v>
      </c>
      <c r="Q730" s="9">
        <f t="shared" si="265"/>
        <v>0.81903433111869584</v>
      </c>
      <c r="R730" s="9">
        <f t="shared" si="266"/>
        <v>1.0126976212354319</v>
      </c>
      <c r="S730" s="9">
        <f t="shared" si="267"/>
        <v>2.9939134256484157</v>
      </c>
      <c r="T730" s="11">
        <f t="shared" si="268"/>
        <v>1.4216459008800617</v>
      </c>
      <c r="U730" s="11">
        <f t="shared" ref="U730:U735" si="269">T729*G699</f>
        <v>1.5540447774848194</v>
      </c>
      <c r="V730" s="11">
        <f t="shared" ref="V730:V735" si="270">U729*G699</f>
        <v>0.70235357060500103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22</v>
      </c>
      <c r="C731" s="9">
        <f t="shared" si="251"/>
        <v>4.4000000000000004</v>
      </c>
      <c r="D731" s="9">
        <f t="shared" si="252"/>
        <v>4.1500000000000004</v>
      </c>
      <c r="E731" s="9">
        <f t="shared" si="253"/>
        <v>1.5659999999999998</v>
      </c>
      <c r="F731" s="9">
        <f t="shared" si="254"/>
        <v>0.70339499999999999</v>
      </c>
      <c r="G731" s="9">
        <f t="shared" si="255"/>
        <v>0.35586044999999999</v>
      </c>
      <c r="H731" s="9">
        <f t="shared" si="256"/>
        <v>0.18945585449999999</v>
      </c>
      <c r="I731" s="9">
        <f t="shared" si="257"/>
        <v>0.17724647720999998</v>
      </c>
      <c r="J731" s="9">
        <f t="shared" si="258"/>
        <v>0.2041407882888</v>
      </c>
      <c r="K731" s="9">
        <f t="shared" si="259"/>
        <v>0.25638378748408791</v>
      </c>
      <c r="L731" s="9">
        <f t="shared" si="260"/>
        <v>0.18229290755306396</v>
      </c>
      <c r="M731" s="9">
        <f t="shared" si="261"/>
        <v>8.5534619801558395E-2</v>
      </c>
      <c r="N731" s="9">
        <f t="shared" si="262"/>
        <v>9.2796993180935983E-2</v>
      </c>
      <c r="O731" s="9">
        <f t="shared" si="263"/>
        <v>8.7955410928017591E-2</v>
      </c>
      <c r="P731" s="9">
        <f t="shared" si="264"/>
        <v>7.9482641985410413E-2</v>
      </c>
      <c r="Q731" s="9">
        <f t="shared" si="265"/>
        <v>0.10086629693579999</v>
      </c>
      <c r="R731" s="9">
        <f t="shared" si="266"/>
        <v>0.16380686622373919</v>
      </c>
      <c r="S731" s="9">
        <f t="shared" si="267"/>
        <v>0.20253952424708641</v>
      </c>
      <c r="T731" s="11">
        <f t="shared" si="268"/>
        <v>0.59878268512968313</v>
      </c>
      <c r="U731" s="11">
        <f t="shared" si="269"/>
        <v>0.28432918017601233</v>
      </c>
      <c r="V731" s="11">
        <f t="shared" si="270"/>
        <v>0.31080895549696391</v>
      </c>
      <c r="W731" s="11">
        <f>V730*G700</f>
        <v>0.14047071412100021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22</v>
      </c>
      <c r="C732" s="9">
        <f t="shared" si="251"/>
        <v>3.52</v>
      </c>
      <c r="D732" s="9">
        <f t="shared" si="252"/>
        <v>0.70400000000000007</v>
      </c>
      <c r="E732" s="9">
        <f t="shared" si="253"/>
        <v>0.66400000000000003</v>
      </c>
      <c r="F732" s="9">
        <f t="shared" si="254"/>
        <v>0.25056</v>
      </c>
      <c r="G732" s="9">
        <f t="shared" si="255"/>
        <v>0.1125432</v>
      </c>
      <c r="H732" s="9">
        <f t="shared" si="256"/>
        <v>5.6937672000000002E-2</v>
      </c>
      <c r="I732" s="9">
        <f t="shared" si="257"/>
        <v>3.0312936719999999E-2</v>
      </c>
      <c r="J732" s="9">
        <f t="shared" si="258"/>
        <v>2.8359436353599998E-2</v>
      </c>
      <c r="K732" s="9">
        <f t="shared" si="259"/>
        <v>3.2662526126208E-2</v>
      </c>
      <c r="L732" s="9">
        <f t="shared" si="260"/>
        <v>4.1021405997454068E-2</v>
      </c>
      <c r="M732" s="9">
        <f t="shared" si="261"/>
        <v>2.9166865208490236E-2</v>
      </c>
      <c r="N732" s="9">
        <f t="shared" si="262"/>
        <v>1.3685539168249343E-2</v>
      </c>
      <c r="O732" s="9">
        <f t="shared" si="263"/>
        <v>1.4847518908949758E-2</v>
      </c>
      <c r="P732" s="9">
        <f t="shared" si="264"/>
        <v>1.4072865748482814E-2</v>
      </c>
      <c r="Q732" s="9">
        <f t="shared" si="265"/>
        <v>1.2717222717665667E-2</v>
      </c>
      <c r="R732" s="9">
        <f t="shared" si="266"/>
        <v>1.6138607509727999E-2</v>
      </c>
      <c r="S732" s="9">
        <f t="shared" si="267"/>
        <v>2.6209098595798272E-2</v>
      </c>
      <c r="T732" s="11">
        <f t="shared" si="268"/>
        <v>3.2406323879533828E-2</v>
      </c>
      <c r="U732" s="11">
        <f t="shared" si="269"/>
        <v>9.5805229620749305E-2</v>
      </c>
      <c r="V732" s="11">
        <f t="shared" si="270"/>
        <v>4.5492668828161976E-2</v>
      </c>
      <c r="W732" s="11">
        <f>V731*G701</f>
        <v>4.9729432879514229E-2</v>
      </c>
      <c r="X732" s="11">
        <f>W731*G701</f>
        <v>2.2475314259360033E-2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22</v>
      </c>
      <c r="C733" s="9">
        <f t="shared" si="251"/>
        <v>2.6399999999999997</v>
      </c>
      <c r="D733" s="9">
        <f t="shared" si="252"/>
        <v>0.4224</v>
      </c>
      <c r="E733" s="9">
        <f t="shared" si="253"/>
        <v>8.448E-2</v>
      </c>
      <c r="F733" s="9">
        <f t="shared" si="254"/>
        <v>7.9680000000000001E-2</v>
      </c>
      <c r="G733" s="9">
        <f t="shared" si="255"/>
        <v>3.0067199999999999E-2</v>
      </c>
      <c r="H733" s="9">
        <f t="shared" si="256"/>
        <v>1.3505183999999998E-2</v>
      </c>
      <c r="I733" s="9">
        <f t="shared" si="257"/>
        <v>6.83252064E-3</v>
      </c>
      <c r="J733" s="9">
        <f t="shared" si="258"/>
        <v>3.6375524063999997E-3</v>
      </c>
      <c r="K733" s="9">
        <f t="shared" si="259"/>
        <v>3.4031323624319995E-3</v>
      </c>
      <c r="L733" s="9">
        <f t="shared" si="260"/>
        <v>3.9195031351449599E-3</v>
      </c>
      <c r="M733" s="9">
        <f t="shared" si="261"/>
        <v>4.9225687196944876E-3</v>
      </c>
      <c r="N733" s="9">
        <f t="shared" si="262"/>
        <v>3.5000238250188281E-3</v>
      </c>
      <c r="O733" s="9">
        <f t="shared" si="263"/>
        <v>1.6422647001899211E-3</v>
      </c>
      <c r="P733" s="9">
        <f t="shared" si="264"/>
        <v>1.7817022690739708E-3</v>
      </c>
      <c r="Q733" s="9">
        <f t="shared" si="265"/>
        <v>1.6887438898179376E-3</v>
      </c>
      <c r="R733" s="9">
        <f t="shared" si="266"/>
        <v>1.5260667261198799E-3</v>
      </c>
      <c r="S733" s="9">
        <f t="shared" si="267"/>
        <v>1.9366329011673597E-3</v>
      </c>
      <c r="T733" s="11">
        <f t="shared" si="268"/>
        <v>3.1450918314957924E-3</v>
      </c>
      <c r="U733" s="11">
        <f t="shared" si="269"/>
        <v>3.8887588655440591E-3</v>
      </c>
      <c r="V733" s="11">
        <f t="shared" si="270"/>
        <v>1.1496627554489916E-2</v>
      </c>
      <c r="W733" s="11">
        <f>V732*G702</f>
        <v>5.4591202593794368E-3</v>
      </c>
      <c r="X733" s="11">
        <f>W732*G702</f>
        <v>5.9675319455417073E-3</v>
      </c>
      <c r="Y733" s="11">
        <f>X732*G702</f>
        <v>2.6970377111232039E-3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22</v>
      </c>
      <c r="C734" s="9">
        <f t="shared" si="251"/>
        <v>1.76</v>
      </c>
      <c r="D734" s="9">
        <f t="shared" si="252"/>
        <v>0.21119999999999997</v>
      </c>
      <c r="E734" s="9">
        <f t="shared" si="253"/>
        <v>3.3792000000000003E-2</v>
      </c>
      <c r="F734" s="9">
        <f t="shared" si="254"/>
        <v>6.7584000000000003E-3</v>
      </c>
      <c r="G734" s="9">
        <f t="shared" si="255"/>
        <v>6.3744000000000006E-3</v>
      </c>
      <c r="H734" s="9">
        <f t="shared" si="256"/>
        <v>2.4053759999999999E-3</v>
      </c>
      <c r="I734" s="9">
        <f t="shared" si="257"/>
        <v>1.08041472E-3</v>
      </c>
      <c r="J734" s="9">
        <f t="shared" si="258"/>
        <v>5.4660165120000003E-4</v>
      </c>
      <c r="K734" s="9">
        <f t="shared" si="259"/>
        <v>2.9100419251199997E-4</v>
      </c>
      <c r="L734" s="9">
        <f t="shared" si="260"/>
        <v>2.7225058899455997E-4</v>
      </c>
      <c r="M734" s="9">
        <f t="shared" si="261"/>
        <v>3.1356025081159681E-4</v>
      </c>
      <c r="N734" s="9">
        <f t="shared" si="262"/>
        <v>3.9380549757555899E-4</v>
      </c>
      <c r="O734" s="9">
        <f t="shared" si="263"/>
        <v>2.8000190600150623E-4</v>
      </c>
      <c r="P734" s="9">
        <f t="shared" si="264"/>
        <v>1.3138117601519368E-4</v>
      </c>
      <c r="Q734" s="9">
        <f t="shared" si="265"/>
        <v>1.4253618152591766E-4</v>
      </c>
      <c r="R734" s="9">
        <f t="shared" si="266"/>
        <v>1.3509951118543501E-4</v>
      </c>
      <c r="S734" s="9">
        <f t="shared" si="267"/>
        <v>1.2208533808959039E-4</v>
      </c>
      <c r="T734" s="11">
        <f t="shared" si="268"/>
        <v>1.5493063209338879E-4</v>
      </c>
      <c r="U734" s="11">
        <f t="shared" si="269"/>
        <v>2.5160734651966338E-4</v>
      </c>
      <c r="V734" s="11">
        <f t="shared" si="270"/>
        <v>3.1110070924352472E-4</v>
      </c>
      <c r="W734" s="11">
        <f>V733*G703</f>
        <v>9.1973020435919331E-4</v>
      </c>
      <c r="X734" s="11">
        <f>W733*G703</f>
        <v>4.3672962075035494E-4</v>
      </c>
      <c r="Y734" s="11">
        <f>X733*G703</f>
        <v>4.7740255564333661E-4</v>
      </c>
      <c r="Z734" s="11">
        <f>Y733*G703</f>
        <v>2.1576301688985632E-4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22</v>
      </c>
      <c r="C735" s="9">
        <f t="shared" si="251"/>
        <v>0.88</v>
      </c>
      <c r="D735" s="9">
        <f t="shared" si="252"/>
        <v>7.0400000000000004E-2</v>
      </c>
      <c r="E735" s="9">
        <f t="shared" si="253"/>
        <v>8.4479999999999989E-3</v>
      </c>
      <c r="F735" s="9">
        <f t="shared" si="254"/>
        <v>1.3516800000000001E-3</v>
      </c>
      <c r="G735" s="9">
        <f t="shared" si="255"/>
        <v>2.7033600000000004E-4</v>
      </c>
      <c r="H735" s="9">
        <f t="shared" si="256"/>
        <v>2.5497600000000002E-4</v>
      </c>
      <c r="I735" s="9">
        <f t="shared" si="257"/>
        <v>9.6215040000000002E-5</v>
      </c>
      <c r="J735" s="9">
        <f t="shared" si="258"/>
        <v>4.3216588800000002E-5</v>
      </c>
      <c r="K735" s="9">
        <f t="shared" si="259"/>
        <v>2.1864066048000002E-5</v>
      </c>
      <c r="L735" s="9">
        <f t="shared" si="260"/>
        <v>1.1640167700479998E-5</v>
      </c>
      <c r="M735" s="9">
        <f t="shared" si="261"/>
        <v>1.08900235597824E-5</v>
      </c>
      <c r="N735" s="9">
        <f t="shared" si="262"/>
        <v>1.2542410032463872E-5</v>
      </c>
      <c r="O735" s="9">
        <f t="shared" si="263"/>
        <v>1.575221990302236E-5</v>
      </c>
      <c r="P735" s="9">
        <f t="shared" si="264"/>
        <v>1.1200076240060249E-5</v>
      </c>
      <c r="Q735" s="9">
        <f t="shared" si="265"/>
        <v>5.2552470406077475E-6</v>
      </c>
      <c r="R735" s="9">
        <f t="shared" si="266"/>
        <v>5.7014472610367066E-6</v>
      </c>
      <c r="S735" s="9">
        <f t="shared" si="267"/>
        <v>5.4039804474174002E-6</v>
      </c>
      <c r="T735" s="11">
        <f t="shared" si="268"/>
        <v>4.8834135235836156E-6</v>
      </c>
      <c r="U735" s="11">
        <f t="shared" si="269"/>
        <v>6.1972252837355516E-6</v>
      </c>
      <c r="V735" s="11">
        <f t="shared" si="270"/>
        <v>1.0064293860786535E-5</v>
      </c>
      <c r="W735" s="11">
        <f>V734*G704</f>
        <v>1.2444028369740989E-5</v>
      </c>
      <c r="X735" s="11">
        <f>W734*G704</f>
        <v>3.6789208174367735E-5</v>
      </c>
      <c r="Y735" s="11">
        <f>X734*G704</f>
        <v>1.7469184830014197E-5</v>
      </c>
      <c r="Z735" s="11">
        <f>Y734*G704</f>
        <v>1.9096102225733464E-5</v>
      </c>
      <c r="AA735" s="11">
        <f>Z734*G704</f>
        <v>8.6305206755942524E-6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8195</v>
      </c>
      <c r="C736" s="12">
        <f t="shared" si="271"/>
        <v>7444.7100000000019</v>
      </c>
      <c r="D736" s="12">
        <f t="shared" si="271"/>
        <v>6902.2766999999985</v>
      </c>
      <c r="E736" s="12">
        <f t="shared" si="271"/>
        <v>6343.7605789999998</v>
      </c>
      <c r="F736" s="12">
        <f t="shared" si="271"/>
        <v>5832.9030037200009</v>
      </c>
      <c r="G736" s="12">
        <f t="shared" si="271"/>
        <v>5458.2990814139002</v>
      </c>
      <c r="H736" s="12">
        <f t="shared" si="271"/>
        <v>5191.5365582728718</v>
      </c>
      <c r="I736" s="12">
        <f t="shared" si="271"/>
        <v>4977.5623814205283</v>
      </c>
      <c r="J736" s="12">
        <f t="shared" si="271"/>
        <v>4879.285650318031</v>
      </c>
      <c r="K736" s="12">
        <f t="shared" si="271"/>
        <v>4673.5119116805545</v>
      </c>
      <c r="L736" s="12">
        <f t="shared" si="271"/>
        <v>4375.8209191523374</v>
      </c>
      <c r="M736" s="12">
        <f t="shared" si="271"/>
        <v>3820.4925996607049</v>
      </c>
      <c r="N736" s="12">
        <f t="shared" si="271"/>
        <v>2879.8623550399507</v>
      </c>
      <c r="O736" s="12">
        <f t="shared" si="271"/>
        <v>1903.4418558971563</v>
      </c>
      <c r="P736" s="12">
        <f t="shared" si="271"/>
        <v>1065.40773532702</v>
      </c>
      <c r="Q736" s="12">
        <f t="shared" si="271"/>
        <v>474.77180527800272</v>
      </c>
      <c r="R736" s="12">
        <f t="shared" si="271"/>
        <v>177.07553600807975</v>
      </c>
      <c r="S736" s="12">
        <f t="shared" si="271"/>
        <v>59.702881234001012</v>
      </c>
      <c r="T736" s="12">
        <f t="shared" si="271"/>
        <v>17.959954382326373</v>
      </c>
      <c r="U736" s="12">
        <f t="shared" si="271"/>
        <v>4.7477400331389319</v>
      </c>
      <c r="V736" s="12">
        <f t="shared" si="271"/>
        <v>1.0704729874877212</v>
      </c>
      <c r="W736" s="12">
        <f t="shared" si="271"/>
        <v>0.19659144149262284</v>
      </c>
      <c r="X736" s="12">
        <f t="shared" si="271"/>
        <v>2.8916365033826465E-2</v>
      </c>
      <c r="Y736" s="12">
        <f t="shared" si="271"/>
        <v>3.1919094515965546E-3</v>
      </c>
      <c r="Z736" s="12">
        <f t="shared" si="271"/>
        <v>2.3485911911558978E-4</v>
      </c>
      <c r="AA736" s="12">
        <f t="shared" si="271"/>
        <v>8.6305206755942524E-6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0.90844539353264209</v>
      </c>
      <c r="D737" s="13">
        <f t="shared" si="272"/>
        <v>0.84225463087248298</v>
      </c>
      <c r="E737" s="13">
        <f t="shared" si="272"/>
        <v>0.77410135192190355</v>
      </c>
      <c r="F737" s="13">
        <f t="shared" si="272"/>
        <v>0.71176363681757182</v>
      </c>
      <c r="G737" s="13">
        <f t="shared" si="272"/>
        <v>0.66605235892787062</v>
      </c>
      <c r="H737" s="13">
        <f t="shared" si="272"/>
        <v>0.63350049521328522</v>
      </c>
      <c r="I737" s="13">
        <f t="shared" si="272"/>
        <v>0.60739016246742261</v>
      </c>
      <c r="J737" s="13">
        <f t="shared" si="272"/>
        <v>0.59539788289420759</v>
      </c>
      <c r="K737" s="13">
        <f t="shared" ref="K737:AA737" si="273">1-($B736-K736)/$B736</f>
        <v>0.57028821374991512</v>
      </c>
      <c r="L737" s="13">
        <f t="shared" si="273"/>
        <v>0.53396228421627057</v>
      </c>
      <c r="M737" s="13">
        <f t="shared" si="273"/>
        <v>0.46619799873834111</v>
      </c>
      <c r="N737" s="13">
        <f t="shared" si="273"/>
        <v>0.3514170048859</v>
      </c>
      <c r="O737" s="13">
        <f t="shared" si="273"/>
        <v>0.23226868284285007</v>
      </c>
      <c r="P737" s="13">
        <f t="shared" si="273"/>
        <v>0.13000704518938622</v>
      </c>
      <c r="Q737" s="13">
        <f t="shared" si="273"/>
        <v>5.7934326452471319E-2</v>
      </c>
      <c r="R737" s="13">
        <f t="shared" si="273"/>
        <v>2.1607753021120057E-2</v>
      </c>
      <c r="S737" s="13">
        <f t="shared" si="273"/>
        <v>7.285281419646239E-3</v>
      </c>
      <c r="T737" s="13">
        <f t="shared" si="273"/>
        <v>2.1915746653234924E-3</v>
      </c>
      <c r="U737" s="13">
        <f t="shared" si="273"/>
        <v>5.7934594669173389E-4</v>
      </c>
      <c r="V737" s="13">
        <f t="shared" si="273"/>
        <v>1.3062513575190504E-4</v>
      </c>
      <c r="W737" s="13">
        <f t="shared" si="273"/>
        <v>2.3989193592699465E-5</v>
      </c>
      <c r="X737" s="13">
        <f t="shared" si="273"/>
        <v>3.5285375270532882E-6</v>
      </c>
      <c r="Y737" s="13">
        <f t="shared" si="273"/>
        <v>3.8949474689964347E-7</v>
      </c>
      <c r="Z737" s="13">
        <f t="shared" si="273"/>
        <v>2.8658830864003448E-8</v>
      </c>
      <c r="AA737" s="13">
        <f t="shared" si="273"/>
        <v>1.0531446825723378E-9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186</v>
      </c>
      <c r="F746" s="3">
        <v>1</v>
      </c>
      <c r="G746" s="6">
        <f t="shared" si="275"/>
        <v>1.08</v>
      </c>
    </row>
    <row r="747" spans="1:28" x14ac:dyDescent="0.25">
      <c r="A747" s="3">
        <v>2001</v>
      </c>
      <c r="B747" s="3">
        <f t="shared" si="274"/>
        <v>207</v>
      </c>
      <c r="F747" s="3">
        <v>2</v>
      </c>
      <c r="G747" s="6">
        <f t="shared" si="275"/>
        <v>1.05</v>
      </c>
    </row>
    <row r="748" spans="1:28" x14ac:dyDescent="0.25">
      <c r="A748" s="3">
        <v>2002</v>
      </c>
      <c r="B748" s="3">
        <f t="shared" si="274"/>
        <v>277</v>
      </c>
      <c r="F748" s="3">
        <v>3</v>
      </c>
      <c r="G748" s="6">
        <f t="shared" si="275"/>
        <v>1.02</v>
      </c>
    </row>
    <row r="749" spans="1:28" x14ac:dyDescent="0.25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1192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1281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878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380</v>
      </c>
      <c r="F755" s="3">
        <v>10</v>
      </c>
      <c r="G755" s="6">
        <f t="shared" si="275"/>
        <v>1.1000000000000001</v>
      </c>
    </row>
    <row r="756" spans="1:7" x14ac:dyDescent="0.25">
      <c r="A756" s="3">
        <v>2010</v>
      </c>
      <c r="B756" s="3">
        <f t="shared" si="274"/>
        <v>384</v>
      </c>
      <c r="F756" s="3">
        <v>11</v>
      </c>
      <c r="G756" s="6">
        <f t="shared" si="275"/>
        <v>1</v>
      </c>
    </row>
    <row r="757" spans="1:7" x14ac:dyDescent="0.25">
      <c r="A757" s="3">
        <v>2011</v>
      </c>
      <c r="B757" s="3">
        <f t="shared" si="274"/>
        <v>371</v>
      </c>
      <c r="F757" s="3">
        <v>12</v>
      </c>
      <c r="G757" s="6">
        <f t="shared" si="275"/>
        <v>0.99</v>
      </c>
    </row>
    <row r="758" spans="1:7" x14ac:dyDescent="0.25">
      <c r="A758" s="3">
        <v>2012</v>
      </c>
      <c r="B758" s="3">
        <f t="shared" si="274"/>
        <v>340</v>
      </c>
      <c r="F758" s="3">
        <v>13</v>
      </c>
      <c r="G758" s="6">
        <f t="shared" si="275"/>
        <v>0.88</v>
      </c>
    </row>
    <row r="759" spans="1:7" x14ac:dyDescent="0.25">
      <c r="A759" s="3">
        <v>2013</v>
      </c>
      <c r="B759" s="3">
        <f t="shared" si="274"/>
        <v>514</v>
      </c>
      <c r="F759" s="3">
        <v>14</v>
      </c>
      <c r="G759" s="6">
        <f t="shared" si="275"/>
        <v>0.57999999999999996</v>
      </c>
    </row>
    <row r="760" spans="1:7" x14ac:dyDescent="0.25">
      <c r="A760" s="3">
        <v>2014</v>
      </c>
      <c r="B760" s="3">
        <f t="shared" si="274"/>
        <v>744</v>
      </c>
      <c r="F760" s="3">
        <v>15</v>
      </c>
      <c r="G760" s="6">
        <f t="shared" si="275"/>
        <v>0.41</v>
      </c>
    </row>
    <row r="761" spans="1:7" x14ac:dyDescent="0.25">
      <c r="A761" s="3">
        <v>2015</v>
      </c>
      <c r="B761" s="3">
        <f t="shared" si="274"/>
        <v>922</v>
      </c>
      <c r="F761" s="3">
        <v>16</v>
      </c>
      <c r="G761" s="6">
        <f t="shared" si="275"/>
        <v>0.37</v>
      </c>
    </row>
    <row r="762" spans="1:7" x14ac:dyDescent="0.25">
      <c r="A762" s="3">
        <v>2016</v>
      </c>
      <c r="B762" s="3">
        <f t="shared" si="274"/>
        <v>1153</v>
      </c>
      <c r="F762" s="3">
        <v>17</v>
      </c>
      <c r="G762" s="6">
        <f t="shared" si="275"/>
        <v>0.33</v>
      </c>
    </row>
    <row r="763" spans="1:7" x14ac:dyDescent="0.25">
      <c r="A763" s="3">
        <v>2017</v>
      </c>
      <c r="B763" s="3">
        <f t="shared" si="274"/>
        <v>1167</v>
      </c>
      <c r="F763" s="3">
        <v>18</v>
      </c>
      <c r="G763" s="6">
        <f t="shared" si="275"/>
        <v>0.28999999999999998</v>
      </c>
    </row>
    <row r="764" spans="1:7" x14ac:dyDescent="0.25">
      <c r="A764" s="3">
        <v>2018</v>
      </c>
      <c r="B764" s="3">
        <f t="shared" si="274"/>
        <v>1140</v>
      </c>
      <c r="F764" s="3">
        <v>19</v>
      </c>
      <c r="G764" s="6">
        <f t="shared" si="275"/>
        <v>0.25</v>
      </c>
    </row>
    <row r="765" spans="1:7" x14ac:dyDescent="0.25">
      <c r="A765" s="3">
        <v>2019</v>
      </c>
      <c r="B765" s="3">
        <f t="shared" si="274"/>
        <v>627</v>
      </c>
      <c r="F765" s="3">
        <v>20</v>
      </c>
      <c r="G765" s="6">
        <f t="shared" si="275"/>
        <v>0.2</v>
      </c>
    </row>
    <row r="766" spans="1:7" x14ac:dyDescent="0.25">
      <c r="F766" s="3">
        <v>21</v>
      </c>
      <c r="G766" s="6">
        <f t="shared" si="275"/>
        <v>0.16</v>
      </c>
    </row>
    <row r="767" spans="1:7" x14ac:dyDescent="0.25">
      <c r="F767" s="3">
        <v>22</v>
      </c>
      <c r="G767" s="6">
        <f t="shared" si="275"/>
        <v>0.12</v>
      </c>
    </row>
    <row r="768" spans="1:7" x14ac:dyDescent="0.25">
      <c r="F768" s="3">
        <v>23</v>
      </c>
      <c r="G768" s="6">
        <f t="shared" si="275"/>
        <v>0.08</v>
      </c>
    </row>
    <row r="769" spans="1:28" x14ac:dyDescent="0.25">
      <c r="F769" s="3">
        <v>24</v>
      </c>
      <c r="G769" s="6">
        <f t="shared" si="275"/>
        <v>0.04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1167</v>
      </c>
      <c r="C777" s="9">
        <f t="shared" ref="C777:C800" si="276">B776*G746</f>
        <v>1231.2</v>
      </c>
      <c r="D777" s="9">
        <f>C776*G746</f>
        <v>677.16000000000008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1153</v>
      </c>
      <c r="C778" s="9">
        <f t="shared" si="276"/>
        <v>1225.3500000000001</v>
      </c>
      <c r="D778" s="9">
        <f t="shared" ref="D778:D800" si="277">C777*G747</f>
        <v>1292.76</v>
      </c>
      <c r="E778" s="9">
        <f>D777*G747</f>
        <v>711.01800000000014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922</v>
      </c>
      <c r="C779" s="9">
        <f t="shared" si="276"/>
        <v>1176.06</v>
      </c>
      <c r="D779" s="9">
        <f t="shared" si="277"/>
        <v>1249.8570000000002</v>
      </c>
      <c r="E779" s="9">
        <f t="shared" ref="E779:E800" si="278">D778*G748</f>
        <v>1318.6152</v>
      </c>
      <c r="F779" s="9">
        <f>E778*G748</f>
        <v>725.23836000000017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1176.06</v>
      </c>
      <c r="E780" s="9">
        <f t="shared" si="278"/>
        <v>1249.8570000000002</v>
      </c>
      <c r="F780" s="9">
        <f t="shared" ref="F780:F800" si="279">E779*G749</f>
        <v>1318.6152</v>
      </c>
      <c r="G780" s="9">
        <f>F779*G749</f>
        <v>725.23836000000017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1176.06</v>
      </c>
      <c r="F781" s="9">
        <f t="shared" si="279"/>
        <v>1249.8570000000002</v>
      </c>
      <c r="G781" s="9">
        <f t="shared" ref="G781:G800" si="280">F780*G750</f>
        <v>1318.6152</v>
      </c>
      <c r="H781" s="9">
        <f>G780*G750</f>
        <v>725.23836000000017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1176.06</v>
      </c>
      <c r="G782" s="9">
        <f t="shared" si="280"/>
        <v>1249.8570000000002</v>
      </c>
      <c r="H782" s="9">
        <f t="shared" ref="H782:H800" si="281">G781*G751</f>
        <v>1318.6152</v>
      </c>
      <c r="I782" s="9">
        <f>H781*G751</f>
        <v>725.23836000000017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371</v>
      </c>
      <c r="C783" s="9">
        <f t="shared" si="276"/>
        <v>340</v>
      </c>
      <c r="D783" s="9">
        <f t="shared" si="277"/>
        <v>514</v>
      </c>
      <c r="E783" s="9">
        <f t="shared" si="278"/>
        <v>744</v>
      </c>
      <c r="F783" s="9">
        <f t="shared" si="279"/>
        <v>922</v>
      </c>
      <c r="G783" s="9">
        <f t="shared" si="280"/>
        <v>1176.06</v>
      </c>
      <c r="H783" s="9">
        <f t="shared" si="281"/>
        <v>1249.8570000000002</v>
      </c>
      <c r="I783" s="9">
        <f t="shared" ref="I783:I800" si="282">H782*G752</f>
        <v>1318.6152</v>
      </c>
      <c r="J783" s="9">
        <f>I782*G752</f>
        <v>725.23836000000017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384</v>
      </c>
      <c r="C784" s="9">
        <f t="shared" si="276"/>
        <v>371</v>
      </c>
      <c r="D784" s="9">
        <f t="shared" si="277"/>
        <v>340</v>
      </c>
      <c r="E784" s="9">
        <f t="shared" si="278"/>
        <v>514</v>
      </c>
      <c r="F784" s="9">
        <f t="shared" si="279"/>
        <v>744</v>
      </c>
      <c r="G784" s="9">
        <f t="shared" si="280"/>
        <v>922</v>
      </c>
      <c r="H784" s="9">
        <f t="shared" si="281"/>
        <v>1176.06</v>
      </c>
      <c r="I784" s="9">
        <f t="shared" si="282"/>
        <v>1249.8570000000002</v>
      </c>
      <c r="J784" s="9">
        <f t="shared" ref="J784:J800" si="283">I783*G753</f>
        <v>1318.6152</v>
      </c>
      <c r="K784" s="9">
        <f>J783*G753</f>
        <v>725.23836000000017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380</v>
      </c>
      <c r="C785" s="9">
        <f t="shared" si="276"/>
        <v>384</v>
      </c>
      <c r="D785" s="9">
        <f t="shared" si="277"/>
        <v>371</v>
      </c>
      <c r="E785" s="9">
        <f t="shared" si="278"/>
        <v>340</v>
      </c>
      <c r="F785" s="9">
        <f t="shared" si="279"/>
        <v>514</v>
      </c>
      <c r="G785" s="9">
        <f t="shared" si="280"/>
        <v>744</v>
      </c>
      <c r="H785" s="9">
        <f t="shared" si="281"/>
        <v>922</v>
      </c>
      <c r="I785" s="9">
        <f t="shared" si="282"/>
        <v>1176.06</v>
      </c>
      <c r="J785" s="9">
        <f t="shared" si="283"/>
        <v>1249.8570000000002</v>
      </c>
      <c r="K785" s="9">
        <f t="shared" ref="K785:K800" si="284">J784*G754</f>
        <v>1318.6152</v>
      </c>
      <c r="L785" s="9">
        <f>K784*G754</f>
        <v>725.23836000000017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878</v>
      </c>
      <c r="C786" s="9">
        <f t="shared" si="276"/>
        <v>418.00000000000006</v>
      </c>
      <c r="D786" s="9">
        <f t="shared" si="277"/>
        <v>422.40000000000003</v>
      </c>
      <c r="E786" s="9">
        <f t="shared" si="278"/>
        <v>408.1</v>
      </c>
      <c r="F786" s="9">
        <f t="shared" si="279"/>
        <v>374.00000000000006</v>
      </c>
      <c r="G786" s="9">
        <f t="shared" si="280"/>
        <v>565.40000000000009</v>
      </c>
      <c r="H786" s="9">
        <f t="shared" si="281"/>
        <v>818.40000000000009</v>
      </c>
      <c r="I786" s="9">
        <f t="shared" si="282"/>
        <v>1014.2</v>
      </c>
      <c r="J786" s="9">
        <f t="shared" si="283"/>
        <v>1293.6659999999999</v>
      </c>
      <c r="K786" s="9">
        <f t="shared" si="284"/>
        <v>1374.8427000000004</v>
      </c>
      <c r="L786" s="9">
        <f t="shared" ref="L786:L800" si="285">K785*G755</f>
        <v>1450.4767200000001</v>
      </c>
      <c r="M786" s="9">
        <f>L785*G755</f>
        <v>797.76219600000024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1281</v>
      </c>
      <c r="C787" s="9">
        <f t="shared" si="276"/>
        <v>878</v>
      </c>
      <c r="D787" s="9">
        <f t="shared" si="277"/>
        <v>418.00000000000006</v>
      </c>
      <c r="E787" s="9">
        <f t="shared" si="278"/>
        <v>422.40000000000003</v>
      </c>
      <c r="F787" s="9">
        <f t="shared" si="279"/>
        <v>408.1</v>
      </c>
      <c r="G787" s="9">
        <f t="shared" si="280"/>
        <v>374.00000000000006</v>
      </c>
      <c r="H787" s="9">
        <f t="shared" si="281"/>
        <v>565.40000000000009</v>
      </c>
      <c r="I787" s="9">
        <f t="shared" si="282"/>
        <v>818.40000000000009</v>
      </c>
      <c r="J787" s="9">
        <f t="shared" si="283"/>
        <v>1014.2</v>
      </c>
      <c r="K787" s="9">
        <f t="shared" si="284"/>
        <v>1293.6659999999999</v>
      </c>
      <c r="L787" s="9">
        <f t="shared" si="285"/>
        <v>1374.8427000000004</v>
      </c>
      <c r="M787" s="9">
        <f t="shared" ref="M787:M800" si="286">L786*G756</f>
        <v>1450.4767200000001</v>
      </c>
      <c r="N787" s="9">
        <f>M786*G756</f>
        <v>797.76219600000024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1192</v>
      </c>
      <c r="C788" s="9">
        <f t="shared" si="276"/>
        <v>1268.19</v>
      </c>
      <c r="D788" s="9">
        <f t="shared" si="277"/>
        <v>869.22</v>
      </c>
      <c r="E788" s="9">
        <f t="shared" si="278"/>
        <v>413.82000000000005</v>
      </c>
      <c r="F788" s="9">
        <f t="shared" si="279"/>
        <v>418.17600000000004</v>
      </c>
      <c r="G788" s="9">
        <f t="shared" si="280"/>
        <v>404.01900000000001</v>
      </c>
      <c r="H788" s="9">
        <f t="shared" si="281"/>
        <v>370.26000000000005</v>
      </c>
      <c r="I788" s="9">
        <f t="shared" si="282"/>
        <v>559.74600000000009</v>
      </c>
      <c r="J788" s="9">
        <f t="shared" si="283"/>
        <v>810.21600000000012</v>
      </c>
      <c r="K788" s="9">
        <f t="shared" si="284"/>
        <v>1004.058</v>
      </c>
      <c r="L788" s="9">
        <f t="shared" si="285"/>
        <v>1280.7293399999999</v>
      </c>
      <c r="M788" s="9">
        <f t="shared" si="286"/>
        <v>1361.0942730000004</v>
      </c>
      <c r="N788" s="9">
        <f t="shared" ref="N788:N800" si="287">M787*G757</f>
        <v>1435.9719528000001</v>
      </c>
      <c r="O788" s="9">
        <f>N787*G757</f>
        <v>789.78457404000028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851</v>
      </c>
      <c r="C789" s="9">
        <f t="shared" si="276"/>
        <v>1048.96</v>
      </c>
      <c r="D789" s="9">
        <f t="shared" si="277"/>
        <v>1116.0072</v>
      </c>
      <c r="E789" s="9">
        <f t="shared" si="278"/>
        <v>764.91359999999997</v>
      </c>
      <c r="F789" s="9">
        <f t="shared" si="279"/>
        <v>364.16160000000002</v>
      </c>
      <c r="G789" s="9">
        <f t="shared" si="280"/>
        <v>367.99488000000002</v>
      </c>
      <c r="H789" s="9">
        <f t="shared" si="281"/>
        <v>355.53672</v>
      </c>
      <c r="I789" s="9">
        <f t="shared" si="282"/>
        <v>325.82880000000006</v>
      </c>
      <c r="J789" s="9">
        <f t="shared" si="283"/>
        <v>492.57648000000006</v>
      </c>
      <c r="K789" s="9">
        <f t="shared" si="284"/>
        <v>712.99008000000015</v>
      </c>
      <c r="L789" s="9">
        <f t="shared" si="285"/>
        <v>883.57104000000004</v>
      </c>
      <c r="M789" s="9">
        <f t="shared" si="286"/>
        <v>1127.0418192</v>
      </c>
      <c r="N789" s="9">
        <f t="shared" si="287"/>
        <v>1197.7629602400004</v>
      </c>
      <c r="O789" s="9">
        <f t="shared" ref="O789:O800" si="288">N788*G758</f>
        <v>1263.6553184639999</v>
      </c>
      <c r="P789" s="9">
        <f>O788*G758</f>
        <v>695.01042515520021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551</v>
      </c>
      <c r="C790" s="9">
        <f t="shared" si="276"/>
        <v>493.58</v>
      </c>
      <c r="D790" s="9">
        <f t="shared" si="277"/>
        <v>608.39679999999998</v>
      </c>
      <c r="E790" s="9">
        <f t="shared" si="278"/>
        <v>647.284176</v>
      </c>
      <c r="F790" s="9">
        <f t="shared" si="279"/>
        <v>443.64988799999998</v>
      </c>
      <c r="G790" s="9">
        <f t="shared" si="280"/>
        <v>211.213728</v>
      </c>
      <c r="H790" s="9">
        <f t="shared" si="281"/>
        <v>213.4370304</v>
      </c>
      <c r="I790" s="9">
        <f t="shared" si="282"/>
        <v>206.21129759999999</v>
      </c>
      <c r="J790" s="9">
        <f t="shared" si="283"/>
        <v>188.98070400000003</v>
      </c>
      <c r="K790" s="9">
        <f t="shared" si="284"/>
        <v>285.6943584</v>
      </c>
      <c r="L790" s="9">
        <f t="shared" si="285"/>
        <v>413.53424640000003</v>
      </c>
      <c r="M790" s="9">
        <f t="shared" si="286"/>
        <v>512.47120319999999</v>
      </c>
      <c r="N790" s="9">
        <f t="shared" si="287"/>
        <v>653.68425513599993</v>
      </c>
      <c r="O790" s="9">
        <f t="shared" si="288"/>
        <v>694.70251693920022</v>
      </c>
      <c r="P790" s="9">
        <f t="shared" ref="P790:P800" si="289">O789*G759</f>
        <v>732.92008470911992</v>
      </c>
      <c r="Q790" s="9">
        <f>P789*G759</f>
        <v>403.10604659001609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422</v>
      </c>
      <c r="C791" s="9">
        <f t="shared" si="276"/>
        <v>225.91</v>
      </c>
      <c r="D791" s="9">
        <f t="shared" si="277"/>
        <v>202.36779999999999</v>
      </c>
      <c r="E791" s="9">
        <f t="shared" si="278"/>
        <v>249.44268799999998</v>
      </c>
      <c r="F791" s="9">
        <f t="shared" si="279"/>
        <v>265.38651216</v>
      </c>
      <c r="G791" s="9">
        <f t="shared" si="280"/>
        <v>181.89645407999998</v>
      </c>
      <c r="H791" s="9">
        <f t="shared" si="281"/>
        <v>86.597628479999997</v>
      </c>
      <c r="I791" s="9">
        <f t="shared" si="282"/>
        <v>87.509182463999991</v>
      </c>
      <c r="J791" s="9">
        <f t="shared" si="283"/>
        <v>84.54663201599999</v>
      </c>
      <c r="K791" s="9">
        <f t="shared" si="284"/>
        <v>77.482088640000015</v>
      </c>
      <c r="L791" s="9">
        <f t="shared" si="285"/>
        <v>117.13468694399999</v>
      </c>
      <c r="M791" s="9">
        <f t="shared" si="286"/>
        <v>169.54904102399999</v>
      </c>
      <c r="N791" s="9">
        <f t="shared" si="287"/>
        <v>210.11319331199999</v>
      </c>
      <c r="O791" s="9">
        <f t="shared" si="288"/>
        <v>268.01054460575995</v>
      </c>
      <c r="P791" s="9">
        <f t="shared" si="289"/>
        <v>284.8280319450721</v>
      </c>
      <c r="Q791" s="9">
        <f t="shared" ref="Q791:Q800" si="290">P790*G760</f>
        <v>300.49723473073914</v>
      </c>
      <c r="R791" s="9">
        <f>Q790*G760</f>
        <v>165.27347910190659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277</v>
      </c>
      <c r="C792" s="9">
        <f t="shared" si="276"/>
        <v>156.13999999999999</v>
      </c>
      <c r="D792" s="9">
        <f t="shared" si="277"/>
        <v>83.586699999999993</v>
      </c>
      <c r="E792" s="9">
        <f t="shared" si="278"/>
        <v>74.876086000000001</v>
      </c>
      <c r="F792" s="9">
        <f t="shared" si="279"/>
        <v>92.293794559999995</v>
      </c>
      <c r="G792" s="9">
        <f t="shared" si="280"/>
        <v>98.193009499200002</v>
      </c>
      <c r="H792" s="9">
        <f t="shared" si="281"/>
        <v>67.301688009599999</v>
      </c>
      <c r="I792" s="9">
        <f t="shared" si="282"/>
        <v>32.041122537599996</v>
      </c>
      <c r="J792" s="9">
        <f t="shared" si="283"/>
        <v>32.378397511679999</v>
      </c>
      <c r="K792" s="9">
        <f t="shared" si="284"/>
        <v>31.282253845919996</v>
      </c>
      <c r="L792" s="9">
        <f t="shared" si="285"/>
        <v>28.668372796800003</v>
      </c>
      <c r="M792" s="9">
        <f t="shared" si="286"/>
        <v>43.339834169279996</v>
      </c>
      <c r="N792" s="9">
        <f t="shared" si="287"/>
        <v>62.733145178879994</v>
      </c>
      <c r="O792" s="9">
        <f t="shared" si="288"/>
        <v>77.741881525439993</v>
      </c>
      <c r="P792" s="9">
        <f t="shared" si="289"/>
        <v>99.163901504131175</v>
      </c>
      <c r="Q792" s="9">
        <f t="shared" si="290"/>
        <v>105.38637181967667</v>
      </c>
      <c r="R792" s="9">
        <f t="shared" ref="R792:R800" si="291">Q791*G761</f>
        <v>111.18397685037348</v>
      </c>
      <c r="S792" s="9">
        <f>R791*G761</f>
        <v>61.151187267705438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207</v>
      </c>
      <c r="C793" s="9">
        <f t="shared" si="276"/>
        <v>91.410000000000011</v>
      </c>
      <c r="D793" s="9">
        <f t="shared" si="277"/>
        <v>51.526199999999996</v>
      </c>
      <c r="E793" s="9">
        <f t="shared" si="278"/>
        <v>27.583610999999998</v>
      </c>
      <c r="F793" s="9">
        <f t="shared" si="279"/>
        <v>24.70910838</v>
      </c>
      <c r="G793" s="9">
        <f t="shared" si="280"/>
        <v>30.4569522048</v>
      </c>
      <c r="H793" s="9">
        <f t="shared" si="281"/>
        <v>32.403693134736002</v>
      </c>
      <c r="I793" s="9">
        <f t="shared" si="282"/>
        <v>22.209557043168001</v>
      </c>
      <c r="J793" s="9">
        <f t="shared" si="283"/>
        <v>10.573570437408</v>
      </c>
      <c r="K793" s="9">
        <f t="shared" si="284"/>
        <v>10.684871178854401</v>
      </c>
      <c r="L793" s="9">
        <f t="shared" si="285"/>
        <v>10.323143769153599</v>
      </c>
      <c r="M793" s="9">
        <f t="shared" si="286"/>
        <v>9.460563022944001</v>
      </c>
      <c r="N793" s="9">
        <f t="shared" si="287"/>
        <v>14.302145275862399</v>
      </c>
      <c r="O793" s="9">
        <f t="shared" si="288"/>
        <v>20.701937909030399</v>
      </c>
      <c r="P793" s="9">
        <f t="shared" si="289"/>
        <v>25.654820903395198</v>
      </c>
      <c r="Q793" s="9">
        <f t="shared" si="290"/>
        <v>32.724087496363289</v>
      </c>
      <c r="R793" s="9">
        <f t="shared" si="291"/>
        <v>34.777502700493301</v>
      </c>
      <c r="S793" s="9">
        <f t="shared" ref="S793:S800" si="292">R792*G762</f>
        <v>36.690712360623252</v>
      </c>
      <c r="T793" s="11">
        <f>S792*G762</f>
        <v>20.179891798342794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186</v>
      </c>
      <c r="C794" s="9">
        <f t="shared" si="276"/>
        <v>60.029999999999994</v>
      </c>
      <c r="D794" s="9">
        <f t="shared" si="277"/>
        <v>26.508900000000001</v>
      </c>
      <c r="E794" s="9">
        <f t="shared" si="278"/>
        <v>14.942597999999998</v>
      </c>
      <c r="F794" s="9">
        <f t="shared" si="279"/>
        <v>7.9992471899999984</v>
      </c>
      <c r="G794" s="9">
        <f t="shared" si="280"/>
        <v>7.1656414301999991</v>
      </c>
      <c r="H794" s="9">
        <f t="shared" si="281"/>
        <v>8.8325161393920002</v>
      </c>
      <c r="I794" s="9">
        <f t="shared" si="282"/>
        <v>9.3970710090734393</v>
      </c>
      <c r="J794" s="9">
        <f t="shared" si="283"/>
        <v>6.4407715425187195</v>
      </c>
      <c r="K794" s="9">
        <f t="shared" si="284"/>
        <v>3.0663354268483198</v>
      </c>
      <c r="L794" s="9">
        <f t="shared" si="285"/>
        <v>3.098612641867776</v>
      </c>
      <c r="M794" s="9">
        <f t="shared" si="286"/>
        <v>2.9937116930545438</v>
      </c>
      <c r="N794" s="9">
        <f t="shared" si="287"/>
        <v>2.7435632766537599</v>
      </c>
      <c r="O794" s="9">
        <f t="shared" si="288"/>
        <v>4.1476221300000953</v>
      </c>
      <c r="P794" s="9">
        <f t="shared" si="289"/>
        <v>6.0035619936188152</v>
      </c>
      <c r="Q794" s="9">
        <f t="shared" si="290"/>
        <v>7.4398980619846071</v>
      </c>
      <c r="R794" s="9">
        <f t="shared" si="291"/>
        <v>9.4899853739453537</v>
      </c>
      <c r="S794" s="9">
        <f t="shared" si="292"/>
        <v>10.085475783143057</v>
      </c>
      <c r="T794" s="11">
        <f t="shared" ref="T794:T800" si="293">S793*G763</f>
        <v>10.640306584580742</v>
      </c>
      <c r="U794" s="11">
        <f>T793*G763</f>
        <v>5.85216862151941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61.833333333333336</v>
      </c>
      <c r="C795" s="9">
        <f t="shared" si="276"/>
        <v>46.5</v>
      </c>
      <c r="D795" s="9">
        <f t="shared" si="277"/>
        <v>15.007499999999999</v>
      </c>
      <c r="E795" s="9">
        <f t="shared" si="278"/>
        <v>6.6272250000000001</v>
      </c>
      <c r="F795" s="9">
        <f t="shared" si="279"/>
        <v>3.7356494999999996</v>
      </c>
      <c r="G795" s="9">
        <f t="shared" si="280"/>
        <v>1.9998117974999996</v>
      </c>
      <c r="H795" s="9">
        <f t="shared" si="281"/>
        <v>1.7914103575499998</v>
      </c>
      <c r="I795" s="9">
        <f t="shared" si="282"/>
        <v>2.208129034848</v>
      </c>
      <c r="J795" s="9">
        <f t="shared" si="283"/>
        <v>2.3492677522683598</v>
      </c>
      <c r="K795" s="9">
        <f t="shared" si="284"/>
        <v>1.6101928856296799</v>
      </c>
      <c r="L795" s="9">
        <f t="shared" si="285"/>
        <v>0.76658385671207996</v>
      </c>
      <c r="M795" s="9">
        <f t="shared" si="286"/>
        <v>0.77465316046694399</v>
      </c>
      <c r="N795" s="9">
        <f t="shared" si="287"/>
        <v>0.74842792326363594</v>
      </c>
      <c r="O795" s="9">
        <f t="shared" si="288"/>
        <v>0.68589081916343997</v>
      </c>
      <c r="P795" s="9">
        <f t="shared" si="289"/>
        <v>1.0369055325000238</v>
      </c>
      <c r="Q795" s="9">
        <f t="shared" si="290"/>
        <v>1.5008904984047038</v>
      </c>
      <c r="R795" s="9">
        <f t="shared" si="291"/>
        <v>1.8599745154961518</v>
      </c>
      <c r="S795" s="9">
        <f t="shared" si="292"/>
        <v>2.3724963434863384</v>
      </c>
      <c r="T795" s="11">
        <f t="shared" si="293"/>
        <v>2.5213689457857642</v>
      </c>
      <c r="U795" s="11">
        <f t="shared" ref="U795:U800" si="294">T794*G764</f>
        <v>2.6600766461451855</v>
      </c>
      <c r="V795" s="11">
        <f t="shared" ref="V795:V800" si="295">U794*G764</f>
        <v>1.4630421553798525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61.833333333333336</v>
      </c>
      <c r="C796" s="9">
        <f t="shared" si="276"/>
        <v>12.366666666666667</v>
      </c>
      <c r="D796" s="9">
        <f t="shared" si="277"/>
        <v>9.3000000000000007</v>
      </c>
      <c r="E796" s="9">
        <f t="shared" si="278"/>
        <v>3.0015000000000001</v>
      </c>
      <c r="F796" s="9">
        <f t="shared" si="279"/>
        <v>1.3254450000000002</v>
      </c>
      <c r="G796" s="9">
        <f t="shared" si="280"/>
        <v>0.74712990000000001</v>
      </c>
      <c r="H796" s="9">
        <f t="shared" si="281"/>
        <v>0.39996235949999992</v>
      </c>
      <c r="I796" s="9">
        <f t="shared" si="282"/>
        <v>0.35828207150999997</v>
      </c>
      <c r="J796" s="9">
        <f t="shared" si="283"/>
        <v>0.44162580696960002</v>
      </c>
      <c r="K796" s="9">
        <f t="shared" si="284"/>
        <v>0.469853550453672</v>
      </c>
      <c r="L796" s="9">
        <f t="shared" si="285"/>
        <v>0.32203857712593598</v>
      </c>
      <c r="M796" s="9">
        <f t="shared" si="286"/>
        <v>0.153316771342416</v>
      </c>
      <c r="N796" s="9">
        <f t="shared" si="287"/>
        <v>0.15493063209338881</v>
      </c>
      <c r="O796" s="9">
        <f t="shared" si="288"/>
        <v>0.14968558465272719</v>
      </c>
      <c r="P796" s="9">
        <f t="shared" si="289"/>
        <v>0.13717816383268799</v>
      </c>
      <c r="Q796" s="9">
        <f t="shared" si="290"/>
        <v>0.20738110650000477</v>
      </c>
      <c r="R796" s="9">
        <f t="shared" si="291"/>
        <v>0.30017809968094078</v>
      </c>
      <c r="S796" s="9">
        <f t="shared" si="292"/>
        <v>0.37199490309923039</v>
      </c>
      <c r="T796" s="11">
        <f t="shared" si="293"/>
        <v>0.47449926869726772</v>
      </c>
      <c r="U796" s="11">
        <f t="shared" si="294"/>
        <v>0.50427378915715282</v>
      </c>
      <c r="V796" s="11">
        <f t="shared" si="295"/>
        <v>0.53201532922903716</v>
      </c>
      <c r="W796" s="11">
        <f>V795*G765</f>
        <v>0.29260843107597051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61.833333333333336</v>
      </c>
      <c r="C797" s="9">
        <f t="shared" si="276"/>
        <v>9.8933333333333344</v>
      </c>
      <c r="D797" s="9">
        <f t="shared" si="277"/>
        <v>1.9786666666666668</v>
      </c>
      <c r="E797" s="9">
        <f t="shared" si="278"/>
        <v>1.4880000000000002</v>
      </c>
      <c r="F797" s="9">
        <f t="shared" si="279"/>
        <v>0.48024</v>
      </c>
      <c r="G797" s="9">
        <f t="shared" si="280"/>
        <v>0.21207120000000004</v>
      </c>
      <c r="H797" s="9">
        <f t="shared" si="281"/>
        <v>0.11954078400000001</v>
      </c>
      <c r="I797" s="9">
        <f t="shared" si="282"/>
        <v>6.3993977519999995E-2</v>
      </c>
      <c r="J797" s="9">
        <f t="shared" si="283"/>
        <v>5.7325131441599994E-2</v>
      </c>
      <c r="K797" s="9">
        <f t="shared" si="284"/>
        <v>7.0660129115136E-2</v>
      </c>
      <c r="L797" s="9">
        <f t="shared" si="285"/>
        <v>7.5176568072587518E-2</v>
      </c>
      <c r="M797" s="9">
        <f t="shared" si="286"/>
        <v>5.1526172340149758E-2</v>
      </c>
      <c r="N797" s="9">
        <f t="shared" si="287"/>
        <v>2.453068341478656E-2</v>
      </c>
      <c r="O797" s="9">
        <f t="shared" si="288"/>
        <v>2.4788901134942209E-2</v>
      </c>
      <c r="P797" s="9">
        <f t="shared" si="289"/>
        <v>2.3949693544436351E-2</v>
      </c>
      <c r="Q797" s="9">
        <f t="shared" si="290"/>
        <v>2.1948506213230079E-2</v>
      </c>
      <c r="R797" s="9">
        <f t="shared" si="291"/>
        <v>3.3180977040000767E-2</v>
      </c>
      <c r="S797" s="9">
        <f t="shared" si="292"/>
        <v>4.8028495948950527E-2</v>
      </c>
      <c r="T797" s="11">
        <f t="shared" si="293"/>
        <v>5.9519184495876863E-2</v>
      </c>
      <c r="U797" s="11">
        <f t="shared" si="294"/>
        <v>7.591988299156284E-2</v>
      </c>
      <c r="V797" s="11">
        <f t="shared" si="295"/>
        <v>8.0683806265144459E-2</v>
      </c>
      <c r="W797" s="11">
        <f>V796*G766</f>
        <v>8.5122452676645949E-2</v>
      </c>
      <c r="X797" s="11">
        <f>W796*G766</f>
        <v>4.6817348972155282E-2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61.833333333333336</v>
      </c>
      <c r="C798" s="9">
        <f t="shared" si="276"/>
        <v>7.42</v>
      </c>
      <c r="D798" s="9">
        <f t="shared" si="277"/>
        <v>1.1872</v>
      </c>
      <c r="E798" s="9">
        <f t="shared" si="278"/>
        <v>0.23744000000000001</v>
      </c>
      <c r="F798" s="9">
        <f t="shared" si="279"/>
        <v>0.17856000000000002</v>
      </c>
      <c r="G798" s="9">
        <f t="shared" si="280"/>
        <v>5.7628800000000001E-2</v>
      </c>
      <c r="H798" s="9">
        <f t="shared" si="281"/>
        <v>2.5448544000000003E-2</v>
      </c>
      <c r="I798" s="9">
        <f t="shared" si="282"/>
        <v>1.434489408E-2</v>
      </c>
      <c r="J798" s="9">
        <f t="shared" si="283"/>
        <v>7.6792773023999991E-3</v>
      </c>
      <c r="K798" s="9">
        <f t="shared" si="284"/>
        <v>6.879015772991999E-3</v>
      </c>
      <c r="L798" s="9">
        <f t="shared" si="285"/>
        <v>8.4792154938163194E-3</v>
      </c>
      <c r="M798" s="9">
        <f t="shared" si="286"/>
        <v>9.0211881687105016E-3</v>
      </c>
      <c r="N798" s="9">
        <f t="shared" si="287"/>
        <v>6.1831406808179707E-3</v>
      </c>
      <c r="O798" s="9">
        <f t="shared" si="288"/>
        <v>2.943682009774387E-3</v>
      </c>
      <c r="P798" s="9">
        <f t="shared" si="289"/>
        <v>2.9746681361930648E-3</v>
      </c>
      <c r="Q798" s="9">
        <f t="shared" si="290"/>
        <v>2.8739632253323619E-3</v>
      </c>
      <c r="R798" s="9">
        <f t="shared" si="291"/>
        <v>2.6338207455876093E-3</v>
      </c>
      <c r="S798" s="9">
        <f t="shared" si="292"/>
        <v>3.9817172448000917E-3</v>
      </c>
      <c r="T798" s="11">
        <f t="shared" si="293"/>
        <v>5.7634195138740628E-3</v>
      </c>
      <c r="U798" s="11">
        <f t="shared" si="294"/>
        <v>7.142302139505223E-3</v>
      </c>
      <c r="V798" s="11">
        <f t="shared" si="295"/>
        <v>9.1103859589875408E-3</v>
      </c>
      <c r="W798" s="11">
        <f>V797*G767</f>
        <v>9.6820567518173355E-3</v>
      </c>
      <c r="X798" s="11">
        <f>W797*G767</f>
        <v>1.0214694321197513E-2</v>
      </c>
      <c r="Y798" s="11">
        <f>X797*G767</f>
        <v>5.6180818766586333E-3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61.833333333333336</v>
      </c>
      <c r="C799" s="9">
        <f t="shared" si="276"/>
        <v>4.9466666666666672</v>
      </c>
      <c r="D799" s="9">
        <f t="shared" si="277"/>
        <v>0.59360000000000002</v>
      </c>
      <c r="E799" s="9">
        <f t="shared" si="278"/>
        <v>9.4976000000000005E-2</v>
      </c>
      <c r="F799" s="9">
        <f t="shared" si="279"/>
        <v>1.89952E-2</v>
      </c>
      <c r="G799" s="9">
        <f t="shared" si="280"/>
        <v>1.4284800000000002E-2</v>
      </c>
      <c r="H799" s="9">
        <f t="shared" si="281"/>
        <v>4.610304E-3</v>
      </c>
      <c r="I799" s="9">
        <f t="shared" si="282"/>
        <v>2.0358835200000001E-3</v>
      </c>
      <c r="J799" s="9">
        <f t="shared" si="283"/>
        <v>1.1475915264000001E-3</v>
      </c>
      <c r="K799" s="9">
        <f t="shared" si="284"/>
        <v>6.143421841919999E-4</v>
      </c>
      <c r="L799" s="9">
        <f t="shared" si="285"/>
        <v>5.5032126183935997E-4</v>
      </c>
      <c r="M799" s="9">
        <f t="shared" si="286"/>
        <v>6.7833723950530556E-4</v>
      </c>
      <c r="N799" s="9">
        <f t="shared" si="287"/>
        <v>7.2169505349684016E-4</v>
      </c>
      <c r="O799" s="9">
        <f t="shared" si="288"/>
        <v>4.9465125446543769E-4</v>
      </c>
      <c r="P799" s="9">
        <f t="shared" si="289"/>
        <v>2.3549456078195098E-4</v>
      </c>
      <c r="Q799" s="9">
        <f t="shared" si="290"/>
        <v>2.3797345089544519E-4</v>
      </c>
      <c r="R799" s="9">
        <f t="shared" si="291"/>
        <v>2.2991705802658896E-4</v>
      </c>
      <c r="S799" s="9">
        <f t="shared" si="292"/>
        <v>2.1070565964700875E-4</v>
      </c>
      <c r="T799" s="11">
        <f t="shared" si="293"/>
        <v>3.1853737958400732E-4</v>
      </c>
      <c r="U799" s="11">
        <f t="shared" si="294"/>
        <v>4.6107356110992501E-4</v>
      </c>
      <c r="V799" s="11">
        <f t="shared" si="295"/>
        <v>5.7138417116041785E-4</v>
      </c>
      <c r="W799" s="11">
        <f>V798*G768</f>
        <v>7.2883087671900325E-4</v>
      </c>
      <c r="X799" s="11">
        <f>W798*G768</f>
        <v>7.7456454014538691E-4</v>
      </c>
      <c r="Y799" s="11">
        <f>X798*G768</f>
        <v>8.17175545695801E-4</v>
      </c>
      <c r="Z799" s="11">
        <f>Y798*G768</f>
        <v>4.494465501326907E-4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61.833333333333336</v>
      </c>
      <c r="C800" s="9">
        <f t="shared" si="276"/>
        <v>2.4733333333333336</v>
      </c>
      <c r="D800" s="9">
        <f t="shared" si="277"/>
        <v>0.19786666666666669</v>
      </c>
      <c r="E800" s="9">
        <f t="shared" si="278"/>
        <v>2.3744000000000001E-2</v>
      </c>
      <c r="F800" s="9">
        <f t="shared" si="279"/>
        <v>3.7990400000000005E-3</v>
      </c>
      <c r="G800" s="9">
        <f t="shared" si="280"/>
        <v>7.5980800000000005E-4</v>
      </c>
      <c r="H800" s="9">
        <f t="shared" si="281"/>
        <v>5.713920000000001E-4</v>
      </c>
      <c r="I800" s="9">
        <f t="shared" si="282"/>
        <v>1.8441215999999999E-4</v>
      </c>
      <c r="J800" s="9">
        <f t="shared" si="283"/>
        <v>8.1435340800000005E-5</v>
      </c>
      <c r="K800" s="9">
        <f t="shared" si="284"/>
        <v>4.5903661056000003E-5</v>
      </c>
      <c r="L800" s="9">
        <f t="shared" si="285"/>
        <v>2.4573687367679997E-5</v>
      </c>
      <c r="M800" s="9">
        <f t="shared" si="286"/>
        <v>2.20128504735744E-5</v>
      </c>
      <c r="N800" s="9">
        <f t="shared" si="287"/>
        <v>2.7133489580212223E-5</v>
      </c>
      <c r="O800" s="9">
        <f t="shared" si="288"/>
        <v>2.8867802139873607E-5</v>
      </c>
      <c r="P800" s="9">
        <f t="shared" si="289"/>
        <v>1.9786050178617507E-5</v>
      </c>
      <c r="Q800" s="9">
        <f t="shared" si="290"/>
        <v>9.4197824312780397E-6</v>
      </c>
      <c r="R800" s="9">
        <f t="shared" si="291"/>
        <v>9.5189380358178082E-6</v>
      </c>
      <c r="S800" s="9">
        <f t="shared" si="292"/>
        <v>9.1966823210635581E-6</v>
      </c>
      <c r="T800" s="11">
        <f t="shared" si="293"/>
        <v>8.4282263858803497E-6</v>
      </c>
      <c r="U800" s="11">
        <f t="shared" si="294"/>
        <v>1.2741495183360293E-5</v>
      </c>
      <c r="V800" s="11">
        <f t="shared" si="295"/>
        <v>1.8442942444397002E-5</v>
      </c>
      <c r="W800" s="11">
        <f>V799*G769</f>
        <v>2.2855366846416716E-5</v>
      </c>
      <c r="X800" s="11">
        <f>W799*G769</f>
        <v>2.9153235068760132E-5</v>
      </c>
      <c r="Y800" s="11">
        <f>X799*G769</f>
        <v>3.0982581605815479E-5</v>
      </c>
      <c r="Z800" s="11">
        <f>Y799*G769</f>
        <v>3.2687021827832043E-5</v>
      </c>
      <c r="AA800" s="11">
        <f>Z799*G769</f>
        <v>1.7977862005307629E-5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13958.000000000004</v>
      </c>
      <c r="C801" s="12">
        <f t="shared" si="296"/>
        <v>12258.430000000002</v>
      </c>
      <c r="D801" s="12">
        <f t="shared" si="296"/>
        <v>11113.115433333332</v>
      </c>
      <c r="E801" s="12">
        <f t="shared" si="296"/>
        <v>10010.385843999999</v>
      </c>
      <c r="F801" s="12">
        <f t="shared" si="296"/>
        <v>9053.9893990300043</v>
      </c>
      <c r="G801" s="12">
        <f t="shared" si="296"/>
        <v>8379.1419115196986</v>
      </c>
      <c r="H801" s="12">
        <f t="shared" si="296"/>
        <v>7912.2813799047799</v>
      </c>
      <c r="I801" s="12">
        <f t="shared" si="296"/>
        <v>7547.9605609274813</v>
      </c>
      <c r="J801" s="12">
        <f t="shared" si="296"/>
        <v>7230.1462425024565</v>
      </c>
      <c r="K801" s="12">
        <f t="shared" si="296"/>
        <v>6839.7784933184412</v>
      </c>
      <c r="L801" s="12">
        <f t="shared" si="296"/>
        <v>6288.7900756641748</v>
      </c>
      <c r="M801" s="12">
        <f t="shared" si="296"/>
        <v>5475.1785789516871</v>
      </c>
      <c r="N801" s="12">
        <f t="shared" si="296"/>
        <v>4376.0082324273917</v>
      </c>
      <c r="O801" s="12">
        <f t="shared" si="296"/>
        <v>3119.6082281194476</v>
      </c>
      <c r="P801" s="12">
        <f t="shared" si="296"/>
        <v>1844.7820895491616</v>
      </c>
      <c r="Q801" s="12">
        <f t="shared" si="296"/>
        <v>850.88698016635647</v>
      </c>
      <c r="R801" s="12">
        <f t="shared" si="296"/>
        <v>322.92115087567743</v>
      </c>
      <c r="S801" s="12">
        <f t="shared" si="296"/>
        <v>110.72409677359303</v>
      </c>
      <c r="T801" s="12">
        <f t="shared" si="296"/>
        <v>33.881676167022292</v>
      </c>
      <c r="U801" s="12">
        <f t="shared" si="296"/>
        <v>9.1000550570091114</v>
      </c>
      <c r="V801" s="12">
        <f t="shared" si="296"/>
        <v>2.0854415039466265</v>
      </c>
      <c r="W801" s="12">
        <f t="shared" si="296"/>
        <v>0.38816462674799918</v>
      </c>
      <c r="X801" s="12">
        <f t="shared" si="296"/>
        <v>5.7835761068566936E-2</v>
      </c>
      <c r="Y801" s="12">
        <f t="shared" si="296"/>
        <v>6.4662400039602495E-3</v>
      </c>
      <c r="Z801" s="12">
        <f t="shared" si="296"/>
        <v>4.8213357196052271E-4</v>
      </c>
      <c r="AA801" s="12">
        <f t="shared" si="296"/>
        <v>1.7977862005307629E-5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0.87823685341739499</v>
      </c>
      <c r="D802" s="13">
        <f t="shared" si="297"/>
        <v>0.79618250704494409</v>
      </c>
      <c r="E802" s="13">
        <f t="shared" si="297"/>
        <v>0.71717909757844933</v>
      </c>
      <c r="F802" s="13">
        <f t="shared" si="297"/>
        <v>0.64865950702321262</v>
      </c>
      <c r="G802" s="13">
        <f t="shared" si="297"/>
        <v>0.60031106974636028</v>
      </c>
      <c r="H802" s="13">
        <f t="shared" si="297"/>
        <v>0.56686354634652369</v>
      </c>
      <c r="I802" s="13">
        <f t="shared" si="297"/>
        <v>0.54076232704739069</v>
      </c>
      <c r="J802" s="13">
        <f t="shared" si="297"/>
        <v>0.51799299631053553</v>
      </c>
      <c r="K802" s="13">
        <f t="shared" ref="K802:AA802" si="298">1-($B801-K801)/$B801</f>
        <v>0.49002568371675304</v>
      </c>
      <c r="L802" s="13">
        <f t="shared" si="298"/>
        <v>0.45055094395072171</v>
      </c>
      <c r="M802" s="13">
        <f t="shared" si="298"/>
        <v>0.39226096711217118</v>
      </c>
      <c r="N802" s="13">
        <f t="shared" si="298"/>
        <v>0.31351255426475078</v>
      </c>
      <c r="O802" s="13">
        <f t="shared" si="298"/>
        <v>0.22349965812576633</v>
      </c>
      <c r="P802" s="13">
        <f t="shared" si="298"/>
        <v>0.13216664920111487</v>
      </c>
      <c r="Q802" s="13">
        <f t="shared" si="298"/>
        <v>6.0960523009482515E-2</v>
      </c>
      <c r="R802" s="13">
        <f t="shared" si="298"/>
        <v>2.3135202097412044E-2</v>
      </c>
      <c r="S802" s="13">
        <f t="shared" si="298"/>
        <v>7.9326620413807669E-3</v>
      </c>
      <c r="T802" s="13">
        <f t="shared" si="298"/>
        <v>2.4274019320119633E-3</v>
      </c>
      <c r="U802" s="13">
        <f t="shared" si="298"/>
        <v>6.5195981207977205E-4</v>
      </c>
      <c r="V802" s="13">
        <f t="shared" si="298"/>
        <v>1.4940833242205187E-4</v>
      </c>
      <c r="W802" s="13">
        <f t="shared" si="298"/>
        <v>2.7809473187256906E-5</v>
      </c>
      <c r="X802" s="13">
        <f t="shared" si="298"/>
        <v>4.1435564599456853E-6</v>
      </c>
      <c r="Y802" s="13">
        <f t="shared" si="298"/>
        <v>4.6326407820984628E-7</v>
      </c>
      <c r="Z802" s="13">
        <f t="shared" si="298"/>
        <v>3.4541737470306089E-8</v>
      </c>
      <c r="AA802" s="13">
        <f t="shared" si="298"/>
        <v>1.2879969313317474E-9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148</v>
      </c>
      <c r="F811" s="3">
        <v>1</v>
      </c>
      <c r="G811" s="6">
        <f t="shared" si="300"/>
        <v>1.08</v>
      </c>
    </row>
    <row r="812" spans="1:28" x14ac:dyDescent="0.25">
      <c r="A812" s="3">
        <v>2001</v>
      </c>
      <c r="B812" s="3">
        <f t="shared" si="299"/>
        <v>191</v>
      </c>
      <c r="F812" s="3">
        <v>2</v>
      </c>
      <c r="G812" s="6">
        <f t="shared" si="300"/>
        <v>1.05</v>
      </c>
    </row>
    <row r="813" spans="1:28" x14ac:dyDescent="0.25">
      <c r="A813" s="3">
        <v>2002</v>
      </c>
      <c r="B813" s="3">
        <f t="shared" si="299"/>
        <v>225</v>
      </c>
      <c r="F813" s="3">
        <v>3</v>
      </c>
      <c r="G813" s="6">
        <f t="shared" si="300"/>
        <v>1.02</v>
      </c>
    </row>
    <row r="814" spans="1:28" x14ac:dyDescent="0.25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748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894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650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265</v>
      </c>
      <c r="F820" s="3">
        <v>10</v>
      </c>
      <c r="G820" s="6">
        <f t="shared" si="300"/>
        <v>1.1000000000000001</v>
      </c>
    </row>
    <row r="821" spans="1:7" x14ac:dyDescent="0.25">
      <c r="A821" s="3">
        <v>2010</v>
      </c>
      <c r="B821" s="3">
        <f t="shared" si="299"/>
        <v>284</v>
      </c>
      <c r="F821" s="3">
        <v>11</v>
      </c>
      <c r="G821" s="6">
        <f t="shared" si="300"/>
        <v>1</v>
      </c>
    </row>
    <row r="822" spans="1:7" x14ac:dyDescent="0.25">
      <c r="A822" s="3">
        <v>2011</v>
      </c>
      <c r="B822" s="3">
        <f t="shared" si="299"/>
        <v>258</v>
      </c>
      <c r="F822" s="3">
        <v>12</v>
      </c>
      <c r="G822" s="6">
        <f t="shared" si="300"/>
        <v>0.99</v>
      </c>
    </row>
    <row r="823" spans="1:7" x14ac:dyDescent="0.25">
      <c r="A823" s="3">
        <v>2012</v>
      </c>
      <c r="B823" s="3">
        <f t="shared" si="299"/>
        <v>250</v>
      </c>
      <c r="F823" s="3">
        <v>13</v>
      </c>
      <c r="G823" s="6">
        <f t="shared" si="300"/>
        <v>0.88</v>
      </c>
    </row>
    <row r="824" spans="1:7" x14ac:dyDescent="0.25">
      <c r="A824" s="3">
        <v>2013</v>
      </c>
      <c r="B824" s="3">
        <f t="shared" si="299"/>
        <v>291</v>
      </c>
      <c r="F824" s="3">
        <v>14</v>
      </c>
      <c r="G824" s="6">
        <f t="shared" si="300"/>
        <v>0.57999999999999996</v>
      </c>
    </row>
    <row r="825" spans="1:7" x14ac:dyDescent="0.25">
      <c r="A825" s="3">
        <v>2014</v>
      </c>
      <c r="B825" s="3">
        <f t="shared" si="299"/>
        <v>513</v>
      </c>
      <c r="F825" s="3">
        <v>15</v>
      </c>
      <c r="G825" s="6">
        <f t="shared" si="300"/>
        <v>0.41</v>
      </c>
    </row>
    <row r="826" spans="1:7" x14ac:dyDescent="0.25">
      <c r="A826" s="3">
        <v>2015</v>
      </c>
      <c r="B826" s="3">
        <f t="shared" si="299"/>
        <v>656</v>
      </c>
      <c r="F826" s="3">
        <v>16</v>
      </c>
      <c r="G826" s="6">
        <f t="shared" si="300"/>
        <v>0.37</v>
      </c>
    </row>
    <row r="827" spans="1:7" x14ac:dyDescent="0.25">
      <c r="A827" s="3">
        <v>2016</v>
      </c>
      <c r="B827" s="3">
        <f t="shared" si="299"/>
        <v>810</v>
      </c>
      <c r="F827" s="3">
        <v>17</v>
      </c>
      <c r="G827" s="6">
        <f t="shared" si="300"/>
        <v>0.33</v>
      </c>
    </row>
    <row r="828" spans="1:7" x14ac:dyDescent="0.25">
      <c r="A828" s="3">
        <v>2017</v>
      </c>
      <c r="B828" s="3">
        <f t="shared" si="299"/>
        <v>783</v>
      </c>
      <c r="F828" s="3">
        <v>18</v>
      </c>
      <c r="G828" s="6">
        <f t="shared" si="300"/>
        <v>0.28999999999999998</v>
      </c>
    </row>
    <row r="829" spans="1:7" x14ac:dyDescent="0.25">
      <c r="A829" s="3">
        <v>2018</v>
      </c>
      <c r="B829" s="3">
        <f t="shared" si="299"/>
        <v>836</v>
      </c>
      <c r="F829" s="3">
        <v>19</v>
      </c>
      <c r="G829" s="6">
        <f t="shared" si="300"/>
        <v>0.25</v>
      </c>
    </row>
    <row r="830" spans="1:7" x14ac:dyDescent="0.25">
      <c r="A830" s="3">
        <v>2019</v>
      </c>
      <c r="B830" s="3">
        <f t="shared" si="299"/>
        <v>358</v>
      </c>
      <c r="F830" s="3">
        <v>20</v>
      </c>
      <c r="G830" s="6">
        <f t="shared" si="300"/>
        <v>0.2</v>
      </c>
    </row>
    <row r="831" spans="1:7" x14ac:dyDescent="0.25">
      <c r="F831" s="3">
        <v>21</v>
      </c>
      <c r="G831" s="6">
        <f t="shared" si="300"/>
        <v>0.16</v>
      </c>
    </row>
    <row r="832" spans="1:7" x14ac:dyDescent="0.25">
      <c r="F832" s="3">
        <v>22</v>
      </c>
      <c r="G832" s="6">
        <f t="shared" si="300"/>
        <v>0.12</v>
      </c>
    </row>
    <row r="833" spans="1:28" x14ac:dyDescent="0.25">
      <c r="F833" s="3">
        <v>23</v>
      </c>
      <c r="G833" s="6">
        <f t="shared" si="300"/>
        <v>0.08</v>
      </c>
    </row>
    <row r="834" spans="1:28" x14ac:dyDescent="0.25">
      <c r="F834" s="3">
        <v>24</v>
      </c>
      <c r="G834" s="6">
        <f t="shared" si="300"/>
        <v>0.04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783</v>
      </c>
      <c r="C842" s="9">
        <f t="shared" ref="C842:C865" si="301">B841*G811</f>
        <v>902.88000000000011</v>
      </c>
      <c r="D842" s="9">
        <f>C841*G811</f>
        <v>386.64000000000004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810</v>
      </c>
      <c r="C843" s="9">
        <f t="shared" si="301"/>
        <v>822.15000000000009</v>
      </c>
      <c r="D843" s="9">
        <f t="shared" ref="D843:D865" si="302">C842*G812</f>
        <v>948.02400000000011</v>
      </c>
      <c r="E843" s="9">
        <f>D842*G812</f>
        <v>405.97200000000004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656</v>
      </c>
      <c r="C844" s="9">
        <f t="shared" si="301"/>
        <v>826.2</v>
      </c>
      <c r="D844" s="9">
        <f t="shared" si="302"/>
        <v>838.59300000000007</v>
      </c>
      <c r="E844" s="9">
        <f t="shared" ref="E844:E865" si="303">D843*G813</f>
        <v>966.98448000000019</v>
      </c>
      <c r="F844" s="9">
        <f>E843*G813</f>
        <v>414.09144000000003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826.2</v>
      </c>
      <c r="E845" s="9">
        <f t="shared" si="303"/>
        <v>838.59300000000007</v>
      </c>
      <c r="F845" s="9">
        <f t="shared" ref="F845:F865" si="304">E844*G814</f>
        <v>966.98448000000019</v>
      </c>
      <c r="G845" s="9">
        <f>F844*G814</f>
        <v>414.09144000000003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826.2</v>
      </c>
      <c r="F846" s="9">
        <f t="shared" si="304"/>
        <v>838.59300000000007</v>
      </c>
      <c r="G846" s="9">
        <f t="shared" ref="G846:G865" si="305">F845*G815</f>
        <v>966.98448000000019</v>
      </c>
      <c r="H846" s="9">
        <f>G845*G815</f>
        <v>414.09144000000003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826.2</v>
      </c>
      <c r="G847" s="9">
        <f t="shared" si="305"/>
        <v>838.59300000000007</v>
      </c>
      <c r="H847" s="9">
        <f t="shared" ref="H847:H865" si="306">G846*G816</f>
        <v>966.98448000000019</v>
      </c>
      <c r="I847" s="9">
        <f>H846*G816</f>
        <v>414.09144000000003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258</v>
      </c>
      <c r="C848" s="9">
        <f t="shared" si="301"/>
        <v>250</v>
      </c>
      <c r="D848" s="9">
        <f t="shared" si="302"/>
        <v>291</v>
      </c>
      <c r="E848" s="9">
        <f t="shared" si="303"/>
        <v>513</v>
      </c>
      <c r="F848" s="9">
        <f t="shared" si="304"/>
        <v>656</v>
      </c>
      <c r="G848" s="9">
        <f t="shared" si="305"/>
        <v>826.2</v>
      </c>
      <c r="H848" s="9">
        <f t="shared" si="306"/>
        <v>838.59300000000007</v>
      </c>
      <c r="I848" s="9">
        <f t="shared" ref="I848:I865" si="307">H847*G817</f>
        <v>966.98448000000019</v>
      </c>
      <c r="J848" s="9">
        <f>I847*G817</f>
        <v>414.09144000000003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284</v>
      </c>
      <c r="C849" s="9">
        <f t="shared" si="301"/>
        <v>258</v>
      </c>
      <c r="D849" s="9">
        <f t="shared" si="302"/>
        <v>250</v>
      </c>
      <c r="E849" s="9">
        <f t="shared" si="303"/>
        <v>291</v>
      </c>
      <c r="F849" s="9">
        <f t="shared" si="304"/>
        <v>513</v>
      </c>
      <c r="G849" s="9">
        <f t="shared" si="305"/>
        <v>656</v>
      </c>
      <c r="H849" s="9">
        <f t="shared" si="306"/>
        <v>826.2</v>
      </c>
      <c r="I849" s="9">
        <f t="shared" si="307"/>
        <v>838.59300000000007</v>
      </c>
      <c r="J849" s="9">
        <f t="shared" ref="J849:J865" si="308">I848*G818</f>
        <v>966.98448000000019</v>
      </c>
      <c r="K849" s="9">
        <f>J848*G818</f>
        <v>414.09144000000003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265</v>
      </c>
      <c r="C850" s="9">
        <f t="shared" si="301"/>
        <v>284</v>
      </c>
      <c r="D850" s="9">
        <f t="shared" si="302"/>
        <v>258</v>
      </c>
      <c r="E850" s="9">
        <f t="shared" si="303"/>
        <v>250</v>
      </c>
      <c r="F850" s="9">
        <f t="shared" si="304"/>
        <v>291</v>
      </c>
      <c r="G850" s="9">
        <f t="shared" si="305"/>
        <v>513</v>
      </c>
      <c r="H850" s="9">
        <f t="shared" si="306"/>
        <v>656</v>
      </c>
      <c r="I850" s="9">
        <f t="shared" si="307"/>
        <v>826.2</v>
      </c>
      <c r="J850" s="9">
        <f t="shared" si="308"/>
        <v>838.59300000000007</v>
      </c>
      <c r="K850" s="9">
        <f t="shared" ref="K850:K865" si="309">J849*G819</f>
        <v>966.98448000000019</v>
      </c>
      <c r="L850" s="9">
        <f>K849*G819</f>
        <v>414.09144000000003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650</v>
      </c>
      <c r="C851" s="9">
        <f t="shared" si="301"/>
        <v>291.5</v>
      </c>
      <c r="D851" s="9">
        <f t="shared" si="302"/>
        <v>312.40000000000003</v>
      </c>
      <c r="E851" s="9">
        <f t="shared" si="303"/>
        <v>283.8</v>
      </c>
      <c r="F851" s="9">
        <f t="shared" si="304"/>
        <v>275</v>
      </c>
      <c r="G851" s="9">
        <f t="shared" si="305"/>
        <v>320.10000000000002</v>
      </c>
      <c r="H851" s="9">
        <f t="shared" si="306"/>
        <v>564.30000000000007</v>
      </c>
      <c r="I851" s="9">
        <f t="shared" si="307"/>
        <v>721.6</v>
      </c>
      <c r="J851" s="9">
        <f t="shared" si="308"/>
        <v>908.82000000000016</v>
      </c>
      <c r="K851" s="9">
        <f t="shared" si="309"/>
        <v>922.45230000000015</v>
      </c>
      <c r="L851" s="9">
        <f t="shared" ref="L851:L865" si="310">K850*G820</f>
        <v>1063.6829280000004</v>
      </c>
      <c r="M851" s="9">
        <f>L850*G820</f>
        <v>455.50058400000006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894</v>
      </c>
      <c r="C852" s="9">
        <f t="shared" si="301"/>
        <v>650</v>
      </c>
      <c r="D852" s="9">
        <f t="shared" si="302"/>
        <v>291.5</v>
      </c>
      <c r="E852" s="9">
        <f t="shared" si="303"/>
        <v>312.40000000000003</v>
      </c>
      <c r="F852" s="9">
        <f t="shared" si="304"/>
        <v>283.8</v>
      </c>
      <c r="G852" s="9">
        <f t="shared" si="305"/>
        <v>275</v>
      </c>
      <c r="H852" s="9">
        <f t="shared" si="306"/>
        <v>320.10000000000002</v>
      </c>
      <c r="I852" s="9">
        <f t="shared" si="307"/>
        <v>564.30000000000007</v>
      </c>
      <c r="J852" s="9">
        <f t="shared" si="308"/>
        <v>721.6</v>
      </c>
      <c r="K852" s="9">
        <f t="shared" si="309"/>
        <v>908.82000000000016</v>
      </c>
      <c r="L852" s="9">
        <f t="shared" si="310"/>
        <v>922.45230000000015</v>
      </c>
      <c r="M852" s="9">
        <f t="shared" ref="M852:M865" si="311">L851*G821</f>
        <v>1063.6829280000004</v>
      </c>
      <c r="N852" s="9">
        <f>M851*G821</f>
        <v>455.50058400000006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748</v>
      </c>
      <c r="C853" s="9">
        <f t="shared" si="301"/>
        <v>885.06</v>
      </c>
      <c r="D853" s="9">
        <f t="shared" si="302"/>
        <v>643.5</v>
      </c>
      <c r="E853" s="9">
        <f t="shared" si="303"/>
        <v>288.58499999999998</v>
      </c>
      <c r="F853" s="9">
        <f t="shared" si="304"/>
        <v>309.27600000000001</v>
      </c>
      <c r="G853" s="9">
        <f t="shared" si="305"/>
        <v>280.96199999999999</v>
      </c>
      <c r="H853" s="9">
        <f t="shared" si="306"/>
        <v>272.25</v>
      </c>
      <c r="I853" s="9">
        <f t="shared" si="307"/>
        <v>316.899</v>
      </c>
      <c r="J853" s="9">
        <f t="shared" si="308"/>
        <v>558.65700000000004</v>
      </c>
      <c r="K853" s="9">
        <f t="shared" si="309"/>
        <v>714.38400000000001</v>
      </c>
      <c r="L853" s="9">
        <f t="shared" si="310"/>
        <v>899.73180000000013</v>
      </c>
      <c r="M853" s="9">
        <f t="shared" si="311"/>
        <v>913.22777700000017</v>
      </c>
      <c r="N853" s="9">
        <f t="shared" ref="N853:N865" si="312">M852*G822</f>
        <v>1053.0460987200004</v>
      </c>
      <c r="O853" s="9">
        <f>N852*G822</f>
        <v>450.94557816000008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549</v>
      </c>
      <c r="C854" s="9">
        <f t="shared" si="301"/>
        <v>658.24</v>
      </c>
      <c r="D854" s="9">
        <f t="shared" si="302"/>
        <v>778.8528</v>
      </c>
      <c r="E854" s="9">
        <f t="shared" si="303"/>
        <v>566.28</v>
      </c>
      <c r="F854" s="9">
        <f t="shared" si="304"/>
        <v>253.95479999999998</v>
      </c>
      <c r="G854" s="9">
        <f t="shared" si="305"/>
        <v>272.16288000000003</v>
      </c>
      <c r="H854" s="9">
        <f t="shared" si="306"/>
        <v>247.24655999999999</v>
      </c>
      <c r="I854" s="9">
        <f t="shared" si="307"/>
        <v>239.58</v>
      </c>
      <c r="J854" s="9">
        <f t="shared" si="308"/>
        <v>278.87112000000002</v>
      </c>
      <c r="K854" s="9">
        <f t="shared" si="309"/>
        <v>491.61816000000005</v>
      </c>
      <c r="L854" s="9">
        <f t="shared" si="310"/>
        <v>628.65791999999999</v>
      </c>
      <c r="M854" s="9">
        <f t="shared" si="311"/>
        <v>791.76398400000016</v>
      </c>
      <c r="N854" s="9">
        <f t="shared" si="312"/>
        <v>803.64044376000015</v>
      </c>
      <c r="O854" s="9">
        <f t="shared" ref="O854:O865" si="313">N853*G823</f>
        <v>926.68056687360036</v>
      </c>
      <c r="P854" s="9">
        <f>O853*G823</f>
        <v>396.83210878080007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414</v>
      </c>
      <c r="C855" s="9">
        <f t="shared" si="301"/>
        <v>318.41999999999996</v>
      </c>
      <c r="D855" s="9">
        <f t="shared" si="302"/>
        <v>381.7792</v>
      </c>
      <c r="E855" s="9">
        <f t="shared" si="303"/>
        <v>451.734624</v>
      </c>
      <c r="F855" s="9">
        <f t="shared" si="304"/>
        <v>328.44239999999996</v>
      </c>
      <c r="G855" s="9">
        <f t="shared" si="305"/>
        <v>147.29378399999999</v>
      </c>
      <c r="H855" s="9">
        <f t="shared" si="306"/>
        <v>157.8544704</v>
      </c>
      <c r="I855" s="9">
        <f t="shared" si="307"/>
        <v>143.40300479999999</v>
      </c>
      <c r="J855" s="9">
        <f t="shared" si="308"/>
        <v>138.9564</v>
      </c>
      <c r="K855" s="9">
        <f t="shared" si="309"/>
        <v>161.74524959999999</v>
      </c>
      <c r="L855" s="9">
        <f t="shared" si="310"/>
        <v>285.13853280000001</v>
      </c>
      <c r="M855" s="9">
        <f t="shared" si="311"/>
        <v>364.62159359999998</v>
      </c>
      <c r="N855" s="9">
        <f t="shared" si="312"/>
        <v>459.22311072000008</v>
      </c>
      <c r="O855" s="9">
        <f t="shared" si="313"/>
        <v>466.11145738080006</v>
      </c>
      <c r="P855" s="9">
        <f t="shared" ref="P855:P865" si="314">O854*G824</f>
        <v>537.47472878668816</v>
      </c>
      <c r="Q855" s="9">
        <f>P854*G824</f>
        <v>230.16262309286404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266</v>
      </c>
      <c r="C856" s="9">
        <f t="shared" si="301"/>
        <v>169.73999999999998</v>
      </c>
      <c r="D856" s="9">
        <f t="shared" si="302"/>
        <v>130.55219999999997</v>
      </c>
      <c r="E856" s="9">
        <f t="shared" si="303"/>
        <v>156.529472</v>
      </c>
      <c r="F856" s="9">
        <f t="shared" si="304"/>
        <v>185.21119583999999</v>
      </c>
      <c r="G856" s="9">
        <f t="shared" si="305"/>
        <v>134.66138399999997</v>
      </c>
      <c r="H856" s="9">
        <f t="shared" si="306"/>
        <v>60.390451439999993</v>
      </c>
      <c r="I856" s="9">
        <f t="shared" si="307"/>
        <v>64.720332864</v>
      </c>
      <c r="J856" s="9">
        <f t="shared" si="308"/>
        <v>58.795231967999996</v>
      </c>
      <c r="K856" s="9">
        <f t="shared" si="309"/>
        <v>56.972124000000001</v>
      </c>
      <c r="L856" s="9">
        <f t="shared" si="310"/>
        <v>66.315552335999996</v>
      </c>
      <c r="M856" s="9">
        <f t="shared" si="311"/>
        <v>116.90679844799999</v>
      </c>
      <c r="N856" s="9">
        <f t="shared" si="312"/>
        <v>149.49485337599998</v>
      </c>
      <c r="O856" s="9">
        <f t="shared" si="313"/>
        <v>188.28147539520003</v>
      </c>
      <c r="P856" s="9">
        <f t="shared" si="314"/>
        <v>191.10569752612801</v>
      </c>
      <c r="Q856" s="9">
        <f t="shared" ref="Q856:Q865" si="315">P855*G825</f>
        <v>220.36463880254215</v>
      </c>
      <c r="R856" s="9">
        <f>Q855*G825</f>
        <v>94.366675468074249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225</v>
      </c>
      <c r="C857" s="9">
        <f t="shared" si="301"/>
        <v>98.42</v>
      </c>
      <c r="D857" s="9">
        <f t="shared" si="302"/>
        <v>62.803799999999995</v>
      </c>
      <c r="E857" s="9">
        <f t="shared" si="303"/>
        <v>48.304313999999991</v>
      </c>
      <c r="F857" s="9">
        <f t="shared" si="304"/>
        <v>57.915904640000001</v>
      </c>
      <c r="G857" s="9">
        <f t="shared" si="305"/>
        <v>68.528142460799998</v>
      </c>
      <c r="H857" s="9">
        <f t="shared" si="306"/>
        <v>49.824712079999991</v>
      </c>
      <c r="I857" s="9">
        <f t="shared" si="307"/>
        <v>22.344467032799997</v>
      </c>
      <c r="J857" s="9">
        <f t="shared" si="308"/>
        <v>23.946523159679998</v>
      </c>
      <c r="K857" s="9">
        <f t="shared" si="309"/>
        <v>21.754235828159999</v>
      </c>
      <c r="L857" s="9">
        <f t="shared" si="310"/>
        <v>21.07968588</v>
      </c>
      <c r="M857" s="9">
        <f t="shared" si="311"/>
        <v>24.536754364319997</v>
      </c>
      <c r="N857" s="9">
        <f t="shared" si="312"/>
        <v>43.255515425759995</v>
      </c>
      <c r="O857" s="9">
        <f t="shared" si="313"/>
        <v>55.313095749119995</v>
      </c>
      <c r="P857" s="9">
        <f t="shared" si="314"/>
        <v>69.664145896224014</v>
      </c>
      <c r="Q857" s="9">
        <f t="shared" si="315"/>
        <v>70.709108084667363</v>
      </c>
      <c r="R857" s="9">
        <f t="shared" ref="R857:R865" si="316">Q856*G826</f>
        <v>81.534916356940599</v>
      </c>
      <c r="S857" s="9">
        <f>R856*G826</f>
        <v>34.915669923187473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191</v>
      </c>
      <c r="C858" s="9">
        <f t="shared" si="301"/>
        <v>74.25</v>
      </c>
      <c r="D858" s="9">
        <f t="shared" si="302"/>
        <v>32.4786</v>
      </c>
      <c r="E858" s="9">
        <f t="shared" si="303"/>
        <v>20.725254</v>
      </c>
      <c r="F858" s="9">
        <f t="shared" si="304"/>
        <v>15.940423619999997</v>
      </c>
      <c r="G858" s="9">
        <f t="shared" si="305"/>
        <v>19.112248531200002</v>
      </c>
      <c r="H858" s="9">
        <f t="shared" si="306"/>
        <v>22.614287012064</v>
      </c>
      <c r="I858" s="9">
        <f t="shared" si="307"/>
        <v>16.442154986399999</v>
      </c>
      <c r="J858" s="9">
        <f t="shared" si="308"/>
        <v>7.3736741208239991</v>
      </c>
      <c r="K858" s="9">
        <f t="shared" si="309"/>
        <v>7.9023526426943995</v>
      </c>
      <c r="L858" s="9">
        <f t="shared" si="310"/>
        <v>7.1788978232928002</v>
      </c>
      <c r="M858" s="9">
        <f t="shared" si="311"/>
        <v>6.9562963403999998</v>
      </c>
      <c r="N858" s="9">
        <f t="shared" si="312"/>
        <v>8.0971289402255984</v>
      </c>
      <c r="O858" s="9">
        <f t="shared" si="313"/>
        <v>14.274320090500799</v>
      </c>
      <c r="P858" s="9">
        <f t="shared" si="314"/>
        <v>18.253321597209599</v>
      </c>
      <c r="Q858" s="9">
        <f t="shared" si="315"/>
        <v>22.989168145753926</v>
      </c>
      <c r="R858" s="9">
        <f t="shared" si="316"/>
        <v>23.334005667940232</v>
      </c>
      <c r="S858" s="9">
        <f t="shared" ref="S858:S865" si="317">R857*G827</f>
        <v>26.9065223977904</v>
      </c>
      <c r="T858" s="11">
        <f>S857*G827</f>
        <v>11.522171074651867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148</v>
      </c>
      <c r="C859" s="9">
        <f t="shared" si="301"/>
        <v>55.389999999999993</v>
      </c>
      <c r="D859" s="9">
        <f t="shared" si="302"/>
        <v>21.532499999999999</v>
      </c>
      <c r="E859" s="9">
        <f t="shared" si="303"/>
        <v>9.4187940000000001</v>
      </c>
      <c r="F859" s="9">
        <f t="shared" si="304"/>
        <v>6.0103236599999992</v>
      </c>
      <c r="G859" s="9">
        <f t="shared" si="305"/>
        <v>4.6227228497999988</v>
      </c>
      <c r="H859" s="9">
        <f t="shared" si="306"/>
        <v>5.5425520740480003</v>
      </c>
      <c r="I859" s="9">
        <f t="shared" si="307"/>
        <v>6.5581432334985594</v>
      </c>
      <c r="J859" s="9">
        <f t="shared" si="308"/>
        <v>4.7682249460559989</v>
      </c>
      <c r="K859" s="9">
        <f t="shared" si="309"/>
        <v>2.1383654950389595</v>
      </c>
      <c r="L859" s="9">
        <f t="shared" si="310"/>
        <v>2.2916822663813758</v>
      </c>
      <c r="M859" s="9">
        <f t="shared" si="311"/>
        <v>2.0818803687549119</v>
      </c>
      <c r="N859" s="9">
        <f t="shared" si="312"/>
        <v>2.0173259387159996</v>
      </c>
      <c r="O859" s="9">
        <f t="shared" si="313"/>
        <v>2.3481673926654234</v>
      </c>
      <c r="P859" s="9">
        <f t="shared" si="314"/>
        <v>4.1395528262452315</v>
      </c>
      <c r="Q859" s="9">
        <f t="shared" si="315"/>
        <v>5.293463263190783</v>
      </c>
      <c r="R859" s="9">
        <f t="shared" si="316"/>
        <v>6.6668587622686379</v>
      </c>
      <c r="S859" s="9">
        <f t="shared" si="317"/>
        <v>6.7668616437026667</v>
      </c>
      <c r="T859" s="11">
        <f t="shared" ref="T859:T865" si="318">S858*G828</f>
        <v>7.8028914953592157</v>
      </c>
      <c r="U859" s="11">
        <f>T858*G828</f>
        <v>3.3414296116490414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46.833333333333336</v>
      </c>
      <c r="C860" s="9">
        <f t="shared" si="301"/>
        <v>37</v>
      </c>
      <c r="D860" s="9">
        <f t="shared" si="302"/>
        <v>13.847499999999998</v>
      </c>
      <c r="E860" s="9">
        <f t="shared" si="303"/>
        <v>5.3831249999999997</v>
      </c>
      <c r="F860" s="9">
        <f t="shared" si="304"/>
        <v>2.3546985</v>
      </c>
      <c r="G860" s="9">
        <f t="shared" si="305"/>
        <v>1.5025809149999998</v>
      </c>
      <c r="H860" s="9">
        <f t="shared" si="306"/>
        <v>1.1556807124499997</v>
      </c>
      <c r="I860" s="9">
        <f t="shared" si="307"/>
        <v>1.3856380185120001</v>
      </c>
      <c r="J860" s="9">
        <f t="shared" si="308"/>
        <v>1.6395358083746399</v>
      </c>
      <c r="K860" s="9">
        <f t="shared" si="309"/>
        <v>1.1920562365139997</v>
      </c>
      <c r="L860" s="9">
        <f t="shared" si="310"/>
        <v>0.53459137375973986</v>
      </c>
      <c r="M860" s="9">
        <f t="shared" si="311"/>
        <v>0.57292056659534396</v>
      </c>
      <c r="N860" s="9">
        <f t="shared" si="312"/>
        <v>0.52047009218872797</v>
      </c>
      <c r="O860" s="9">
        <f t="shared" si="313"/>
        <v>0.50433148467899991</v>
      </c>
      <c r="P860" s="9">
        <f t="shared" si="314"/>
        <v>0.58704184816635585</v>
      </c>
      <c r="Q860" s="9">
        <f t="shared" si="315"/>
        <v>1.0348882065613079</v>
      </c>
      <c r="R860" s="9">
        <f t="shared" si="316"/>
        <v>1.3233658157976957</v>
      </c>
      <c r="S860" s="9">
        <f t="shared" si="317"/>
        <v>1.6667146905671595</v>
      </c>
      <c r="T860" s="11">
        <f t="shared" si="318"/>
        <v>1.6917154109256667</v>
      </c>
      <c r="U860" s="11">
        <f t="shared" ref="U860:U865" si="319">T859*G829</f>
        <v>1.9507228738398039</v>
      </c>
      <c r="V860" s="11">
        <f t="shared" ref="V860:V865" si="320">U859*G829</f>
        <v>0.83535740291226035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46.833333333333336</v>
      </c>
      <c r="C861" s="9">
        <f t="shared" si="301"/>
        <v>9.3666666666666671</v>
      </c>
      <c r="D861" s="9">
        <f t="shared" si="302"/>
        <v>7.4</v>
      </c>
      <c r="E861" s="9">
        <f t="shared" si="303"/>
        <v>2.7694999999999999</v>
      </c>
      <c r="F861" s="9">
        <f t="shared" si="304"/>
        <v>1.0766249999999999</v>
      </c>
      <c r="G861" s="9">
        <f t="shared" si="305"/>
        <v>0.47093970000000002</v>
      </c>
      <c r="H861" s="9">
        <f t="shared" si="306"/>
        <v>0.30051618299999999</v>
      </c>
      <c r="I861" s="9">
        <f t="shared" si="307"/>
        <v>0.23113614248999995</v>
      </c>
      <c r="J861" s="9">
        <f t="shared" si="308"/>
        <v>0.27712760370240003</v>
      </c>
      <c r="K861" s="9">
        <f t="shared" si="309"/>
        <v>0.327907161674928</v>
      </c>
      <c r="L861" s="9">
        <f t="shared" si="310"/>
        <v>0.23841124730279994</v>
      </c>
      <c r="M861" s="9">
        <f t="shared" si="311"/>
        <v>0.10691827475194798</v>
      </c>
      <c r="N861" s="9">
        <f t="shared" si="312"/>
        <v>0.1145841133190688</v>
      </c>
      <c r="O861" s="9">
        <f t="shared" si="313"/>
        <v>0.1040940184377456</v>
      </c>
      <c r="P861" s="9">
        <f t="shared" si="314"/>
        <v>0.10086629693579999</v>
      </c>
      <c r="Q861" s="9">
        <f t="shared" si="315"/>
        <v>0.11740836963327117</v>
      </c>
      <c r="R861" s="9">
        <f t="shared" si="316"/>
        <v>0.2069776413122616</v>
      </c>
      <c r="S861" s="9">
        <f t="shared" si="317"/>
        <v>0.26467316315953915</v>
      </c>
      <c r="T861" s="11">
        <f t="shared" si="318"/>
        <v>0.33334293811343191</v>
      </c>
      <c r="U861" s="11">
        <f t="shared" si="319"/>
        <v>0.33834308218513337</v>
      </c>
      <c r="V861" s="11">
        <f t="shared" si="320"/>
        <v>0.39014457476796083</v>
      </c>
      <c r="W861" s="11">
        <f>V860*G830</f>
        <v>0.16707148058245208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46.833333333333336</v>
      </c>
      <c r="C862" s="9">
        <f t="shared" si="301"/>
        <v>7.4933333333333341</v>
      </c>
      <c r="D862" s="9">
        <f t="shared" si="302"/>
        <v>1.4986666666666668</v>
      </c>
      <c r="E862" s="9">
        <f t="shared" si="303"/>
        <v>1.1840000000000002</v>
      </c>
      <c r="F862" s="9">
        <f t="shared" si="304"/>
        <v>0.44311999999999996</v>
      </c>
      <c r="G862" s="9">
        <f t="shared" si="305"/>
        <v>0.17226</v>
      </c>
      <c r="H862" s="9">
        <f t="shared" si="306"/>
        <v>7.5350352000000009E-2</v>
      </c>
      <c r="I862" s="9">
        <f t="shared" si="307"/>
        <v>4.8082589279999997E-2</v>
      </c>
      <c r="J862" s="9">
        <f t="shared" si="308"/>
        <v>3.698178279839999E-2</v>
      </c>
      <c r="K862" s="9">
        <f t="shared" si="309"/>
        <v>4.4340416592384004E-2</v>
      </c>
      <c r="L862" s="9">
        <f t="shared" si="310"/>
        <v>5.2465145867988484E-2</v>
      </c>
      <c r="M862" s="9">
        <f t="shared" si="311"/>
        <v>3.8145799568447991E-2</v>
      </c>
      <c r="N862" s="9">
        <f t="shared" si="312"/>
        <v>1.7106923960311677E-2</v>
      </c>
      <c r="O862" s="9">
        <f t="shared" si="313"/>
        <v>1.8333458131051007E-2</v>
      </c>
      <c r="P862" s="9">
        <f t="shared" si="314"/>
        <v>1.6655042950039296E-2</v>
      </c>
      <c r="Q862" s="9">
        <f t="shared" si="315"/>
        <v>1.6138607509727999E-2</v>
      </c>
      <c r="R862" s="9">
        <f t="shared" si="316"/>
        <v>1.8785339141323389E-2</v>
      </c>
      <c r="S862" s="9">
        <f t="shared" si="317"/>
        <v>3.3116422609961858E-2</v>
      </c>
      <c r="T862" s="11">
        <f t="shared" si="318"/>
        <v>4.2347706105526267E-2</v>
      </c>
      <c r="U862" s="11">
        <f t="shared" si="319"/>
        <v>5.3334870098149106E-2</v>
      </c>
      <c r="V862" s="11">
        <f t="shared" si="320"/>
        <v>5.413489314962134E-2</v>
      </c>
      <c r="W862" s="11">
        <f>V861*G831</f>
        <v>6.2423131962873732E-2</v>
      </c>
      <c r="X862" s="11">
        <f>W861*G831</f>
        <v>2.6731436893192333E-2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46.833333333333336</v>
      </c>
      <c r="C863" s="9">
        <f t="shared" si="301"/>
        <v>5.62</v>
      </c>
      <c r="D863" s="9">
        <f t="shared" si="302"/>
        <v>0.89920000000000011</v>
      </c>
      <c r="E863" s="9">
        <f t="shared" si="303"/>
        <v>0.17984</v>
      </c>
      <c r="F863" s="9">
        <f t="shared" si="304"/>
        <v>0.14208000000000001</v>
      </c>
      <c r="G863" s="9">
        <f t="shared" si="305"/>
        <v>5.317439999999999E-2</v>
      </c>
      <c r="H863" s="9">
        <f t="shared" si="306"/>
        <v>2.0671199999999997E-2</v>
      </c>
      <c r="I863" s="9">
        <f t="shared" si="307"/>
        <v>9.0420422400000009E-3</v>
      </c>
      <c r="J863" s="9">
        <f t="shared" si="308"/>
        <v>5.7699107135999999E-3</v>
      </c>
      <c r="K863" s="9">
        <f t="shared" si="309"/>
        <v>4.4378139358079985E-3</v>
      </c>
      <c r="L863" s="9">
        <f t="shared" si="310"/>
        <v>5.3208499910860803E-3</v>
      </c>
      <c r="M863" s="9">
        <f t="shared" si="311"/>
        <v>6.2958175041586181E-3</v>
      </c>
      <c r="N863" s="9">
        <f t="shared" si="312"/>
        <v>4.5774959482137584E-3</v>
      </c>
      <c r="O863" s="9">
        <f t="shared" si="313"/>
        <v>2.0528308752374011E-3</v>
      </c>
      <c r="P863" s="9">
        <f t="shared" si="314"/>
        <v>2.2000149757261207E-3</v>
      </c>
      <c r="Q863" s="9">
        <f t="shared" si="315"/>
        <v>1.9986051540047153E-3</v>
      </c>
      <c r="R863" s="9">
        <f t="shared" si="316"/>
        <v>1.9366329011673597E-3</v>
      </c>
      <c r="S863" s="9">
        <f t="shared" si="317"/>
        <v>2.2542406969588064E-3</v>
      </c>
      <c r="T863" s="11">
        <f t="shared" si="318"/>
        <v>3.9739707131954231E-3</v>
      </c>
      <c r="U863" s="11">
        <f t="shared" si="319"/>
        <v>5.0817247326631516E-3</v>
      </c>
      <c r="V863" s="11">
        <f t="shared" si="320"/>
        <v>6.4001844117778928E-3</v>
      </c>
      <c r="W863" s="11">
        <f>V862*G832</f>
        <v>6.4961871779545604E-3</v>
      </c>
      <c r="X863" s="11">
        <f>W862*G832</f>
        <v>7.4907758355448476E-3</v>
      </c>
      <c r="Y863" s="11">
        <f>X862*G832</f>
        <v>3.2077724271830799E-3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46.833333333333336</v>
      </c>
      <c r="C864" s="9">
        <f t="shared" si="301"/>
        <v>3.746666666666667</v>
      </c>
      <c r="D864" s="9">
        <f t="shared" si="302"/>
        <v>0.4496</v>
      </c>
      <c r="E864" s="9">
        <f t="shared" si="303"/>
        <v>7.1936000000000014E-2</v>
      </c>
      <c r="F864" s="9">
        <f t="shared" si="304"/>
        <v>1.4387200000000001E-2</v>
      </c>
      <c r="G864" s="9">
        <f t="shared" si="305"/>
        <v>1.13664E-2</v>
      </c>
      <c r="H864" s="9">
        <f t="shared" si="306"/>
        <v>4.2539519999999992E-3</v>
      </c>
      <c r="I864" s="9">
        <f t="shared" si="307"/>
        <v>1.6536959999999999E-3</v>
      </c>
      <c r="J864" s="9">
        <f t="shared" si="308"/>
        <v>7.2336337920000005E-4</v>
      </c>
      <c r="K864" s="9">
        <f t="shared" si="309"/>
        <v>4.61592857088E-4</v>
      </c>
      <c r="L864" s="9">
        <f t="shared" si="310"/>
        <v>3.550251148646399E-4</v>
      </c>
      <c r="M864" s="9">
        <f t="shared" si="311"/>
        <v>4.2566799928688644E-4</v>
      </c>
      <c r="N864" s="9">
        <f t="shared" si="312"/>
        <v>5.0366540033268945E-4</v>
      </c>
      <c r="O864" s="9">
        <f t="shared" si="313"/>
        <v>3.6619967585710069E-4</v>
      </c>
      <c r="P864" s="9">
        <f t="shared" si="314"/>
        <v>1.6422647001899208E-4</v>
      </c>
      <c r="Q864" s="9">
        <f t="shared" si="315"/>
        <v>1.7600119805808966E-4</v>
      </c>
      <c r="R864" s="9">
        <f t="shared" si="316"/>
        <v>1.5988841232037723E-4</v>
      </c>
      <c r="S864" s="9">
        <f t="shared" si="317"/>
        <v>1.5493063209338879E-4</v>
      </c>
      <c r="T864" s="11">
        <f t="shared" si="318"/>
        <v>1.8033925575670451E-4</v>
      </c>
      <c r="U864" s="11">
        <f t="shared" si="319"/>
        <v>3.1791765705563383E-4</v>
      </c>
      <c r="V864" s="11">
        <f t="shared" si="320"/>
        <v>4.0653797861305214E-4</v>
      </c>
      <c r="W864" s="11">
        <f>V863*G833</f>
        <v>5.1201475294223144E-4</v>
      </c>
      <c r="X864" s="11">
        <f>W863*G833</f>
        <v>5.1969497423636488E-4</v>
      </c>
      <c r="Y864" s="11">
        <f>X863*G833</f>
        <v>5.9926206684358778E-4</v>
      </c>
      <c r="Z864" s="11">
        <f>Y863*G833</f>
        <v>2.5662179417464641E-4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46.833333333333336</v>
      </c>
      <c r="C865" s="9">
        <f t="shared" si="301"/>
        <v>1.8733333333333335</v>
      </c>
      <c r="D865" s="9">
        <f t="shared" si="302"/>
        <v>0.14986666666666668</v>
      </c>
      <c r="E865" s="9">
        <f t="shared" si="303"/>
        <v>1.7984E-2</v>
      </c>
      <c r="F865" s="9">
        <f t="shared" si="304"/>
        <v>2.8774400000000006E-3</v>
      </c>
      <c r="G865" s="9">
        <f t="shared" si="305"/>
        <v>5.7548800000000008E-4</v>
      </c>
      <c r="H865" s="9">
        <f t="shared" si="306"/>
        <v>4.5465600000000001E-4</v>
      </c>
      <c r="I865" s="9">
        <f t="shared" si="307"/>
        <v>1.7015807999999998E-4</v>
      </c>
      <c r="J865" s="9">
        <f t="shared" si="308"/>
        <v>6.6147839999999993E-5</v>
      </c>
      <c r="K865" s="9">
        <f t="shared" si="309"/>
        <v>2.8934535168000001E-5</v>
      </c>
      <c r="L865" s="9">
        <f t="shared" si="310"/>
        <v>1.8463714283519999E-5</v>
      </c>
      <c r="M865" s="9">
        <f t="shared" si="311"/>
        <v>1.4201004594585597E-5</v>
      </c>
      <c r="N865" s="9">
        <f t="shared" si="312"/>
        <v>1.7026719971475456E-5</v>
      </c>
      <c r="O865" s="9">
        <f t="shared" si="313"/>
        <v>2.0146616013307577E-5</v>
      </c>
      <c r="P865" s="9">
        <f t="shared" si="314"/>
        <v>1.4647987034284028E-5</v>
      </c>
      <c r="Q865" s="9">
        <f t="shared" si="315"/>
        <v>6.5690588007596835E-6</v>
      </c>
      <c r="R865" s="9">
        <f t="shared" si="316"/>
        <v>7.0400479223235864E-6</v>
      </c>
      <c r="S865" s="9">
        <f t="shared" si="317"/>
        <v>6.3955364928150895E-6</v>
      </c>
      <c r="T865" s="11">
        <f t="shared" si="318"/>
        <v>6.1972252837355516E-6</v>
      </c>
      <c r="U865" s="11">
        <f t="shared" si="319"/>
        <v>7.2135702302681804E-6</v>
      </c>
      <c r="V865" s="11">
        <f t="shared" si="320"/>
        <v>1.2716706282225353E-5</v>
      </c>
      <c r="W865" s="11">
        <f>V864*G834</f>
        <v>1.6261519144522085E-5</v>
      </c>
      <c r="X865" s="11">
        <f>W864*G834</f>
        <v>2.0480590117689259E-5</v>
      </c>
      <c r="Y865" s="11">
        <f>X864*G834</f>
        <v>2.0787798969454594E-5</v>
      </c>
      <c r="Z865" s="11">
        <f>Y864*G834</f>
        <v>2.3970482673743512E-5</v>
      </c>
      <c r="AA865" s="11">
        <f>Z864*G834</f>
        <v>1.0264871766985857E-5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9670.0000000000036</v>
      </c>
      <c r="C866" s="12">
        <f t="shared" si="321"/>
        <v>8427.35</v>
      </c>
      <c r="D866" s="12">
        <f t="shared" si="321"/>
        <v>7647.1009333333323</v>
      </c>
      <c r="E866" s="12">
        <f t="shared" si="321"/>
        <v>6895.1333230000009</v>
      </c>
      <c r="F866" s="12">
        <f t="shared" si="321"/>
        <v>6225.4537558999982</v>
      </c>
      <c r="G866" s="12">
        <f t="shared" si="321"/>
        <v>5739.5229787448015</v>
      </c>
      <c r="H866" s="12">
        <f t="shared" si="321"/>
        <v>5403.5488800615612</v>
      </c>
      <c r="I866" s="12">
        <f t="shared" si="321"/>
        <v>5143.3917455633009</v>
      </c>
      <c r="J866" s="12">
        <f t="shared" si="321"/>
        <v>4923.4172988113678</v>
      </c>
      <c r="K866" s="12">
        <f t="shared" si="321"/>
        <v>4670.4319397220033</v>
      </c>
      <c r="L866" s="12">
        <f t="shared" si="321"/>
        <v>4311.451901211426</v>
      </c>
      <c r="M866" s="12">
        <f t="shared" si="321"/>
        <v>3740.0033164488991</v>
      </c>
      <c r="N866" s="12">
        <f t="shared" si="321"/>
        <v>2974.9323201982379</v>
      </c>
      <c r="O866" s="12">
        <f t="shared" si="321"/>
        <v>2104.5838591803008</v>
      </c>
      <c r="P866" s="12">
        <f t="shared" si="321"/>
        <v>1218.1764974907799</v>
      </c>
      <c r="Q866" s="12">
        <f t="shared" si="321"/>
        <v>550.68961774813329</v>
      </c>
      <c r="R866" s="12">
        <f t="shared" si="321"/>
        <v>207.45368861283643</v>
      </c>
      <c r="S866" s="12">
        <f t="shared" si="321"/>
        <v>70.555973807882751</v>
      </c>
      <c r="T866" s="12">
        <f t="shared" si="321"/>
        <v>21.396629132349947</v>
      </c>
      <c r="U866" s="12">
        <f t="shared" si="321"/>
        <v>5.6892372937320772</v>
      </c>
      <c r="V866" s="12">
        <f t="shared" si="321"/>
        <v>1.2864563099265156</v>
      </c>
      <c r="W866" s="12">
        <f t="shared" si="321"/>
        <v>0.23651907599536715</v>
      </c>
      <c r="X866" s="12">
        <f t="shared" si="321"/>
        <v>3.4762388293091237E-2</v>
      </c>
      <c r="Y866" s="12">
        <f t="shared" si="321"/>
        <v>3.8278222929961224E-3</v>
      </c>
      <c r="Z866" s="12">
        <f t="shared" si="321"/>
        <v>2.8059227684838994E-4</v>
      </c>
      <c r="AA866" s="12">
        <f t="shared" si="321"/>
        <v>1.0264871766985857E-5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0.87149431230610108</v>
      </c>
      <c r="D867" s="13">
        <f t="shared" si="322"/>
        <v>0.79080671492588728</v>
      </c>
      <c r="E867" s="13">
        <f t="shared" si="322"/>
        <v>0.71304377693898635</v>
      </c>
      <c r="F867" s="13">
        <f t="shared" si="322"/>
        <v>0.64379046079627678</v>
      </c>
      <c r="G867" s="13">
        <f t="shared" si="322"/>
        <v>0.59353908777092035</v>
      </c>
      <c r="H867" s="13">
        <f t="shared" si="322"/>
        <v>0.55879512720388402</v>
      </c>
      <c r="I867" s="13">
        <f t="shared" si="322"/>
        <v>0.53189159726611157</v>
      </c>
      <c r="J867" s="13">
        <f t="shared" si="322"/>
        <v>0.50914346419972767</v>
      </c>
      <c r="K867" s="13">
        <f t="shared" ref="K867:AA867" si="323">1-($B866-K866)/$B866</f>
        <v>0.48298158632078614</v>
      </c>
      <c r="L867" s="13">
        <f t="shared" si="323"/>
        <v>0.44585852132486292</v>
      </c>
      <c r="M867" s="13">
        <f t="shared" si="323"/>
        <v>0.38676352807124081</v>
      </c>
      <c r="N867" s="13">
        <f t="shared" si="323"/>
        <v>0.30764553466372668</v>
      </c>
      <c r="O867" s="13">
        <f t="shared" si="323"/>
        <v>0.21764052318307125</v>
      </c>
      <c r="P867" s="13">
        <f t="shared" si="323"/>
        <v>0.12597481876843641</v>
      </c>
      <c r="Q867" s="13">
        <f t="shared" si="323"/>
        <v>5.6948254162164869E-2</v>
      </c>
      <c r="R867" s="13">
        <f t="shared" si="323"/>
        <v>2.1453328708669783E-2</v>
      </c>
      <c r="S867" s="13">
        <f t="shared" si="323"/>
        <v>7.2963778498327247E-3</v>
      </c>
      <c r="T867" s="13">
        <f t="shared" si="323"/>
        <v>2.2126813994157724E-3</v>
      </c>
      <c r="U867" s="13">
        <f t="shared" si="323"/>
        <v>5.8833891351939283E-4</v>
      </c>
      <c r="V867" s="13">
        <f t="shared" si="323"/>
        <v>1.3303581281554067E-4</v>
      </c>
      <c r="W867" s="13">
        <f t="shared" si="323"/>
        <v>2.4459056462866613E-5</v>
      </c>
      <c r="X867" s="13">
        <f t="shared" si="323"/>
        <v>3.5948695236154293E-6</v>
      </c>
      <c r="Y867" s="13">
        <f t="shared" si="323"/>
        <v>3.9584511812851275E-7</v>
      </c>
      <c r="Z867" s="13">
        <f t="shared" si="323"/>
        <v>2.9016781533108826E-8</v>
      </c>
      <c r="AA867" s="13">
        <f t="shared" si="323"/>
        <v>1.0615172074679435E-9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144</v>
      </c>
      <c r="F876" s="3">
        <v>1</v>
      </c>
      <c r="G876" s="6">
        <f t="shared" si="325"/>
        <v>1.08</v>
      </c>
    </row>
    <row r="877" spans="1:28" x14ac:dyDescent="0.25">
      <c r="A877" s="3">
        <v>2001</v>
      </c>
      <c r="B877" s="3">
        <f t="shared" si="324"/>
        <v>172</v>
      </c>
      <c r="F877" s="3">
        <v>2</v>
      </c>
      <c r="G877" s="6">
        <f t="shared" si="325"/>
        <v>1.05</v>
      </c>
    </row>
    <row r="878" spans="1:28" x14ac:dyDescent="0.25">
      <c r="A878" s="3">
        <v>2002</v>
      </c>
      <c r="B878" s="3">
        <f t="shared" si="324"/>
        <v>213</v>
      </c>
      <c r="F878" s="3">
        <v>3</v>
      </c>
      <c r="G878" s="6">
        <f t="shared" si="325"/>
        <v>1.02</v>
      </c>
    </row>
    <row r="879" spans="1:28" x14ac:dyDescent="0.25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776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902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708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308</v>
      </c>
      <c r="F885" s="3">
        <v>10</v>
      </c>
      <c r="G885" s="6">
        <f t="shared" si="325"/>
        <v>1.1000000000000001</v>
      </c>
    </row>
    <row r="886" spans="1:7" x14ac:dyDescent="0.25">
      <c r="A886" s="3">
        <v>2010</v>
      </c>
      <c r="B886" s="3">
        <f t="shared" si="324"/>
        <v>279</v>
      </c>
      <c r="F886" s="3">
        <v>11</v>
      </c>
      <c r="G886" s="6">
        <f t="shared" si="325"/>
        <v>1</v>
      </c>
    </row>
    <row r="887" spans="1:7" x14ac:dyDescent="0.25">
      <c r="A887" s="3">
        <v>2011</v>
      </c>
      <c r="B887" s="3">
        <f t="shared" si="324"/>
        <v>302</v>
      </c>
      <c r="F887" s="3">
        <v>12</v>
      </c>
      <c r="G887" s="6">
        <f t="shared" si="325"/>
        <v>0.99</v>
      </c>
    </row>
    <row r="888" spans="1:7" x14ac:dyDescent="0.25">
      <c r="A888" s="3">
        <v>2012</v>
      </c>
      <c r="B888" s="3">
        <f t="shared" si="324"/>
        <v>255</v>
      </c>
      <c r="F888" s="3">
        <v>13</v>
      </c>
      <c r="G888" s="6">
        <f t="shared" si="325"/>
        <v>0.88</v>
      </c>
    </row>
    <row r="889" spans="1:7" x14ac:dyDescent="0.25">
      <c r="A889" s="3">
        <v>2013</v>
      </c>
      <c r="B889" s="3">
        <f t="shared" si="324"/>
        <v>310</v>
      </c>
      <c r="F889" s="3">
        <v>14</v>
      </c>
      <c r="G889" s="6">
        <f t="shared" si="325"/>
        <v>0.57999999999999996</v>
      </c>
    </row>
    <row r="890" spans="1:7" x14ac:dyDescent="0.25">
      <c r="A890" s="3">
        <v>2014</v>
      </c>
      <c r="B890" s="3">
        <f t="shared" si="324"/>
        <v>436</v>
      </c>
      <c r="F890" s="3">
        <v>15</v>
      </c>
      <c r="G890" s="6">
        <f t="shared" si="325"/>
        <v>0.41</v>
      </c>
    </row>
    <row r="891" spans="1:7" x14ac:dyDescent="0.25">
      <c r="A891" s="3">
        <v>2015</v>
      </c>
      <c r="B891" s="3">
        <f t="shared" si="324"/>
        <v>571</v>
      </c>
      <c r="F891" s="3">
        <v>16</v>
      </c>
      <c r="G891" s="6">
        <f t="shared" si="325"/>
        <v>0.37</v>
      </c>
    </row>
    <row r="892" spans="1:7" x14ac:dyDescent="0.25">
      <c r="A892" s="3">
        <v>2016</v>
      </c>
      <c r="B892" s="3">
        <f t="shared" si="324"/>
        <v>690</v>
      </c>
      <c r="F892" s="3">
        <v>17</v>
      </c>
      <c r="G892" s="6">
        <f t="shared" si="325"/>
        <v>0.33</v>
      </c>
    </row>
    <row r="893" spans="1:7" x14ac:dyDescent="0.25">
      <c r="A893" s="3">
        <v>2017</v>
      </c>
      <c r="B893" s="3">
        <f t="shared" si="324"/>
        <v>701</v>
      </c>
      <c r="F893" s="3">
        <v>18</v>
      </c>
      <c r="G893" s="6">
        <f t="shared" si="325"/>
        <v>0.28999999999999998</v>
      </c>
    </row>
    <row r="894" spans="1:7" x14ac:dyDescent="0.25">
      <c r="A894" s="3">
        <v>2018</v>
      </c>
      <c r="B894" s="3">
        <f t="shared" si="324"/>
        <v>797</v>
      </c>
      <c r="F894" s="3">
        <v>19</v>
      </c>
      <c r="G894" s="6">
        <f t="shared" si="325"/>
        <v>0.25</v>
      </c>
    </row>
    <row r="895" spans="1:7" x14ac:dyDescent="0.25">
      <c r="A895" s="3">
        <v>2019</v>
      </c>
      <c r="B895" s="3">
        <f t="shared" si="324"/>
        <v>343</v>
      </c>
      <c r="F895" s="3">
        <v>20</v>
      </c>
      <c r="G895" s="6">
        <f t="shared" si="325"/>
        <v>0.2</v>
      </c>
    </row>
    <row r="896" spans="1:7" x14ac:dyDescent="0.25">
      <c r="F896" s="3">
        <v>21</v>
      </c>
      <c r="G896" s="6">
        <f t="shared" si="325"/>
        <v>0.16</v>
      </c>
    </row>
    <row r="897" spans="1:28" x14ac:dyDescent="0.25">
      <c r="F897" s="3">
        <v>22</v>
      </c>
      <c r="G897" s="6">
        <f t="shared" si="325"/>
        <v>0.12</v>
      </c>
    </row>
    <row r="898" spans="1:28" x14ac:dyDescent="0.25">
      <c r="F898" s="3">
        <v>23</v>
      </c>
      <c r="G898" s="6">
        <f t="shared" si="325"/>
        <v>0.08</v>
      </c>
    </row>
    <row r="899" spans="1:28" x14ac:dyDescent="0.25">
      <c r="F899" s="3">
        <v>24</v>
      </c>
      <c r="G899" s="6">
        <f t="shared" si="325"/>
        <v>0.04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701</v>
      </c>
      <c r="C907" s="9">
        <f t="shared" ref="C907:C930" si="326">B906*G876</f>
        <v>860.7600000000001</v>
      </c>
      <c r="D907" s="9">
        <f>C906*G876</f>
        <v>370.44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690</v>
      </c>
      <c r="C908" s="9">
        <f t="shared" si="326"/>
        <v>736.05000000000007</v>
      </c>
      <c r="D908" s="9">
        <f t="shared" ref="D908:D930" si="327">C907*G877</f>
        <v>903.79800000000012</v>
      </c>
      <c r="E908" s="9">
        <f>D907*G877</f>
        <v>388.96199999999999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571</v>
      </c>
      <c r="C909" s="9">
        <f t="shared" si="326"/>
        <v>703.80000000000007</v>
      </c>
      <c r="D909" s="9">
        <f t="shared" si="327"/>
        <v>750.77100000000007</v>
      </c>
      <c r="E909" s="9">
        <f t="shared" ref="E909:E930" si="328">D908*G878</f>
        <v>921.87396000000012</v>
      </c>
      <c r="F909" s="9">
        <f>E908*G878</f>
        <v>396.74124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703.80000000000007</v>
      </c>
      <c r="E910" s="9">
        <f t="shared" si="328"/>
        <v>750.77100000000007</v>
      </c>
      <c r="F910" s="9">
        <f t="shared" ref="F910:F930" si="329">E909*G879</f>
        <v>921.87396000000012</v>
      </c>
      <c r="G910" s="9">
        <f>F909*G879</f>
        <v>396.74124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703.80000000000007</v>
      </c>
      <c r="F911" s="9">
        <f t="shared" si="329"/>
        <v>750.77100000000007</v>
      </c>
      <c r="G911" s="9">
        <f t="shared" ref="G911:G930" si="330">F910*G880</f>
        <v>921.87396000000012</v>
      </c>
      <c r="H911" s="9">
        <f>G910*G880</f>
        <v>396.74124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703.80000000000007</v>
      </c>
      <c r="G912" s="9">
        <f t="shared" si="330"/>
        <v>750.77100000000007</v>
      </c>
      <c r="H912" s="9">
        <f t="shared" ref="H912:H930" si="331">G911*G881</f>
        <v>921.87396000000012</v>
      </c>
      <c r="I912" s="9">
        <f>H911*G881</f>
        <v>396.74124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302</v>
      </c>
      <c r="C913" s="9">
        <f t="shared" si="326"/>
        <v>255</v>
      </c>
      <c r="D913" s="9">
        <f t="shared" si="327"/>
        <v>310</v>
      </c>
      <c r="E913" s="9">
        <f t="shared" si="328"/>
        <v>436</v>
      </c>
      <c r="F913" s="9">
        <f t="shared" si="329"/>
        <v>571</v>
      </c>
      <c r="G913" s="9">
        <f t="shared" si="330"/>
        <v>703.80000000000007</v>
      </c>
      <c r="H913" s="9">
        <f t="shared" si="331"/>
        <v>750.77100000000007</v>
      </c>
      <c r="I913" s="9">
        <f t="shared" ref="I913:I930" si="332">H912*G882</f>
        <v>921.87396000000012</v>
      </c>
      <c r="J913" s="9">
        <f>I912*G882</f>
        <v>396.74124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279</v>
      </c>
      <c r="C914" s="9">
        <f t="shared" si="326"/>
        <v>302</v>
      </c>
      <c r="D914" s="9">
        <f t="shared" si="327"/>
        <v>255</v>
      </c>
      <c r="E914" s="9">
        <f t="shared" si="328"/>
        <v>310</v>
      </c>
      <c r="F914" s="9">
        <f t="shared" si="329"/>
        <v>436</v>
      </c>
      <c r="G914" s="9">
        <f t="shared" si="330"/>
        <v>571</v>
      </c>
      <c r="H914" s="9">
        <f t="shared" si="331"/>
        <v>703.80000000000007</v>
      </c>
      <c r="I914" s="9">
        <f t="shared" si="332"/>
        <v>750.77100000000007</v>
      </c>
      <c r="J914" s="9">
        <f t="shared" ref="J914:J930" si="333">I913*G883</f>
        <v>921.87396000000012</v>
      </c>
      <c r="K914" s="9">
        <f>J913*G883</f>
        <v>396.74124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308</v>
      </c>
      <c r="C915" s="9">
        <f t="shared" si="326"/>
        <v>279</v>
      </c>
      <c r="D915" s="9">
        <f t="shared" si="327"/>
        <v>302</v>
      </c>
      <c r="E915" s="9">
        <f t="shared" si="328"/>
        <v>255</v>
      </c>
      <c r="F915" s="9">
        <f t="shared" si="329"/>
        <v>310</v>
      </c>
      <c r="G915" s="9">
        <f t="shared" si="330"/>
        <v>436</v>
      </c>
      <c r="H915" s="9">
        <f t="shared" si="331"/>
        <v>571</v>
      </c>
      <c r="I915" s="9">
        <f t="shared" si="332"/>
        <v>703.80000000000007</v>
      </c>
      <c r="J915" s="9">
        <f t="shared" si="333"/>
        <v>750.77100000000007</v>
      </c>
      <c r="K915" s="9">
        <f t="shared" ref="K915:K930" si="334">J914*G884</f>
        <v>921.87396000000012</v>
      </c>
      <c r="L915" s="9">
        <f>K914*G884</f>
        <v>396.74124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708</v>
      </c>
      <c r="C916" s="9">
        <f t="shared" si="326"/>
        <v>338.8</v>
      </c>
      <c r="D916" s="9">
        <f t="shared" si="327"/>
        <v>306.90000000000003</v>
      </c>
      <c r="E916" s="9">
        <f t="shared" si="328"/>
        <v>332.20000000000005</v>
      </c>
      <c r="F916" s="9">
        <f t="shared" si="329"/>
        <v>280.5</v>
      </c>
      <c r="G916" s="9">
        <f t="shared" si="330"/>
        <v>341</v>
      </c>
      <c r="H916" s="9">
        <f t="shared" si="331"/>
        <v>479.6</v>
      </c>
      <c r="I916" s="9">
        <f t="shared" si="332"/>
        <v>628.1</v>
      </c>
      <c r="J916" s="9">
        <f t="shared" si="333"/>
        <v>774.18000000000018</v>
      </c>
      <c r="K916" s="9">
        <f t="shared" si="334"/>
        <v>825.84810000000016</v>
      </c>
      <c r="L916" s="9">
        <f t="shared" ref="L916:L930" si="335">K915*G885</f>
        <v>1014.0613560000003</v>
      </c>
      <c r="M916" s="9">
        <f>L915*G885</f>
        <v>436.41536400000007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902</v>
      </c>
      <c r="C917" s="9">
        <f t="shared" si="326"/>
        <v>708</v>
      </c>
      <c r="D917" s="9">
        <f t="shared" si="327"/>
        <v>338.8</v>
      </c>
      <c r="E917" s="9">
        <f t="shared" si="328"/>
        <v>306.90000000000003</v>
      </c>
      <c r="F917" s="9">
        <f t="shared" si="329"/>
        <v>332.20000000000005</v>
      </c>
      <c r="G917" s="9">
        <f t="shared" si="330"/>
        <v>280.5</v>
      </c>
      <c r="H917" s="9">
        <f t="shared" si="331"/>
        <v>341</v>
      </c>
      <c r="I917" s="9">
        <f t="shared" si="332"/>
        <v>479.6</v>
      </c>
      <c r="J917" s="9">
        <f t="shared" si="333"/>
        <v>628.1</v>
      </c>
      <c r="K917" s="9">
        <f t="shared" si="334"/>
        <v>774.18000000000018</v>
      </c>
      <c r="L917" s="9">
        <f t="shared" si="335"/>
        <v>825.84810000000016</v>
      </c>
      <c r="M917" s="9">
        <f t="shared" ref="M917:M930" si="336">L916*G886</f>
        <v>1014.0613560000003</v>
      </c>
      <c r="N917" s="9">
        <f>M916*G886</f>
        <v>436.41536400000007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776</v>
      </c>
      <c r="C918" s="9">
        <f t="shared" si="326"/>
        <v>892.98</v>
      </c>
      <c r="D918" s="9">
        <f t="shared" si="327"/>
        <v>700.92</v>
      </c>
      <c r="E918" s="9">
        <f t="shared" si="328"/>
        <v>335.41200000000003</v>
      </c>
      <c r="F918" s="9">
        <f t="shared" si="329"/>
        <v>303.83100000000002</v>
      </c>
      <c r="G918" s="9">
        <f t="shared" si="330"/>
        <v>328.87800000000004</v>
      </c>
      <c r="H918" s="9">
        <f t="shared" si="331"/>
        <v>277.69499999999999</v>
      </c>
      <c r="I918" s="9">
        <f t="shared" si="332"/>
        <v>337.59</v>
      </c>
      <c r="J918" s="9">
        <f t="shared" si="333"/>
        <v>474.80400000000003</v>
      </c>
      <c r="K918" s="9">
        <f t="shared" si="334"/>
        <v>621.81900000000007</v>
      </c>
      <c r="L918" s="9">
        <f t="shared" si="335"/>
        <v>766.43820000000017</v>
      </c>
      <c r="M918" s="9">
        <f t="shared" si="336"/>
        <v>817.5896190000002</v>
      </c>
      <c r="N918" s="9">
        <f t="shared" ref="N918:N930" si="337">M917*G887</f>
        <v>1003.9207424400003</v>
      </c>
      <c r="O918" s="9">
        <f>N917*G887</f>
        <v>432.05121036000008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596</v>
      </c>
      <c r="C919" s="9">
        <f t="shared" si="326"/>
        <v>682.88</v>
      </c>
      <c r="D919" s="9">
        <f t="shared" si="327"/>
        <v>785.82240000000002</v>
      </c>
      <c r="E919" s="9">
        <f t="shared" si="328"/>
        <v>616.80959999999993</v>
      </c>
      <c r="F919" s="9">
        <f t="shared" si="329"/>
        <v>295.16256000000004</v>
      </c>
      <c r="G919" s="9">
        <f t="shared" si="330"/>
        <v>267.37128000000001</v>
      </c>
      <c r="H919" s="9">
        <f t="shared" si="331"/>
        <v>289.41264000000007</v>
      </c>
      <c r="I919" s="9">
        <f t="shared" si="332"/>
        <v>244.3716</v>
      </c>
      <c r="J919" s="9">
        <f t="shared" si="333"/>
        <v>297.07919999999996</v>
      </c>
      <c r="K919" s="9">
        <f t="shared" si="334"/>
        <v>417.82752000000005</v>
      </c>
      <c r="L919" s="9">
        <f t="shared" si="335"/>
        <v>547.20072000000005</v>
      </c>
      <c r="M919" s="9">
        <f t="shared" si="336"/>
        <v>674.46561600000018</v>
      </c>
      <c r="N919" s="9">
        <f t="shared" si="337"/>
        <v>719.47886472000016</v>
      </c>
      <c r="O919" s="9">
        <f t="shared" ref="O919:O930" si="338">N918*G888</f>
        <v>883.45025334720026</v>
      </c>
      <c r="P919" s="9">
        <f>O918*G888</f>
        <v>380.20506511680009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402</v>
      </c>
      <c r="C920" s="9">
        <f t="shared" si="326"/>
        <v>345.67999999999995</v>
      </c>
      <c r="D920" s="9">
        <f t="shared" si="327"/>
        <v>396.07039999999995</v>
      </c>
      <c r="E920" s="9">
        <f t="shared" si="328"/>
        <v>455.77699199999995</v>
      </c>
      <c r="F920" s="9">
        <f t="shared" si="329"/>
        <v>357.74956799999995</v>
      </c>
      <c r="G920" s="9">
        <f t="shared" si="330"/>
        <v>171.19428480000002</v>
      </c>
      <c r="H920" s="9">
        <f t="shared" si="331"/>
        <v>155.07534240000001</v>
      </c>
      <c r="I920" s="9">
        <f t="shared" si="332"/>
        <v>167.85933120000001</v>
      </c>
      <c r="J920" s="9">
        <f t="shared" si="333"/>
        <v>141.73552799999999</v>
      </c>
      <c r="K920" s="9">
        <f t="shared" si="334"/>
        <v>172.30593599999997</v>
      </c>
      <c r="L920" s="9">
        <f t="shared" si="335"/>
        <v>242.33996160000001</v>
      </c>
      <c r="M920" s="9">
        <f t="shared" si="336"/>
        <v>317.37641760000002</v>
      </c>
      <c r="N920" s="9">
        <f t="shared" si="337"/>
        <v>391.19005728000008</v>
      </c>
      <c r="O920" s="9">
        <f t="shared" si="338"/>
        <v>417.29774153760007</v>
      </c>
      <c r="P920" s="9">
        <f t="shared" ref="P920:P930" si="339">O919*G889</f>
        <v>512.40114694137617</v>
      </c>
      <c r="Q920" s="9">
        <f>P919*G889</f>
        <v>220.51893776774403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290</v>
      </c>
      <c r="C921" s="9">
        <f t="shared" si="326"/>
        <v>164.82</v>
      </c>
      <c r="D921" s="9">
        <f t="shared" si="327"/>
        <v>141.72879999999998</v>
      </c>
      <c r="E921" s="9">
        <f t="shared" si="328"/>
        <v>162.38886399999996</v>
      </c>
      <c r="F921" s="9">
        <f t="shared" si="329"/>
        <v>186.86856671999996</v>
      </c>
      <c r="G921" s="9">
        <f t="shared" si="330"/>
        <v>146.67732287999996</v>
      </c>
      <c r="H921" s="9">
        <f t="shared" si="331"/>
        <v>70.189656768000006</v>
      </c>
      <c r="I921" s="9">
        <f t="shared" si="332"/>
        <v>63.580890384</v>
      </c>
      <c r="J921" s="9">
        <f t="shared" si="333"/>
        <v>68.822325792000001</v>
      </c>
      <c r="K921" s="9">
        <f t="shared" si="334"/>
        <v>58.111566479999993</v>
      </c>
      <c r="L921" s="9">
        <f t="shared" si="335"/>
        <v>70.645433759999989</v>
      </c>
      <c r="M921" s="9">
        <f t="shared" si="336"/>
        <v>99.359384255999998</v>
      </c>
      <c r="N921" s="9">
        <f t="shared" si="337"/>
        <v>130.124331216</v>
      </c>
      <c r="O921" s="9">
        <f t="shared" si="338"/>
        <v>160.38792348480001</v>
      </c>
      <c r="P921" s="9">
        <f t="shared" si="339"/>
        <v>171.09207403041603</v>
      </c>
      <c r="Q921" s="9">
        <f t="shared" ref="Q921:Q930" si="340">P920*G890</f>
        <v>210.08447024596421</v>
      </c>
      <c r="R921" s="9">
        <f>Q920*G890</f>
        <v>90.412764484775053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213</v>
      </c>
      <c r="C922" s="9">
        <f t="shared" si="326"/>
        <v>107.3</v>
      </c>
      <c r="D922" s="9">
        <f t="shared" si="327"/>
        <v>60.983399999999996</v>
      </c>
      <c r="E922" s="9">
        <f t="shared" si="328"/>
        <v>52.439655999999992</v>
      </c>
      <c r="F922" s="9">
        <f t="shared" si="329"/>
        <v>60.083879679999981</v>
      </c>
      <c r="G922" s="9">
        <f t="shared" si="330"/>
        <v>69.141369686399983</v>
      </c>
      <c r="H922" s="9">
        <f t="shared" si="331"/>
        <v>54.270609465599989</v>
      </c>
      <c r="I922" s="9">
        <f t="shared" si="332"/>
        <v>25.970173004160003</v>
      </c>
      <c r="J922" s="9">
        <f t="shared" si="333"/>
        <v>23.524929442080001</v>
      </c>
      <c r="K922" s="9">
        <f t="shared" si="334"/>
        <v>25.464260543040002</v>
      </c>
      <c r="L922" s="9">
        <f t="shared" si="335"/>
        <v>21.501279597599996</v>
      </c>
      <c r="M922" s="9">
        <f t="shared" si="336"/>
        <v>26.138810491199994</v>
      </c>
      <c r="N922" s="9">
        <f t="shared" si="337"/>
        <v>36.762972174719998</v>
      </c>
      <c r="O922" s="9">
        <f t="shared" si="338"/>
        <v>48.146002549919999</v>
      </c>
      <c r="P922" s="9">
        <f t="shared" si="339"/>
        <v>59.343531689376007</v>
      </c>
      <c r="Q922" s="9">
        <f t="shared" si="340"/>
        <v>63.30406739125393</v>
      </c>
      <c r="R922" s="9">
        <f t="shared" ref="R922:R930" si="341">Q921*G891</f>
        <v>77.731253991006753</v>
      </c>
      <c r="S922" s="9">
        <f>R921*G891</f>
        <v>33.452722859366766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172</v>
      </c>
      <c r="C923" s="9">
        <f t="shared" si="326"/>
        <v>70.290000000000006</v>
      </c>
      <c r="D923" s="9">
        <f t="shared" si="327"/>
        <v>35.408999999999999</v>
      </c>
      <c r="E923" s="9">
        <f t="shared" si="328"/>
        <v>20.124521999999999</v>
      </c>
      <c r="F923" s="9">
        <f t="shared" si="329"/>
        <v>17.30508648</v>
      </c>
      <c r="G923" s="9">
        <f t="shared" si="330"/>
        <v>19.827680294399993</v>
      </c>
      <c r="H923" s="9">
        <f t="shared" si="331"/>
        <v>22.816651996511997</v>
      </c>
      <c r="I923" s="9">
        <f t="shared" si="332"/>
        <v>17.909301123647996</v>
      </c>
      <c r="J923" s="9">
        <f t="shared" si="333"/>
        <v>8.5701570913728009</v>
      </c>
      <c r="K923" s="9">
        <f t="shared" si="334"/>
        <v>7.7632267158864003</v>
      </c>
      <c r="L923" s="9">
        <f t="shared" si="335"/>
        <v>8.4032059792032001</v>
      </c>
      <c r="M923" s="9">
        <f t="shared" si="336"/>
        <v>7.095422267207999</v>
      </c>
      <c r="N923" s="9">
        <f t="shared" si="337"/>
        <v>8.6258074620959988</v>
      </c>
      <c r="O923" s="9">
        <f t="shared" si="338"/>
        <v>12.131780817657599</v>
      </c>
      <c r="P923" s="9">
        <f t="shared" si="339"/>
        <v>15.8881808414736</v>
      </c>
      <c r="Q923" s="9">
        <f t="shared" si="340"/>
        <v>19.583365457494082</v>
      </c>
      <c r="R923" s="9">
        <f t="shared" si="341"/>
        <v>20.890342239113799</v>
      </c>
      <c r="S923" s="9">
        <f t="shared" ref="S923:S930" si="342">R922*G892</f>
        <v>25.651313817032229</v>
      </c>
      <c r="T923" s="11">
        <f>S922*G892</f>
        <v>11.039398543591034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144</v>
      </c>
      <c r="C924" s="9">
        <f t="shared" si="326"/>
        <v>49.879999999999995</v>
      </c>
      <c r="D924" s="9">
        <f t="shared" si="327"/>
        <v>20.3841</v>
      </c>
      <c r="E924" s="9">
        <f t="shared" si="328"/>
        <v>10.268609999999999</v>
      </c>
      <c r="F924" s="9">
        <f t="shared" si="329"/>
        <v>5.8361113799999993</v>
      </c>
      <c r="G924" s="9">
        <f t="shared" si="330"/>
        <v>5.0184750791999999</v>
      </c>
      <c r="H924" s="9">
        <f t="shared" si="331"/>
        <v>5.7500272853759977</v>
      </c>
      <c r="I924" s="9">
        <f t="shared" si="332"/>
        <v>6.6168290789884789</v>
      </c>
      <c r="J924" s="9">
        <f t="shared" si="333"/>
        <v>5.1936973258579187</v>
      </c>
      <c r="K924" s="9">
        <f t="shared" si="334"/>
        <v>2.4853455564981122</v>
      </c>
      <c r="L924" s="9">
        <f t="shared" si="335"/>
        <v>2.2513357476070559</v>
      </c>
      <c r="M924" s="9">
        <f t="shared" si="336"/>
        <v>2.436929733968928</v>
      </c>
      <c r="N924" s="9">
        <f t="shared" si="337"/>
        <v>2.0576724574903196</v>
      </c>
      <c r="O924" s="9">
        <f t="shared" si="338"/>
        <v>2.5014841640078394</v>
      </c>
      <c r="P924" s="9">
        <f t="shared" si="339"/>
        <v>3.5182164371207034</v>
      </c>
      <c r="Q924" s="9">
        <f t="shared" si="340"/>
        <v>4.607572444027344</v>
      </c>
      <c r="R924" s="9">
        <f t="shared" si="341"/>
        <v>5.6791759826732831</v>
      </c>
      <c r="S924" s="9">
        <f t="shared" si="342"/>
        <v>6.0581992493430015</v>
      </c>
      <c r="T924" s="11">
        <f t="shared" ref="T924:T930" si="343">S923*G893</f>
        <v>7.4388810069393454</v>
      </c>
      <c r="U924" s="11">
        <f>T923*G893</f>
        <v>3.2014255776413996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39.166666666666664</v>
      </c>
      <c r="C925" s="9">
        <f t="shared" si="326"/>
        <v>36</v>
      </c>
      <c r="D925" s="9">
        <f t="shared" si="327"/>
        <v>12.469999999999999</v>
      </c>
      <c r="E925" s="9">
        <f t="shared" si="328"/>
        <v>5.096025</v>
      </c>
      <c r="F925" s="9">
        <f t="shared" si="329"/>
        <v>2.5671524999999997</v>
      </c>
      <c r="G925" s="9">
        <f t="shared" si="330"/>
        <v>1.4590278449999998</v>
      </c>
      <c r="H925" s="9">
        <f t="shared" si="331"/>
        <v>1.2546187698</v>
      </c>
      <c r="I925" s="9">
        <f t="shared" si="332"/>
        <v>1.4375068213439994</v>
      </c>
      <c r="J925" s="9">
        <f t="shared" si="333"/>
        <v>1.6542072697471197</v>
      </c>
      <c r="K925" s="9">
        <f t="shared" si="334"/>
        <v>1.2984243314644797</v>
      </c>
      <c r="L925" s="9">
        <f t="shared" si="335"/>
        <v>0.62133638912452804</v>
      </c>
      <c r="M925" s="9">
        <f t="shared" si="336"/>
        <v>0.56283393690176398</v>
      </c>
      <c r="N925" s="9">
        <f t="shared" si="337"/>
        <v>0.609232433492232</v>
      </c>
      <c r="O925" s="9">
        <f t="shared" si="338"/>
        <v>0.51441811437257989</v>
      </c>
      <c r="P925" s="9">
        <f t="shared" si="339"/>
        <v>0.62537104100195984</v>
      </c>
      <c r="Q925" s="9">
        <f t="shared" si="340"/>
        <v>0.87955410928017586</v>
      </c>
      <c r="R925" s="9">
        <f t="shared" si="341"/>
        <v>1.151893111006836</v>
      </c>
      <c r="S925" s="9">
        <f t="shared" si="342"/>
        <v>1.4197939956683208</v>
      </c>
      <c r="T925" s="11">
        <f t="shared" si="343"/>
        <v>1.5145498123357504</v>
      </c>
      <c r="U925" s="11">
        <f t="shared" ref="U925:U930" si="344">T924*G894</f>
        <v>1.8597202517348363</v>
      </c>
      <c r="V925" s="11">
        <f t="shared" ref="V925:V930" si="345">U924*G894</f>
        <v>0.80035639441034989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39.166666666666664</v>
      </c>
      <c r="C926" s="9">
        <f t="shared" si="326"/>
        <v>7.833333333333333</v>
      </c>
      <c r="D926" s="9">
        <f t="shared" si="327"/>
        <v>7.2</v>
      </c>
      <c r="E926" s="9">
        <f t="shared" si="328"/>
        <v>2.4939999999999998</v>
      </c>
      <c r="F926" s="9">
        <f t="shared" si="329"/>
        <v>1.0192050000000001</v>
      </c>
      <c r="G926" s="9">
        <f t="shared" si="330"/>
        <v>0.51343050000000001</v>
      </c>
      <c r="H926" s="9">
        <f t="shared" si="331"/>
        <v>0.29180556899999999</v>
      </c>
      <c r="I926" s="9">
        <f t="shared" si="332"/>
        <v>0.25092375396</v>
      </c>
      <c r="J926" s="9">
        <f t="shared" si="333"/>
        <v>0.28750136426879991</v>
      </c>
      <c r="K926" s="9">
        <f t="shared" si="334"/>
        <v>0.33084145394942399</v>
      </c>
      <c r="L926" s="9">
        <f t="shared" si="335"/>
        <v>0.25968486629289594</v>
      </c>
      <c r="M926" s="9">
        <f t="shared" si="336"/>
        <v>0.12426727782490561</v>
      </c>
      <c r="N926" s="9">
        <f t="shared" si="337"/>
        <v>0.11256678738035281</v>
      </c>
      <c r="O926" s="9">
        <f t="shared" si="338"/>
        <v>0.1218464866984464</v>
      </c>
      <c r="P926" s="9">
        <f t="shared" si="339"/>
        <v>0.10288362287451598</v>
      </c>
      <c r="Q926" s="9">
        <f t="shared" si="340"/>
        <v>0.12507420820039197</v>
      </c>
      <c r="R926" s="9">
        <f t="shared" si="341"/>
        <v>0.17591082185603518</v>
      </c>
      <c r="S926" s="9">
        <f t="shared" si="342"/>
        <v>0.23037862220136721</v>
      </c>
      <c r="T926" s="11">
        <f t="shared" si="343"/>
        <v>0.28395879913366417</v>
      </c>
      <c r="U926" s="11">
        <f t="shared" si="344"/>
        <v>0.30290996246715007</v>
      </c>
      <c r="V926" s="11">
        <f t="shared" si="345"/>
        <v>0.37194405034696731</v>
      </c>
      <c r="W926" s="11">
        <f>V925*G895</f>
        <v>0.16007127888206998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39.166666666666664</v>
      </c>
      <c r="C927" s="9">
        <f t="shared" si="326"/>
        <v>6.2666666666666666</v>
      </c>
      <c r="D927" s="9">
        <f t="shared" si="327"/>
        <v>1.2533333333333334</v>
      </c>
      <c r="E927" s="9">
        <f t="shared" si="328"/>
        <v>1.1520000000000001</v>
      </c>
      <c r="F927" s="9">
        <f t="shared" si="329"/>
        <v>0.39903999999999995</v>
      </c>
      <c r="G927" s="9">
        <f t="shared" si="330"/>
        <v>0.16307280000000002</v>
      </c>
      <c r="H927" s="9">
        <f t="shared" si="331"/>
        <v>8.2148880000000007E-2</v>
      </c>
      <c r="I927" s="9">
        <f t="shared" si="332"/>
        <v>4.668889104E-2</v>
      </c>
      <c r="J927" s="9">
        <f t="shared" si="333"/>
        <v>4.0147800633600003E-2</v>
      </c>
      <c r="K927" s="9">
        <f t="shared" si="334"/>
        <v>4.6000218283007988E-2</v>
      </c>
      <c r="L927" s="9">
        <f t="shared" si="335"/>
        <v>5.2934632631907841E-2</v>
      </c>
      <c r="M927" s="9">
        <f t="shared" si="336"/>
        <v>4.1549578606863355E-2</v>
      </c>
      <c r="N927" s="9">
        <f t="shared" si="337"/>
        <v>1.9882764451984898E-2</v>
      </c>
      <c r="O927" s="9">
        <f t="shared" si="338"/>
        <v>1.801068598085645E-2</v>
      </c>
      <c r="P927" s="9">
        <f t="shared" si="339"/>
        <v>1.9495437871751425E-2</v>
      </c>
      <c r="Q927" s="9">
        <f t="shared" si="340"/>
        <v>1.6461379659922556E-2</v>
      </c>
      <c r="R927" s="9">
        <f t="shared" si="341"/>
        <v>2.0011873312062715E-2</v>
      </c>
      <c r="S927" s="9">
        <f t="shared" si="342"/>
        <v>2.8145731496965629E-2</v>
      </c>
      <c r="T927" s="11">
        <f t="shared" si="343"/>
        <v>3.6860579552218754E-2</v>
      </c>
      <c r="U927" s="11">
        <f t="shared" si="344"/>
        <v>4.543340786138627E-2</v>
      </c>
      <c r="V927" s="11">
        <f t="shared" si="345"/>
        <v>4.8465593994744011E-2</v>
      </c>
      <c r="W927" s="11">
        <f>V926*G896</f>
        <v>5.951104805551477E-2</v>
      </c>
      <c r="X927" s="11">
        <f>W926*G896</f>
        <v>2.5611404621131199E-2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39.166666666666664</v>
      </c>
      <c r="C928" s="9">
        <f t="shared" si="326"/>
        <v>4.6999999999999993</v>
      </c>
      <c r="D928" s="9">
        <f t="shared" si="327"/>
        <v>0.752</v>
      </c>
      <c r="E928" s="9">
        <f t="shared" si="328"/>
        <v>0.15040000000000001</v>
      </c>
      <c r="F928" s="9">
        <f t="shared" si="329"/>
        <v>0.13824</v>
      </c>
      <c r="G928" s="9">
        <f t="shared" si="330"/>
        <v>4.7884799999999991E-2</v>
      </c>
      <c r="H928" s="9">
        <f t="shared" si="331"/>
        <v>1.9568736E-2</v>
      </c>
      <c r="I928" s="9">
        <f t="shared" si="332"/>
        <v>9.8578655999999997E-3</v>
      </c>
      <c r="J928" s="9">
        <f t="shared" si="333"/>
        <v>5.6026669247999997E-3</v>
      </c>
      <c r="K928" s="9">
        <f t="shared" si="334"/>
        <v>4.8177360760320006E-3</v>
      </c>
      <c r="L928" s="9">
        <f t="shared" si="335"/>
        <v>5.5200261939609583E-3</v>
      </c>
      <c r="M928" s="9">
        <f t="shared" si="336"/>
        <v>6.3521559158289404E-3</v>
      </c>
      <c r="N928" s="9">
        <f t="shared" si="337"/>
        <v>4.9859494328236024E-3</v>
      </c>
      <c r="O928" s="9">
        <f t="shared" si="338"/>
        <v>2.3859317342381876E-3</v>
      </c>
      <c r="P928" s="9">
        <f t="shared" si="339"/>
        <v>2.1612823177027739E-3</v>
      </c>
      <c r="Q928" s="9">
        <f t="shared" si="340"/>
        <v>2.3394525446101709E-3</v>
      </c>
      <c r="R928" s="9">
        <f t="shared" si="341"/>
        <v>1.9753655591907065E-3</v>
      </c>
      <c r="S928" s="9">
        <f t="shared" si="342"/>
        <v>2.4014247974475256E-3</v>
      </c>
      <c r="T928" s="11">
        <f t="shared" si="343"/>
        <v>3.3774877796358752E-3</v>
      </c>
      <c r="U928" s="11">
        <f t="shared" si="344"/>
        <v>4.4232695462662506E-3</v>
      </c>
      <c r="V928" s="11">
        <f t="shared" si="345"/>
        <v>5.4520089433663524E-3</v>
      </c>
      <c r="W928" s="11">
        <f>V927*G897</f>
        <v>5.8158712793692814E-3</v>
      </c>
      <c r="X928" s="11">
        <f>W927*G897</f>
        <v>7.1413257666617718E-3</v>
      </c>
      <c r="Y928" s="11">
        <f>X927*G897</f>
        <v>3.0733685545357436E-3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39.166666666666664</v>
      </c>
      <c r="C929" s="9">
        <f t="shared" si="326"/>
        <v>3.1333333333333333</v>
      </c>
      <c r="D929" s="9">
        <f t="shared" si="327"/>
        <v>0.37599999999999995</v>
      </c>
      <c r="E929" s="9">
        <f t="shared" si="328"/>
        <v>6.0159999999999998E-2</v>
      </c>
      <c r="F929" s="9">
        <f t="shared" si="329"/>
        <v>1.2032000000000001E-2</v>
      </c>
      <c r="G929" s="9">
        <f t="shared" si="330"/>
        <v>1.10592E-2</v>
      </c>
      <c r="H929" s="9">
        <f t="shared" si="331"/>
        <v>3.8307839999999994E-3</v>
      </c>
      <c r="I929" s="9">
        <f t="shared" si="332"/>
        <v>1.56549888E-3</v>
      </c>
      <c r="J929" s="9">
        <f t="shared" si="333"/>
        <v>7.8862924799999999E-4</v>
      </c>
      <c r="K929" s="9">
        <f t="shared" si="334"/>
        <v>4.4821335398399998E-4</v>
      </c>
      <c r="L929" s="9">
        <f t="shared" si="335"/>
        <v>3.8541888608256003E-4</v>
      </c>
      <c r="M929" s="9">
        <f t="shared" si="336"/>
        <v>4.4160209551687667E-4</v>
      </c>
      <c r="N929" s="9">
        <f t="shared" si="337"/>
        <v>5.0817247326631523E-4</v>
      </c>
      <c r="O929" s="9">
        <f t="shared" si="338"/>
        <v>3.9887595462588819E-4</v>
      </c>
      <c r="P929" s="9">
        <f t="shared" si="339"/>
        <v>1.9087453873905502E-4</v>
      </c>
      <c r="Q929" s="9">
        <f t="shared" si="340"/>
        <v>1.7290258541622191E-4</v>
      </c>
      <c r="R929" s="9">
        <f t="shared" si="341"/>
        <v>1.8715620356881367E-4</v>
      </c>
      <c r="S929" s="9">
        <f t="shared" si="342"/>
        <v>1.5802924473525652E-4</v>
      </c>
      <c r="T929" s="11">
        <f t="shared" si="343"/>
        <v>1.9211398379580206E-4</v>
      </c>
      <c r="U929" s="11">
        <f t="shared" si="344"/>
        <v>2.7019902237087001E-4</v>
      </c>
      <c r="V929" s="11">
        <f t="shared" si="345"/>
        <v>3.5386156370130007E-4</v>
      </c>
      <c r="W929" s="11">
        <f>V928*G898</f>
        <v>4.361607154693082E-4</v>
      </c>
      <c r="X929" s="11">
        <f>W928*G898</f>
        <v>4.6526970234954255E-4</v>
      </c>
      <c r="Y929" s="11">
        <f>X928*G898</f>
        <v>5.7130606133294181E-4</v>
      </c>
      <c r="Z929" s="11">
        <f>Y928*G898</f>
        <v>2.4586948436285951E-4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39.166666666666664</v>
      </c>
      <c r="C930" s="9">
        <f t="shared" si="326"/>
        <v>1.5666666666666667</v>
      </c>
      <c r="D930" s="9">
        <f t="shared" si="327"/>
        <v>0.12533333333333332</v>
      </c>
      <c r="E930" s="9">
        <f t="shared" si="328"/>
        <v>1.5039999999999998E-2</v>
      </c>
      <c r="F930" s="9">
        <f t="shared" si="329"/>
        <v>2.4063999999999999E-3</v>
      </c>
      <c r="G930" s="9">
        <f t="shared" si="330"/>
        <v>4.8128000000000005E-4</v>
      </c>
      <c r="H930" s="9">
        <f t="shared" si="331"/>
        <v>4.42368E-4</v>
      </c>
      <c r="I930" s="9">
        <f t="shared" si="332"/>
        <v>1.5323135999999998E-4</v>
      </c>
      <c r="J930" s="9">
        <f t="shared" si="333"/>
        <v>6.2619955199999993E-5</v>
      </c>
      <c r="K930" s="9">
        <f t="shared" si="334"/>
        <v>3.1545169919999997E-5</v>
      </c>
      <c r="L930" s="9">
        <f t="shared" si="335"/>
        <v>1.7928534159359999E-5</v>
      </c>
      <c r="M930" s="9">
        <f t="shared" si="336"/>
        <v>1.5416755443302402E-5</v>
      </c>
      <c r="N930" s="9">
        <f t="shared" si="337"/>
        <v>1.7664083820675067E-5</v>
      </c>
      <c r="O930" s="9">
        <f t="shared" si="338"/>
        <v>2.032689893065261E-5</v>
      </c>
      <c r="P930" s="9">
        <f t="shared" si="339"/>
        <v>1.5955038185035529E-5</v>
      </c>
      <c r="Q930" s="9">
        <f t="shared" si="340"/>
        <v>7.6349815495622016E-6</v>
      </c>
      <c r="R930" s="9">
        <f t="shared" si="341"/>
        <v>6.9161034166488766E-6</v>
      </c>
      <c r="S930" s="9">
        <f t="shared" si="342"/>
        <v>7.4862481427525472E-6</v>
      </c>
      <c r="T930" s="11">
        <f t="shared" si="343"/>
        <v>6.3211697894102605E-6</v>
      </c>
      <c r="U930" s="11">
        <f t="shared" si="344"/>
        <v>7.6845593518320825E-6</v>
      </c>
      <c r="V930" s="11">
        <f t="shared" si="345"/>
        <v>1.08079608948348E-5</v>
      </c>
      <c r="W930" s="11">
        <f>V929*G899</f>
        <v>1.4154462548052003E-5</v>
      </c>
      <c r="X930" s="11">
        <f>W929*G899</f>
        <v>1.744642861877233E-5</v>
      </c>
      <c r="Y930" s="11">
        <f>X929*G899</f>
        <v>1.8610788093981702E-5</v>
      </c>
      <c r="Z930" s="11">
        <f>Y929*G899</f>
        <v>2.2852242453317674E-5</v>
      </c>
      <c r="AA930" s="11">
        <f>Z929*G899</f>
        <v>9.8347793745143813E-6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9429.9999999999964</v>
      </c>
      <c r="C931" s="12">
        <f t="shared" si="346"/>
        <v>8216.7400000000034</v>
      </c>
      <c r="D931" s="12">
        <f t="shared" si="346"/>
        <v>7412.0037666666667</v>
      </c>
      <c r="E931" s="12">
        <f t="shared" si="346"/>
        <v>6638.6948289999991</v>
      </c>
      <c r="F931" s="12">
        <f t="shared" si="346"/>
        <v>5933.861048159999</v>
      </c>
      <c r="G931" s="12">
        <f t="shared" si="346"/>
        <v>5411.9895691649999</v>
      </c>
      <c r="H931" s="12">
        <f t="shared" si="346"/>
        <v>5041.6485430222874</v>
      </c>
      <c r="I931" s="12">
        <f t="shared" si="346"/>
        <v>4746.53102085298</v>
      </c>
      <c r="J931" s="12">
        <f t="shared" si="346"/>
        <v>4493.3843480020887</v>
      </c>
      <c r="K931" s="12">
        <f t="shared" si="346"/>
        <v>4226.1007187937203</v>
      </c>
      <c r="L931" s="12">
        <f t="shared" si="346"/>
        <v>3896.3707119460751</v>
      </c>
      <c r="M931" s="12">
        <f t="shared" si="346"/>
        <v>3395.6743793164778</v>
      </c>
      <c r="N931" s="12">
        <f t="shared" si="346"/>
        <v>2729.3230055216213</v>
      </c>
      <c r="O931" s="12">
        <f t="shared" si="346"/>
        <v>1956.6234766828256</v>
      </c>
      <c r="P931" s="12">
        <f t="shared" si="346"/>
        <v>1143.1983332702052</v>
      </c>
      <c r="Q931" s="12">
        <f t="shared" si="346"/>
        <v>519.12202299373575</v>
      </c>
      <c r="R931" s="12">
        <f t="shared" si="346"/>
        <v>196.06352194161002</v>
      </c>
      <c r="S931" s="12">
        <f t="shared" si="346"/>
        <v>66.843121215398952</v>
      </c>
      <c r="T931" s="12">
        <f t="shared" si="346"/>
        <v>20.317224664485238</v>
      </c>
      <c r="U931" s="12">
        <f t="shared" si="346"/>
        <v>5.4141903528327608</v>
      </c>
      <c r="V931" s="12">
        <f t="shared" si="346"/>
        <v>1.2265827172200237</v>
      </c>
      <c r="W931" s="12">
        <f t="shared" si="346"/>
        <v>0.22584851339497139</v>
      </c>
      <c r="X931" s="12">
        <f t="shared" si="346"/>
        <v>3.3235446518761286E-2</v>
      </c>
      <c r="Y931" s="12">
        <f t="shared" si="346"/>
        <v>3.6632854039626672E-3</v>
      </c>
      <c r="Z931" s="12">
        <f t="shared" si="346"/>
        <v>2.6872172681617721E-4</v>
      </c>
      <c r="AA931" s="12">
        <f t="shared" si="346"/>
        <v>9.8347793745143813E-6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0.87134040296924775</v>
      </c>
      <c r="D932" s="13">
        <f t="shared" si="347"/>
        <v>0.78600252032520357</v>
      </c>
      <c r="E932" s="13">
        <f t="shared" si="347"/>
        <v>0.70399733075291637</v>
      </c>
      <c r="F932" s="13">
        <f t="shared" si="347"/>
        <v>0.6292535575991518</v>
      </c>
      <c r="G932" s="13">
        <f t="shared" si="347"/>
        <v>0.5739119373451752</v>
      </c>
      <c r="H932" s="13">
        <f t="shared" si="347"/>
        <v>0.53463929406386956</v>
      </c>
      <c r="I932" s="13">
        <f t="shared" si="347"/>
        <v>0.50334369256129174</v>
      </c>
      <c r="J932" s="13">
        <f t="shared" si="347"/>
        <v>0.47649887041379535</v>
      </c>
      <c r="K932" s="13">
        <f t="shared" ref="K932:AA932" si="348">1-($B931-K931)/$B931</f>
        <v>0.44815490125065982</v>
      </c>
      <c r="L932" s="13">
        <f t="shared" si="348"/>
        <v>0.41318883477689039</v>
      </c>
      <c r="M932" s="13">
        <f t="shared" si="348"/>
        <v>0.36009272315127028</v>
      </c>
      <c r="N932" s="13">
        <f t="shared" si="348"/>
        <v>0.28942979910091426</v>
      </c>
      <c r="O932" s="13">
        <f t="shared" si="348"/>
        <v>0.20748923400666242</v>
      </c>
      <c r="P932" s="13">
        <f t="shared" si="348"/>
        <v>0.12122993990140041</v>
      </c>
      <c r="Q932" s="13">
        <f t="shared" si="348"/>
        <v>5.5050055460629466E-2</v>
      </c>
      <c r="R932" s="13">
        <f t="shared" si="348"/>
        <v>2.0791465741422099E-2</v>
      </c>
      <c r="S932" s="13">
        <f t="shared" si="348"/>
        <v>7.088347954973373E-3</v>
      </c>
      <c r="T932" s="13">
        <f t="shared" si="348"/>
        <v>2.1545307173366224E-3</v>
      </c>
      <c r="U932" s="13">
        <f t="shared" si="348"/>
        <v>5.7414531843402727E-4</v>
      </c>
      <c r="V932" s="13">
        <f t="shared" si="348"/>
        <v>1.3007239843265683E-4</v>
      </c>
      <c r="W932" s="13">
        <f t="shared" si="348"/>
        <v>2.3950001420525169E-5</v>
      </c>
      <c r="X932" s="13">
        <f t="shared" si="348"/>
        <v>3.524437594770724E-6</v>
      </c>
      <c r="Y932" s="13">
        <f t="shared" si="348"/>
        <v>3.884714108171039E-7</v>
      </c>
      <c r="Z932" s="13">
        <f t="shared" si="348"/>
        <v>2.8496471626837661E-8</v>
      </c>
      <c r="AA932" s="13">
        <f t="shared" si="348"/>
        <v>1.0429246355414534E-9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568</v>
      </c>
      <c r="F941" s="3">
        <v>1</v>
      </c>
      <c r="G941" s="6">
        <f t="shared" si="350"/>
        <v>1.08</v>
      </c>
    </row>
    <row r="942" spans="1:28" x14ac:dyDescent="0.25">
      <c r="A942" s="3">
        <v>2001</v>
      </c>
      <c r="B942" s="3">
        <f t="shared" si="349"/>
        <v>647</v>
      </c>
      <c r="F942" s="3">
        <v>2</v>
      </c>
      <c r="G942" s="6">
        <f t="shared" si="350"/>
        <v>1.05</v>
      </c>
    </row>
    <row r="943" spans="1:28" x14ac:dyDescent="0.25">
      <c r="A943" s="3">
        <v>2002</v>
      </c>
      <c r="B943" s="3">
        <f t="shared" si="349"/>
        <v>820</v>
      </c>
      <c r="F943" s="3">
        <v>3</v>
      </c>
      <c r="G943" s="6">
        <f t="shared" si="350"/>
        <v>1.02</v>
      </c>
    </row>
    <row r="944" spans="1:28" x14ac:dyDescent="0.25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3187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3682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2886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1146</v>
      </c>
      <c r="F950" s="3">
        <v>10</v>
      </c>
      <c r="G950" s="6">
        <f t="shared" si="350"/>
        <v>1.1000000000000001</v>
      </c>
    </row>
    <row r="951" spans="1:7" x14ac:dyDescent="0.25">
      <c r="A951" s="3">
        <v>2010</v>
      </c>
      <c r="B951" s="3">
        <f t="shared" si="349"/>
        <v>1167</v>
      </c>
      <c r="F951" s="3">
        <v>11</v>
      </c>
      <c r="G951" s="6">
        <f t="shared" si="350"/>
        <v>1</v>
      </c>
    </row>
    <row r="952" spans="1:7" x14ac:dyDescent="0.25">
      <c r="A952" s="3">
        <v>2011</v>
      </c>
      <c r="B952" s="3">
        <f t="shared" si="349"/>
        <v>1128</v>
      </c>
      <c r="F952" s="3">
        <v>12</v>
      </c>
      <c r="G952" s="6">
        <f t="shared" si="350"/>
        <v>0.99</v>
      </c>
    </row>
    <row r="953" spans="1:7" x14ac:dyDescent="0.25">
      <c r="A953" s="3">
        <v>2012</v>
      </c>
      <c r="B953" s="3">
        <f t="shared" si="349"/>
        <v>1176</v>
      </c>
      <c r="F953" s="3">
        <v>13</v>
      </c>
      <c r="G953" s="6">
        <f t="shared" si="350"/>
        <v>0.88</v>
      </c>
    </row>
    <row r="954" spans="1:7" x14ac:dyDescent="0.25">
      <c r="A954" s="3">
        <v>2013</v>
      </c>
      <c r="B954" s="3">
        <f t="shared" si="349"/>
        <v>1520</v>
      </c>
      <c r="F954" s="3">
        <v>14</v>
      </c>
      <c r="G954" s="6">
        <f t="shared" si="350"/>
        <v>0.57999999999999996</v>
      </c>
    </row>
    <row r="955" spans="1:7" x14ac:dyDescent="0.25">
      <c r="A955" s="3">
        <v>2014</v>
      </c>
      <c r="B955" s="3">
        <f t="shared" si="349"/>
        <v>2433</v>
      </c>
      <c r="F955" s="3">
        <v>15</v>
      </c>
      <c r="G955" s="6">
        <f t="shared" si="350"/>
        <v>0.41</v>
      </c>
    </row>
    <row r="956" spans="1:7" x14ac:dyDescent="0.25">
      <c r="A956" s="3">
        <v>2015</v>
      </c>
      <c r="B956" s="3">
        <f t="shared" si="349"/>
        <v>3367</v>
      </c>
      <c r="F956" s="3">
        <v>16</v>
      </c>
      <c r="G956" s="6">
        <f t="shared" si="350"/>
        <v>0.37</v>
      </c>
    </row>
    <row r="957" spans="1:7" x14ac:dyDescent="0.25">
      <c r="A957" s="3">
        <v>2016</v>
      </c>
      <c r="B957" s="3">
        <f t="shared" si="349"/>
        <v>3431</v>
      </c>
      <c r="F957" s="3">
        <v>17</v>
      </c>
      <c r="G957" s="6">
        <f t="shared" si="350"/>
        <v>0.33</v>
      </c>
    </row>
    <row r="958" spans="1:7" x14ac:dyDescent="0.25">
      <c r="A958" s="3">
        <v>2017</v>
      </c>
      <c r="B958" s="3">
        <f t="shared" si="349"/>
        <v>3544</v>
      </c>
      <c r="F958" s="3">
        <v>18</v>
      </c>
      <c r="G958" s="6">
        <f t="shared" si="350"/>
        <v>0.28999999999999998</v>
      </c>
    </row>
    <row r="959" spans="1:7" x14ac:dyDescent="0.25">
      <c r="A959" s="3">
        <v>2018</v>
      </c>
      <c r="B959" s="3">
        <f t="shared" si="349"/>
        <v>3480</v>
      </c>
      <c r="F959" s="3">
        <v>19</v>
      </c>
      <c r="G959" s="6">
        <f t="shared" si="350"/>
        <v>0.25</v>
      </c>
    </row>
    <row r="960" spans="1:7" x14ac:dyDescent="0.25">
      <c r="A960" s="3">
        <v>2019</v>
      </c>
      <c r="B960" s="3">
        <f t="shared" si="349"/>
        <v>1749</v>
      </c>
      <c r="F960" s="3">
        <v>20</v>
      </c>
      <c r="G960" s="6">
        <f t="shared" si="350"/>
        <v>0.2</v>
      </c>
    </row>
    <row r="961" spans="1:28" x14ac:dyDescent="0.25">
      <c r="F961" s="3">
        <v>21</v>
      </c>
      <c r="G961" s="6">
        <f t="shared" si="350"/>
        <v>0.16</v>
      </c>
    </row>
    <row r="962" spans="1:28" x14ac:dyDescent="0.25">
      <c r="F962" s="3">
        <v>22</v>
      </c>
      <c r="G962" s="6">
        <f t="shared" si="350"/>
        <v>0.12</v>
      </c>
    </row>
    <row r="963" spans="1:28" x14ac:dyDescent="0.25">
      <c r="F963" s="3">
        <v>23</v>
      </c>
      <c r="G963" s="6">
        <f t="shared" si="350"/>
        <v>0.08</v>
      </c>
    </row>
    <row r="964" spans="1:28" x14ac:dyDescent="0.25">
      <c r="F964" s="3">
        <v>24</v>
      </c>
      <c r="G964" s="6">
        <f t="shared" si="350"/>
        <v>0.04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3544</v>
      </c>
      <c r="C972" s="9">
        <f t="shared" ref="C972:C995" si="351">B971*G941</f>
        <v>3758.4</v>
      </c>
      <c r="D972" s="9">
        <f>C971*G941</f>
        <v>1888.92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3431</v>
      </c>
      <c r="C973" s="9">
        <f t="shared" si="351"/>
        <v>3721.2000000000003</v>
      </c>
      <c r="D973" s="9">
        <f t="shared" ref="D973:D995" si="352">C972*G942</f>
        <v>3946.32</v>
      </c>
      <c r="E973" s="9">
        <f>D972*G942</f>
        <v>1983.3660000000002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3367</v>
      </c>
      <c r="C974" s="9">
        <f t="shared" si="351"/>
        <v>3499.62</v>
      </c>
      <c r="D974" s="9">
        <f t="shared" si="352"/>
        <v>3795.6240000000003</v>
      </c>
      <c r="E974" s="9">
        <f t="shared" ref="E974:E995" si="353">D973*G943</f>
        <v>4025.2464000000004</v>
      </c>
      <c r="F974" s="9">
        <f>E973*G943</f>
        <v>2023.0333200000002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3499.62</v>
      </c>
      <c r="E975" s="9">
        <f t="shared" si="353"/>
        <v>3795.6240000000003</v>
      </c>
      <c r="F975" s="9">
        <f t="shared" ref="F975:F995" si="354">E974*G944</f>
        <v>4025.2464000000004</v>
      </c>
      <c r="G975" s="9">
        <f>F974*G944</f>
        <v>2023.0333200000002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3499.62</v>
      </c>
      <c r="F976" s="9">
        <f t="shared" si="354"/>
        <v>3795.6240000000003</v>
      </c>
      <c r="G976" s="9">
        <f t="shared" ref="G976:G995" si="355">F975*G945</f>
        <v>4025.2464000000004</v>
      </c>
      <c r="H976" s="9">
        <f>G975*G945</f>
        <v>2023.0333200000002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3499.62</v>
      </c>
      <c r="G977" s="9">
        <f t="shared" si="355"/>
        <v>3795.6240000000003</v>
      </c>
      <c r="H977" s="9">
        <f t="shared" ref="H977:H995" si="356">G976*G946</f>
        <v>4025.2464000000004</v>
      </c>
      <c r="I977" s="9">
        <f>H976*G946</f>
        <v>2023.0333200000002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1128</v>
      </c>
      <c r="C978" s="9">
        <f t="shared" si="351"/>
        <v>1176</v>
      </c>
      <c r="D978" s="9">
        <f t="shared" si="352"/>
        <v>1520</v>
      </c>
      <c r="E978" s="9">
        <f t="shared" si="353"/>
        <v>2433</v>
      </c>
      <c r="F978" s="9">
        <f t="shared" si="354"/>
        <v>3367</v>
      </c>
      <c r="G978" s="9">
        <f t="shared" si="355"/>
        <v>3499.62</v>
      </c>
      <c r="H978" s="9">
        <f t="shared" si="356"/>
        <v>3795.6240000000003</v>
      </c>
      <c r="I978" s="9">
        <f t="shared" ref="I978:I995" si="357">H977*G947</f>
        <v>4025.2464000000004</v>
      </c>
      <c r="J978" s="9">
        <f>I977*G947</f>
        <v>2023.0333200000002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1167</v>
      </c>
      <c r="C979" s="9">
        <f t="shared" si="351"/>
        <v>1128</v>
      </c>
      <c r="D979" s="9">
        <f t="shared" si="352"/>
        <v>1176</v>
      </c>
      <c r="E979" s="9">
        <f t="shared" si="353"/>
        <v>1520</v>
      </c>
      <c r="F979" s="9">
        <f t="shared" si="354"/>
        <v>2433</v>
      </c>
      <c r="G979" s="9">
        <f t="shared" si="355"/>
        <v>3367</v>
      </c>
      <c r="H979" s="9">
        <f t="shared" si="356"/>
        <v>3499.62</v>
      </c>
      <c r="I979" s="9">
        <f t="shared" si="357"/>
        <v>3795.6240000000003</v>
      </c>
      <c r="J979" s="9">
        <f t="shared" ref="J979:J995" si="358">I978*G948</f>
        <v>4025.2464000000004</v>
      </c>
      <c r="K979" s="9">
        <f>J978*G948</f>
        <v>2023.0333200000002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1146</v>
      </c>
      <c r="C980" s="9">
        <f t="shared" si="351"/>
        <v>1167</v>
      </c>
      <c r="D980" s="9">
        <f t="shared" si="352"/>
        <v>1128</v>
      </c>
      <c r="E980" s="9">
        <f t="shared" si="353"/>
        <v>1176</v>
      </c>
      <c r="F980" s="9">
        <f t="shared" si="354"/>
        <v>1520</v>
      </c>
      <c r="G980" s="9">
        <f t="shared" si="355"/>
        <v>2433</v>
      </c>
      <c r="H980" s="9">
        <f t="shared" si="356"/>
        <v>3367</v>
      </c>
      <c r="I980" s="9">
        <f t="shared" si="357"/>
        <v>3499.62</v>
      </c>
      <c r="J980" s="9">
        <f t="shared" si="358"/>
        <v>3795.6240000000003</v>
      </c>
      <c r="K980" s="9">
        <f t="shared" ref="K980:K995" si="359">J979*G949</f>
        <v>4025.2464000000004</v>
      </c>
      <c r="L980" s="9">
        <f>K979*G949</f>
        <v>2023.0333200000002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2886</v>
      </c>
      <c r="C981" s="9">
        <f t="shared" si="351"/>
        <v>1260.6000000000001</v>
      </c>
      <c r="D981" s="9">
        <f t="shared" si="352"/>
        <v>1283.7</v>
      </c>
      <c r="E981" s="9">
        <f t="shared" si="353"/>
        <v>1240.8000000000002</v>
      </c>
      <c r="F981" s="9">
        <f t="shared" si="354"/>
        <v>1293.6000000000001</v>
      </c>
      <c r="G981" s="9">
        <f t="shared" si="355"/>
        <v>1672.0000000000002</v>
      </c>
      <c r="H981" s="9">
        <f t="shared" si="356"/>
        <v>2676.3</v>
      </c>
      <c r="I981" s="9">
        <f t="shared" si="357"/>
        <v>3703.7000000000003</v>
      </c>
      <c r="J981" s="9">
        <f t="shared" si="358"/>
        <v>3849.5820000000003</v>
      </c>
      <c r="K981" s="9">
        <f t="shared" si="359"/>
        <v>4175.1864000000005</v>
      </c>
      <c r="L981" s="9">
        <f t="shared" ref="L981:L995" si="360">K980*G950</f>
        <v>4427.7710400000005</v>
      </c>
      <c r="M981" s="9">
        <f>L980*G950</f>
        <v>2225.3366520000004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3682</v>
      </c>
      <c r="C982" s="9">
        <f t="shared" si="351"/>
        <v>2886</v>
      </c>
      <c r="D982" s="9">
        <f t="shared" si="352"/>
        <v>1260.6000000000001</v>
      </c>
      <c r="E982" s="9">
        <f t="shared" si="353"/>
        <v>1283.7</v>
      </c>
      <c r="F982" s="9">
        <f t="shared" si="354"/>
        <v>1240.8000000000002</v>
      </c>
      <c r="G982" s="9">
        <f t="shared" si="355"/>
        <v>1293.6000000000001</v>
      </c>
      <c r="H982" s="9">
        <f t="shared" si="356"/>
        <v>1672.0000000000002</v>
      </c>
      <c r="I982" s="9">
        <f t="shared" si="357"/>
        <v>2676.3</v>
      </c>
      <c r="J982" s="9">
        <f t="shared" si="358"/>
        <v>3703.7000000000003</v>
      </c>
      <c r="K982" s="9">
        <f t="shared" si="359"/>
        <v>3849.5820000000003</v>
      </c>
      <c r="L982" s="9">
        <f t="shared" si="360"/>
        <v>4175.1864000000005</v>
      </c>
      <c r="M982" s="9">
        <f t="shared" ref="M982:M995" si="361">L981*G951</f>
        <v>4427.7710400000005</v>
      </c>
      <c r="N982" s="9">
        <f>M981*G951</f>
        <v>2225.3366520000004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3187</v>
      </c>
      <c r="C983" s="9">
        <f t="shared" si="351"/>
        <v>3645.18</v>
      </c>
      <c r="D983" s="9">
        <f t="shared" si="352"/>
        <v>2857.14</v>
      </c>
      <c r="E983" s="9">
        <f t="shared" si="353"/>
        <v>1247.9940000000001</v>
      </c>
      <c r="F983" s="9">
        <f t="shared" si="354"/>
        <v>1270.8630000000001</v>
      </c>
      <c r="G983" s="9">
        <f t="shared" si="355"/>
        <v>1228.3920000000003</v>
      </c>
      <c r="H983" s="9">
        <f t="shared" si="356"/>
        <v>1280.6640000000002</v>
      </c>
      <c r="I983" s="9">
        <f t="shared" si="357"/>
        <v>1655.2800000000002</v>
      </c>
      <c r="J983" s="9">
        <f t="shared" si="358"/>
        <v>2649.5370000000003</v>
      </c>
      <c r="K983" s="9">
        <f t="shared" si="359"/>
        <v>3666.663</v>
      </c>
      <c r="L983" s="9">
        <f t="shared" si="360"/>
        <v>3811.0861800000002</v>
      </c>
      <c r="M983" s="9">
        <f t="shared" si="361"/>
        <v>4133.4345360000007</v>
      </c>
      <c r="N983" s="9">
        <f t="shared" ref="N983:N995" si="362">M982*G952</f>
        <v>4383.4933296000008</v>
      </c>
      <c r="O983" s="9">
        <f>N982*G952</f>
        <v>2203.0832854800005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2432</v>
      </c>
      <c r="C984" s="9">
        <f t="shared" si="351"/>
        <v>2804.56</v>
      </c>
      <c r="D984" s="9">
        <f t="shared" si="352"/>
        <v>3207.7583999999997</v>
      </c>
      <c r="E984" s="9">
        <f t="shared" si="353"/>
        <v>2514.2831999999999</v>
      </c>
      <c r="F984" s="9">
        <f t="shared" si="354"/>
        <v>1098.2347200000002</v>
      </c>
      <c r="G984" s="9">
        <f t="shared" si="355"/>
        <v>1118.3594399999999</v>
      </c>
      <c r="H984" s="9">
        <f t="shared" si="356"/>
        <v>1080.9849600000002</v>
      </c>
      <c r="I984" s="9">
        <f t="shared" si="357"/>
        <v>1126.9843200000003</v>
      </c>
      <c r="J984" s="9">
        <f t="shared" si="358"/>
        <v>1456.6464000000001</v>
      </c>
      <c r="K984" s="9">
        <f t="shared" si="359"/>
        <v>2331.59256</v>
      </c>
      <c r="L984" s="9">
        <f t="shared" si="360"/>
        <v>3226.6634399999998</v>
      </c>
      <c r="M984" s="9">
        <f t="shared" si="361"/>
        <v>3353.7558384000004</v>
      </c>
      <c r="N984" s="9">
        <f t="shared" si="362"/>
        <v>3637.4223916800006</v>
      </c>
      <c r="O984" s="9">
        <f t="shared" ref="O984:O995" si="363">N983*G953</f>
        <v>3857.4741300480009</v>
      </c>
      <c r="P984" s="9">
        <f>O983*G953</f>
        <v>1938.7132912224006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1555</v>
      </c>
      <c r="C985" s="9">
        <f t="shared" si="351"/>
        <v>1410.56</v>
      </c>
      <c r="D985" s="9">
        <f t="shared" si="352"/>
        <v>1626.6447999999998</v>
      </c>
      <c r="E985" s="9">
        <f t="shared" si="353"/>
        <v>1860.4998719999996</v>
      </c>
      <c r="F985" s="9">
        <f t="shared" si="354"/>
        <v>1458.2842559999999</v>
      </c>
      <c r="G985" s="9">
        <f t="shared" si="355"/>
        <v>636.97613760000002</v>
      </c>
      <c r="H985" s="9">
        <f t="shared" si="356"/>
        <v>648.64847519999989</v>
      </c>
      <c r="I985" s="9">
        <f t="shared" si="357"/>
        <v>626.97127680000006</v>
      </c>
      <c r="J985" s="9">
        <f t="shared" si="358"/>
        <v>653.6509056000001</v>
      </c>
      <c r="K985" s="9">
        <f t="shared" si="359"/>
        <v>844.85491200000001</v>
      </c>
      <c r="L985" s="9">
        <f t="shared" si="360"/>
        <v>1352.3236847999999</v>
      </c>
      <c r="M985" s="9">
        <f t="shared" si="361"/>
        <v>1871.4647951999998</v>
      </c>
      <c r="N985" s="9">
        <f t="shared" si="362"/>
        <v>1945.1783862720001</v>
      </c>
      <c r="O985" s="9">
        <f t="shared" si="363"/>
        <v>2109.7049871744002</v>
      </c>
      <c r="P985" s="9">
        <f t="shared" ref="P985:P995" si="364">O984*G954</f>
        <v>2237.3349954278406</v>
      </c>
      <c r="Q985" s="9">
        <f>P984*G954</f>
        <v>1124.4537089089922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1243</v>
      </c>
      <c r="C986" s="9">
        <f t="shared" si="351"/>
        <v>637.54999999999995</v>
      </c>
      <c r="D986" s="9">
        <f t="shared" si="352"/>
        <v>578.32959999999991</v>
      </c>
      <c r="E986" s="9">
        <f t="shared" si="353"/>
        <v>666.92436799999984</v>
      </c>
      <c r="F986" s="9">
        <f t="shared" si="354"/>
        <v>762.80494751999981</v>
      </c>
      <c r="G986" s="9">
        <f t="shared" si="355"/>
        <v>597.89654495999991</v>
      </c>
      <c r="H986" s="9">
        <f t="shared" si="356"/>
        <v>261.16021641599997</v>
      </c>
      <c r="I986" s="9">
        <f t="shared" si="357"/>
        <v>265.94587483199996</v>
      </c>
      <c r="J986" s="9">
        <f t="shared" si="358"/>
        <v>257.05822348800001</v>
      </c>
      <c r="K986" s="9">
        <f t="shared" si="359"/>
        <v>267.99687129600005</v>
      </c>
      <c r="L986" s="9">
        <f t="shared" si="360"/>
        <v>346.39051391999999</v>
      </c>
      <c r="M986" s="9">
        <f t="shared" si="361"/>
        <v>554.45271076799997</v>
      </c>
      <c r="N986" s="9">
        <f t="shared" si="362"/>
        <v>767.30056603199989</v>
      </c>
      <c r="O986" s="9">
        <f t="shared" si="363"/>
        <v>797.52313837151996</v>
      </c>
      <c r="P986" s="9">
        <f t="shared" si="364"/>
        <v>864.97904474150403</v>
      </c>
      <c r="Q986" s="9">
        <f t="shared" ref="Q986:Q995" si="365">P985*G955</f>
        <v>917.30734812541459</v>
      </c>
      <c r="R986" s="9">
        <f>Q985*G955</f>
        <v>461.02602065268678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820</v>
      </c>
      <c r="C987" s="9">
        <f t="shared" si="351"/>
        <v>459.90999999999997</v>
      </c>
      <c r="D987" s="9">
        <f t="shared" si="352"/>
        <v>235.89349999999999</v>
      </c>
      <c r="E987" s="9">
        <f t="shared" si="353"/>
        <v>213.98195199999998</v>
      </c>
      <c r="F987" s="9">
        <f t="shared" si="354"/>
        <v>246.76201615999994</v>
      </c>
      <c r="G987" s="9">
        <f t="shared" si="355"/>
        <v>282.23783058239991</v>
      </c>
      <c r="H987" s="9">
        <f t="shared" si="356"/>
        <v>221.22172163519997</v>
      </c>
      <c r="I987" s="9">
        <f t="shared" si="357"/>
        <v>96.629280073919986</v>
      </c>
      <c r="J987" s="9">
        <f t="shared" si="358"/>
        <v>98.399973687839989</v>
      </c>
      <c r="K987" s="9">
        <f t="shared" si="359"/>
        <v>95.11154269056</v>
      </c>
      <c r="L987" s="9">
        <f t="shared" si="360"/>
        <v>99.158842379520024</v>
      </c>
      <c r="M987" s="9">
        <f t="shared" si="361"/>
        <v>128.16449015039998</v>
      </c>
      <c r="N987" s="9">
        <f t="shared" si="362"/>
        <v>205.14750298415998</v>
      </c>
      <c r="O987" s="9">
        <f t="shared" si="363"/>
        <v>283.90120943183996</v>
      </c>
      <c r="P987" s="9">
        <f t="shared" si="364"/>
        <v>295.08356119746236</v>
      </c>
      <c r="Q987" s="9">
        <f t="shared" si="365"/>
        <v>320.0422465543565</v>
      </c>
      <c r="R987" s="9">
        <f t="shared" ref="R987:R995" si="366">Q986*G956</f>
        <v>339.40371880640339</v>
      </c>
      <c r="S987" s="9">
        <f>R986*G956</f>
        <v>170.57962764149411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647</v>
      </c>
      <c r="C988" s="9">
        <f t="shared" si="351"/>
        <v>270.60000000000002</v>
      </c>
      <c r="D988" s="9">
        <f t="shared" si="352"/>
        <v>151.77029999999999</v>
      </c>
      <c r="E988" s="9">
        <f t="shared" si="353"/>
        <v>77.844854999999995</v>
      </c>
      <c r="F988" s="9">
        <f t="shared" si="354"/>
        <v>70.614044159999992</v>
      </c>
      <c r="G988" s="9">
        <f t="shared" si="355"/>
        <v>81.431465332799988</v>
      </c>
      <c r="H988" s="9">
        <f t="shared" si="356"/>
        <v>93.138484092191973</v>
      </c>
      <c r="I988" s="9">
        <f t="shared" si="357"/>
        <v>73.003168139615994</v>
      </c>
      <c r="J988" s="9">
        <f t="shared" si="358"/>
        <v>31.887662424393596</v>
      </c>
      <c r="K988" s="9">
        <f t="shared" si="359"/>
        <v>32.4719913169872</v>
      </c>
      <c r="L988" s="9">
        <f t="shared" si="360"/>
        <v>31.386809087884803</v>
      </c>
      <c r="M988" s="9">
        <f t="shared" si="361"/>
        <v>32.722417985241613</v>
      </c>
      <c r="N988" s="9">
        <f t="shared" si="362"/>
        <v>42.294281749631999</v>
      </c>
      <c r="O988" s="9">
        <f t="shared" si="363"/>
        <v>67.698675984772805</v>
      </c>
      <c r="P988" s="9">
        <f t="shared" si="364"/>
        <v>93.687399112507194</v>
      </c>
      <c r="Q988" s="9">
        <f t="shared" si="365"/>
        <v>97.377575195162578</v>
      </c>
      <c r="R988" s="9">
        <f t="shared" si="366"/>
        <v>105.61394136293765</v>
      </c>
      <c r="S988" s="9">
        <f t="shared" ref="S988:S995" si="367">R987*G957</f>
        <v>112.00322720611312</v>
      </c>
      <c r="T988" s="11">
        <f>S987*G957</f>
        <v>56.291277121693057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568</v>
      </c>
      <c r="C989" s="9">
        <f t="shared" si="351"/>
        <v>187.63</v>
      </c>
      <c r="D989" s="9">
        <f t="shared" si="352"/>
        <v>78.474000000000004</v>
      </c>
      <c r="E989" s="9">
        <f t="shared" si="353"/>
        <v>44.013386999999994</v>
      </c>
      <c r="F989" s="9">
        <f t="shared" si="354"/>
        <v>22.575007949999996</v>
      </c>
      <c r="G989" s="9">
        <f t="shared" si="355"/>
        <v>20.478072806399997</v>
      </c>
      <c r="H989" s="9">
        <f t="shared" si="356"/>
        <v>23.615124946511994</v>
      </c>
      <c r="I989" s="9">
        <f t="shared" si="357"/>
        <v>27.01016038673567</v>
      </c>
      <c r="J989" s="9">
        <f t="shared" si="358"/>
        <v>21.170918760488636</v>
      </c>
      <c r="K989" s="9">
        <f t="shared" si="359"/>
        <v>9.2474221030741415</v>
      </c>
      <c r="L989" s="9">
        <f t="shared" si="360"/>
        <v>9.4168774819262868</v>
      </c>
      <c r="M989" s="9">
        <f t="shared" si="361"/>
        <v>9.1021746354865929</v>
      </c>
      <c r="N989" s="9">
        <f t="shared" si="362"/>
        <v>9.4895012157200664</v>
      </c>
      <c r="O989" s="9">
        <f t="shared" si="363"/>
        <v>12.265341707393279</v>
      </c>
      <c r="P989" s="9">
        <f t="shared" si="364"/>
        <v>19.63261603558411</v>
      </c>
      <c r="Q989" s="9">
        <f t="shared" si="365"/>
        <v>27.169345742627083</v>
      </c>
      <c r="R989" s="9">
        <f t="shared" si="366"/>
        <v>28.239496806597145</v>
      </c>
      <c r="S989" s="9">
        <f t="shared" si="367"/>
        <v>30.628042995251917</v>
      </c>
      <c r="T989" s="11">
        <f t="shared" ref="T989:T995" si="368">S988*G958</f>
        <v>32.480935889772802</v>
      </c>
      <c r="U989" s="11">
        <f>T988*G958</f>
        <v>16.324470365290985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159</v>
      </c>
      <c r="C990" s="9">
        <f t="shared" si="351"/>
        <v>142</v>
      </c>
      <c r="D990" s="9">
        <f t="shared" si="352"/>
        <v>46.907499999999999</v>
      </c>
      <c r="E990" s="9">
        <f t="shared" si="353"/>
        <v>19.618500000000001</v>
      </c>
      <c r="F990" s="9">
        <f t="shared" si="354"/>
        <v>11.003346749999999</v>
      </c>
      <c r="G990" s="9">
        <f t="shared" si="355"/>
        <v>5.6437519874999991</v>
      </c>
      <c r="H990" s="9">
        <f t="shared" si="356"/>
        <v>5.1195182015999992</v>
      </c>
      <c r="I990" s="9">
        <f t="shared" si="357"/>
        <v>5.9037812366279985</v>
      </c>
      <c r="J990" s="9">
        <f t="shared" si="358"/>
        <v>6.7525400966839175</v>
      </c>
      <c r="K990" s="9">
        <f t="shared" si="359"/>
        <v>5.292729690122159</v>
      </c>
      <c r="L990" s="9">
        <f t="shared" si="360"/>
        <v>2.3118555257685354</v>
      </c>
      <c r="M990" s="9">
        <f t="shared" si="361"/>
        <v>2.3542193704815717</v>
      </c>
      <c r="N990" s="9">
        <f t="shared" si="362"/>
        <v>2.2755436588716482</v>
      </c>
      <c r="O990" s="9">
        <f t="shared" si="363"/>
        <v>2.3723753039300166</v>
      </c>
      <c r="P990" s="9">
        <f t="shared" si="364"/>
        <v>3.0663354268483198</v>
      </c>
      <c r="Q990" s="9">
        <f t="shared" si="365"/>
        <v>4.9081540088960276</v>
      </c>
      <c r="R990" s="9">
        <f t="shared" si="366"/>
        <v>6.7923364356567708</v>
      </c>
      <c r="S990" s="9">
        <f t="shared" si="367"/>
        <v>7.0598742016492864</v>
      </c>
      <c r="T990" s="11">
        <f t="shared" si="368"/>
        <v>7.6570107488129793</v>
      </c>
      <c r="U990" s="11">
        <f t="shared" ref="U990:U995" si="369">T989*G959</f>
        <v>8.1202339724432004</v>
      </c>
      <c r="V990" s="11">
        <f t="shared" ref="V990:V995" si="370">U989*G959</f>
        <v>4.0811175913227462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159</v>
      </c>
      <c r="C991" s="9">
        <f t="shared" si="351"/>
        <v>31.8</v>
      </c>
      <c r="D991" s="9">
        <f t="shared" si="352"/>
        <v>28.400000000000002</v>
      </c>
      <c r="E991" s="9">
        <f t="shared" si="353"/>
        <v>9.3815000000000008</v>
      </c>
      <c r="F991" s="9">
        <f t="shared" si="354"/>
        <v>3.9237000000000002</v>
      </c>
      <c r="G991" s="9">
        <f t="shared" si="355"/>
        <v>2.2006693499999996</v>
      </c>
      <c r="H991" s="9">
        <f t="shared" si="356"/>
        <v>1.1287503974999999</v>
      </c>
      <c r="I991" s="9">
        <f t="shared" si="357"/>
        <v>1.0239036403199999</v>
      </c>
      <c r="J991" s="9">
        <f t="shared" si="358"/>
        <v>1.1807562473255997</v>
      </c>
      <c r="K991" s="9">
        <f t="shared" si="359"/>
        <v>1.3505080193367835</v>
      </c>
      <c r="L991" s="9">
        <f t="shared" si="360"/>
        <v>1.0585459380244318</v>
      </c>
      <c r="M991" s="9">
        <f t="shared" si="361"/>
        <v>0.46237110515370711</v>
      </c>
      <c r="N991" s="9">
        <f t="shared" si="362"/>
        <v>0.47084387409631434</v>
      </c>
      <c r="O991" s="9">
        <f t="shared" si="363"/>
        <v>0.45510873177432964</v>
      </c>
      <c r="P991" s="9">
        <f t="shared" si="364"/>
        <v>0.47447506078600332</v>
      </c>
      <c r="Q991" s="9">
        <f t="shared" si="365"/>
        <v>0.61326708536966401</v>
      </c>
      <c r="R991" s="9">
        <f t="shared" si="366"/>
        <v>0.98163080177920559</v>
      </c>
      <c r="S991" s="9">
        <f t="shared" si="367"/>
        <v>1.3584672871313543</v>
      </c>
      <c r="T991" s="11">
        <f t="shared" si="368"/>
        <v>1.4119748403298573</v>
      </c>
      <c r="U991" s="11">
        <f t="shared" si="369"/>
        <v>1.531402149762596</v>
      </c>
      <c r="V991" s="11">
        <f t="shared" si="370"/>
        <v>1.6240467944886401</v>
      </c>
      <c r="W991" s="11">
        <f>V990*G960</f>
        <v>0.81622351826454931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159</v>
      </c>
      <c r="C992" s="9">
        <f t="shared" si="351"/>
        <v>25.44</v>
      </c>
      <c r="D992" s="9">
        <f t="shared" si="352"/>
        <v>5.0880000000000001</v>
      </c>
      <c r="E992" s="9">
        <f t="shared" si="353"/>
        <v>4.5440000000000005</v>
      </c>
      <c r="F992" s="9">
        <f t="shared" si="354"/>
        <v>1.5010400000000002</v>
      </c>
      <c r="G992" s="9">
        <f t="shared" si="355"/>
        <v>0.62779200000000002</v>
      </c>
      <c r="H992" s="9">
        <f t="shared" si="356"/>
        <v>0.35210709599999995</v>
      </c>
      <c r="I992" s="9">
        <f t="shared" si="357"/>
        <v>0.1806000636</v>
      </c>
      <c r="J992" s="9">
        <f t="shared" si="358"/>
        <v>0.16382458245119999</v>
      </c>
      <c r="K992" s="9">
        <f t="shared" si="359"/>
        <v>0.18892099957209596</v>
      </c>
      <c r="L992" s="9">
        <f t="shared" si="360"/>
        <v>0.21608128309388538</v>
      </c>
      <c r="M992" s="9">
        <f t="shared" si="361"/>
        <v>0.16936735008390907</v>
      </c>
      <c r="N992" s="9">
        <f t="shared" si="362"/>
        <v>7.3979376824593143E-2</v>
      </c>
      <c r="O992" s="9">
        <f t="shared" si="363"/>
        <v>7.5335019855410301E-2</v>
      </c>
      <c r="P992" s="9">
        <f t="shared" si="364"/>
        <v>7.2817397083892746E-2</v>
      </c>
      <c r="Q992" s="9">
        <f t="shared" si="365"/>
        <v>7.5916009725760528E-2</v>
      </c>
      <c r="R992" s="9">
        <f t="shared" si="366"/>
        <v>9.8122733659146241E-2</v>
      </c>
      <c r="S992" s="9">
        <f t="shared" si="367"/>
        <v>0.15706092828467288</v>
      </c>
      <c r="T992" s="11">
        <f t="shared" si="368"/>
        <v>0.21735476594101669</v>
      </c>
      <c r="U992" s="11">
        <f t="shared" si="369"/>
        <v>0.22591597445277717</v>
      </c>
      <c r="V992" s="11">
        <f t="shared" si="370"/>
        <v>0.24502434396201536</v>
      </c>
      <c r="W992" s="11">
        <f>V991*G961</f>
        <v>0.2598474871181824</v>
      </c>
      <c r="X992" s="11">
        <f>W991*G961</f>
        <v>0.13059576292232788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159</v>
      </c>
      <c r="C993" s="9">
        <f t="shared" si="351"/>
        <v>19.079999999999998</v>
      </c>
      <c r="D993" s="9">
        <f t="shared" si="352"/>
        <v>3.0528</v>
      </c>
      <c r="E993" s="9">
        <f t="shared" si="353"/>
        <v>0.61055999999999999</v>
      </c>
      <c r="F993" s="9">
        <f t="shared" si="354"/>
        <v>0.54527999999999999</v>
      </c>
      <c r="G993" s="9">
        <f t="shared" si="355"/>
        <v>0.1801248</v>
      </c>
      <c r="H993" s="9">
        <f t="shared" si="356"/>
        <v>7.5335040000000006E-2</v>
      </c>
      <c r="I993" s="9">
        <f t="shared" si="357"/>
        <v>4.2252851519999995E-2</v>
      </c>
      <c r="J993" s="9">
        <f t="shared" si="358"/>
        <v>2.1672007631999998E-2</v>
      </c>
      <c r="K993" s="9">
        <f t="shared" si="359"/>
        <v>1.9658949894143997E-2</v>
      </c>
      <c r="L993" s="9">
        <f t="shared" si="360"/>
        <v>2.2670519948651515E-2</v>
      </c>
      <c r="M993" s="9">
        <f t="shared" si="361"/>
        <v>2.5929753971266244E-2</v>
      </c>
      <c r="N993" s="9">
        <f t="shared" si="362"/>
        <v>2.0324082010069088E-2</v>
      </c>
      <c r="O993" s="9">
        <f t="shared" si="363"/>
        <v>8.8775252189511773E-3</v>
      </c>
      <c r="P993" s="9">
        <f t="shared" si="364"/>
        <v>9.0402023826492359E-3</v>
      </c>
      <c r="Q993" s="9">
        <f t="shared" si="365"/>
        <v>8.7380876500671289E-3</v>
      </c>
      <c r="R993" s="9">
        <f t="shared" si="366"/>
        <v>9.1099211670912627E-3</v>
      </c>
      <c r="S993" s="9">
        <f t="shared" si="367"/>
        <v>1.1774728039097548E-2</v>
      </c>
      <c r="T993" s="11">
        <f t="shared" si="368"/>
        <v>1.8847311394160744E-2</v>
      </c>
      <c r="U993" s="11">
        <f t="shared" si="369"/>
        <v>2.6082571912922001E-2</v>
      </c>
      <c r="V993" s="11">
        <f t="shared" si="370"/>
        <v>2.7109916934333258E-2</v>
      </c>
      <c r="W993" s="11">
        <f>V992*G962</f>
        <v>2.9402921275441841E-2</v>
      </c>
      <c r="X993" s="11">
        <f>W992*G962</f>
        <v>3.1181698454181887E-2</v>
      </c>
      <c r="Y993" s="11">
        <f>X992*G962</f>
        <v>1.5671491550679345E-2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159</v>
      </c>
      <c r="C994" s="9">
        <f t="shared" si="351"/>
        <v>12.72</v>
      </c>
      <c r="D994" s="9">
        <f t="shared" si="352"/>
        <v>1.5264</v>
      </c>
      <c r="E994" s="9">
        <f t="shared" si="353"/>
        <v>0.244224</v>
      </c>
      <c r="F994" s="9">
        <f t="shared" si="354"/>
        <v>4.8844800000000001E-2</v>
      </c>
      <c r="G994" s="9">
        <f t="shared" si="355"/>
        <v>4.3622399999999999E-2</v>
      </c>
      <c r="H994" s="9">
        <f t="shared" si="356"/>
        <v>1.4409984000000001E-2</v>
      </c>
      <c r="I994" s="9">
        <f t="shared" si="357"/>
        <v>6.0268032000000008E-3</v>
      </c>
      <c r="J994" s="9">
        <f t="shared" si="358"/>
        <v>3.3802281215999999E-3</v>
      </c>
      <c r="K994" s="9">
        <f t="shared" si="359"/>
        <v>1.7337606105599999E-3</v>
      </c>
      <c r="L994" s="9">
        <f t="shared" si="360"/>
        <v>1.5727159915315198E-3</v>
      </c>
      <c r="M994" s="9">
        <f t="shared" si="361"/>
        <v>1.8136415958921212E-3</v>
      </c>
      <c r="N994" s="9">
        <f t="shared" si="362"/>
        <v>2.0743803177012995E-3</v>
      </c>
      <c r="O994" s="9">
        <f t="shared" si="363"/>
        <v>1.625926560805527E-3</v>
      </c>
      <c r="P994" s="9">
        <f t="shared" si="364"/>
        <v>7.1020201751609421E-4</v>
      </c>
      <c r="Q994" s="9">
        <f t="shared" si="365"/>
        <v>7.2321619061193893E-4</v>
      </c>
      <c r="R994" s="9">
        <f t="shared" si="366"/>
        <v>6.9904701200537028E-4</v>
      </c>
      <c r="S994" s="9">
        <f t="shared" si="367"/>
        <v>7.2879369336730101E-4</v>
      </c>
      <c r="T994" s="11">
        <f t="shared" si="368"/>
        <v>9.4197824312780391E-4</v>
      </c>
      <c r="U994" s="11">
        <f t="shared" si="369"/>
        <v>1.5077849115328595E-3</v>
      </c>
      <c r="V994" s="11">
        <f t="shared" si="370"/>
        <v>2.08660575303376E-3</v>
      </c>
      <c r="W994" s="11">
        <f>V993*G963</f>
        <v>2.1687933547466609E-3</v>
      </c>
      <c r="X994" s="11">
        <f>W993*G963</f>
        <v>2.3522337020353474E-3</v>
      </c>
      <c r="Y994" s="11">
        <f>X993*G963</f>
        <v>2.4945358763345509E-3</v>
      </c>
      <c r="Z994" s="11">
        <f>Y993*G963</f>
        <v>1.2537193240543477E-3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159</v>
      </c>
      <c r="C995" s="9">
        <f t="shared" si="351"/>
        <v>6.36</v>
      </c>
      <c r="D995" s="9">
        <f t="shared" si="352"/>
        <v>0.50880000000000003</v>
      </c>
      <c r="E995" s="9">
        <f t="shared" si="353"/>
        <v>6.1055999999999999E-2</v>
      </c>
      <c r="F995" s="9">
        <f t="shared" si="354"/>
        <v>9.7689600000000001E-3</v>
      </c>
      <c r="G995" s="9">
        <f t="shared" si="355"/>
        <v>1.9537920000000002E-3</v>
      </c>
      <c r="H995" s="9">
        <f t="shared" si="356"/>
        <v>1.7448959999999999E-3</v>
      </c>
      <c r="I995" s="9">
        <f t="shared" si="357"/>
        <v>5.7639936000000009E-4</v>
      </c>
      <c r="J995" s="9">
        <f t="shared" si="358"/>
        <v>2.4107212800000003E-4</v>
      </c>
      <c r="K995" s="9">
        <f t="shared" si="359"/>
        <v>1.3520912486400001E-4</v>
      </c>
      <c r="L995" s="9">
        <f t="shared" si="360"/>
        <v>6.9350424422399994E-5</v>
      </c>
      <c r="M995" s="9">
        <f t="shared" si="361"/>
        <v>6.2908639661260796E-5</v>
      </c>
      <c r="N995" s="9">
        <f t="shared" si="362"/>
        <v>7.2545663835684845E-5</v>
      </c>
      <c r="O995" s="9">
        <f t="shared" si="363"/>
        <v>8.2975212708051989E-5</v>
      </c>
      <c r="P995" s="9">
        <f t="shared" si="364"/>
        <v>6.5037062432221076E-5</v>
      </c>
      <c r="Q995" s="9">
        <f t="shared" si="365"/>
        <v>2.8408080700643769E-5</v>
      </c>
      <c r="R995" s="9">
        <f t="shared" si="366"/>
        <v>2.8928647624477559E-5</v>
      </c>
      <c r="S995" s="9">
        <f t="shared" si="367"/>
        <v>2.7961880480214812E-5</v>
      </c>
      <c r="T995" s="11">
        <f t="shared" si="368"/>
        <v>2.9151747734692041E-5</v>
      </c>
      <c r="U995" s="11">
        <f t="shared" si="369"/>
        <v>3.7679129725112159E-5</v>
      </c>
      <c r="V995" s="11">
        <f t="shared" si="370"/>
        <v>6.0311396461314379E-5</v>
      </c>
      <c r="W995" s="11">
        <f>V994*G964</f>
        <v>8.34642301213504E-5</v>
      </c>
      <c r="X995" s="11">
        <f>W994*G964</f>
        <v>8.6751734189866438E-5</v>
      </c>
      <c r="Y995" s="11">
        <f>X994*G964</f>
        <v>9.4089348081413898E-5</v>
      </c>
      <c r="Z995" s="11">
        <f>Y994*G964</f>
        <v>9.9781435053382045E-5</v>
      </c>
      <c r="AA995" s="11">
        <f>Z994*G964</f>
        <v>5.014877296217391E-5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42115</v>
      </c>
      <c r="C996" s="12">
        <f t="shared" si="371"/>
        <v>37319.210000000006</v>
      </c>
      <c r="D996" s="12">
        <f t="shared" si="371"/>
        <v>34120.278100000003</v>
      </c>
      <c r="E996" s="12">
        <f t="shared" si="371"/>
        <v>30984.357873999998</v>
      </c>
      <c r="F996" s="12">
        <f t="shared" si="371"/>
        <v>28145.093692299994</v>
      </c>
      <c r="G996" s="12">
        <f t="shared" si="371"/>
        <v>26083.5931256111</v>
      </c>
      <c r="H996" s="12">
        <f t="shared" si="371"/>
        <v>24674.948567905009</v>
      </c>
      <c r="I996" s="12">
        <f t="shared" si="371"/>
        <v>23602.504941226904</v>
      </c>
      <c r="J996" s="12">
        <f t="shared" si="371"/>
        <v>22573.659218195065</v>
      </c>
      <c r="K996" s="12">
        <f t="shared" si="371"/>
        <v>21327.840106035281</v>
      </c>
      <c r="L996" s="12">
        <f t="shared" si="371"/>
        <v>19506.027903002585</v>
      </c>
      <c r="M996" s="12">
        <f t="shared" si="371"/>
        <v>16739.218419269055</v>
      </c>
      <c r="N996" s="12">
        <f t="shared" si="371"/>
        <v>13218.505449451297</v>
      </c>
      <c r="O996" s="12">
        <f t="shared" si="371"/>
        <v>9334.564173680481</v>
      </c>
      <c r="P996" s="12">
        <f t="shared" si="371"/>
        <v>5453.0543510634789</v>
      </c>
      <c r="Q996" s="12">
        <f t="shared" si="371"/>
        <v>2491.957051342466</v>
      </c>
      <c r="R996" s="12">
        <f t="shared" si="371"/>
        <v>942.16510549654686</v>
      </c>
      <c r="S996" s="12">
        <f t="shared" si="371"/>
        <v>321.79883174353745</v>
      </c>
      <c r="T996" s="12">
        <f t="shared" si="371"/>
        <v>98.07837180793473</v>
      </c>
      <c r="U996" s="12">
        <f t="shared" si="371"/>
        <v>26.229650497903741</v>
      </c>
      <c r="V996" s="12">
        <f t="shared" si="371"/>
        <v>5.9794455638572295</v>
      </c>
      <c r="W996" s="12">
        <f t="shared" si="371"/>
        <v>1.1077261842430417</v>
      </c>
      <c r="X996" s="12">
        <f t="shared" si="371"/>
        <v>0.16421644681273501</v>
      </c>
      <c r="Y996" s="12">
        <f t="shared" si="371"/>
        <v>1.8260116775095311E-2</v>
      </c>
      <c r="Z996" s="12">
        <f t="shared" si="371"/>
        <v>1.3535007591077297E-3</v>
      </c>
      <c r="AA996" s="12">
        <f t="shared" si="371"/>
        <v>5.014877296217391E-5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0.88612632078831788</v>
      </c>
      <c r="D997" s="13">
        <f t="shared" si="372"/>
        <v>0.8101692532351894</v>
      </c>
      <c r="E997" s="13">
        <f t="shared" si="372"/>
        <v>0.7357083669476433</v>
      </c>
      <c r="F997" s="13">
        <f t="shared" si="372"/>
        <v>0.66829143279829029</v>
      </c>
      <c r="G997" s="13">
        <f t="shared" si="372"/>
        <v>0.61934211386943128</v>
      </c>
      <c r="H997" s="13">
        <f t="shared" si="372"/>
        <v>0.58589454037528221</v>
      </c>
      <c r="I997" s="13">
        <f t="shared" si="372"/>
        <v>0.56042989294139622</v>
      </c>
      <c r="J997" s="13">
        <f t="shared" si="372"/>
        <v>0.5360004563266072</v>
      </c>
      <c r="K997" s="13">
        <f t="shared" ref="K997:AA997" si="373">1-($B996-K996)/$B996</f>
        <v>0.50641909310305788</v>
      </c>
      <c r="L997" s="13">
        <f t="shared" si="373"/>
        <v>0.46316105670194907</v>
      </c>
      <c r="M997" s="13">
        <f t="shared" si="373"/>
        <v>0.39746452378651442</v>
      </c>
      <c r="N997" s="13">
        <f t="shared" si="373"/>
        <v>0.31386692269859418</v>
      </c>
      <c r="O997" s="13">
        <f t="shared" si="373"/>
        <v>0.22164464380103244</v>
      </c>
      <c r="P997" s="13">
        <f t="shared" si="373"/>
        <v>0.12948009856496456</v>
      </c>
      <c r="Q997" s="13">
        <f t="shared" si="373"/>
        <v>5.9170296838239822E-2</v>
      </c>
      <c r="R997" s="13">
        <f t="shared" si="373"/>
        <v>2.2371247904465097E-2</v>
      </c>
      <c r="S997" s="13">
        <f t="shared" si="373"/>
        <v>7.6409552829997951E-3</v>
      </c>
      <c r="T997" s="13">
        <f t="shared" si="373"/>
        <v>2.3288227901682168E-3</v>
      </c>
      <c r="U997" s="13">
        <f t="shared" si="373"/>
        <v>6.2281017447229914E-4</v>
      </c>
      <c r="V997" s="13">
        <f t="shared" si="373"/>
        <v>1.4197899949797144E-4</v>
      </c>
      <c r="W997" s="13">
        <f t="shared" si="373"/>
        <v>2.6302414442458399E-5</v>
      </c>
      <c r="X997" s="13">
        <f t="shared" si="373"/>
        <v>3.8992389128633675E-6</v>
      </c>
      <c r="Y997" s="13">
        <f t="shared" si="373"/>
        <v>4.335775086738991E-7</v>
      </c>
      <c r="Z997" s="13">
        <f t="shared" si="373"/>
        <v>3.2138211092380686E-8</v>
      </c>
      <c r="AA997" s="13">
        <f t="shared" si="373"/>
        <v>1.1907580477199531E-9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190</v>
      </c>
      <c r="F1006" s="3">
        <v>1</v>
      </c>
      <c r="G1006" s="6">
        <f t="shared" si="375"/>
        <v>1.08</v>
      </c>
    </row>
    <row r="1007" spans="1:28" x14ac:dyDescent="0.25">
      <c r="A1007" s="3">
        <v>2001</v>
      </c>
      <c r="B1007" s="3">
        <f t="shared" si="374"/>
        <v>213</v>
      </c>
      <c r="F1007" s="3">
        <v>2</v>
      </c>
      <c r="G1007" s="6">
        <f t="shared" si="375"/>
        <v>1.05</v>
      </c>
    </row>
    <row r="1008" spans="1:28" x14ac:dyDescent="0.25">
      <c r="A1008" s="3">
        <v>2002</v>
      </c>
      <c r="B1008" s="3">
        <f t="shared" si="374"/>
        <v>274</v>
      </c>
      <c r="F1008" s="3">
        <v>3</v>
      </c>
      <c r="G1008" s="6">
        <f t="shared" si="375"/>
        <v>1.02</v>
      </c>
    </row>
    <row r="1009" spans="1:7" x14ac:dyDescent="0.25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1045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1079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863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385</v>
      </c>
      <c r="F1015" s="3">
        <v>10</v>
      </c>
      <c r="G1015" s="6">
        <f t="shared" si="375"/>
        <v>1.1000000000000001</v>
      </c>
    </row>
    <row r="1016" spans="1:7" x14ac:dyDescent="0.25">
      <c r="A1016" s="3">
        <v>2010</v>
      </c>
      <c r="B1016" s="3">
        <f t="shared" si="374"/>
        <v>324</v>
      </c>
      <c r="F1016" s="3">
        <v>11</v>
      </c>
      <c r="G1016" s="6">
        <f t="shared" si="375"/>
        <v>1</v>
      </c>
    </row>
    <row r="1017" spans="1:7" x14ac:dyDescent="0.25">
      <c r="A1017" s="3">
        <v>2011</v>
      </c>
      <c r="B1017" s="3">
        <f t="shared" si="374"/>
        <v>375</v>
      </c>
      <c r="F1017" s="3">
        <v>12</v>
      </c>
      <c r="G1017" s="6">
        <f t="shared" si="375"/>
        <v>0.99</v>
      </c>
    </row>
    <row r="1018" spans="1:7" x14ac:dyDescent="0.25">
      <c r="A1018" s="3">
        <v>2012</v>
      </c>
      <c r="B1018" s="3">
        <f t="shared" si="374"/>
        <v>311</v>
      </c>
      <c r="F1018" s="3">
        <v>13</v>
      </c>
      <c r="G1018" s="6">
        <f t="shared" si="375"/>
        <v>0.88</v>
      </c>
    </row>
    <row r="1019" spans="1:7" x14ac:dyDescent="0.25">
      <c r="A1019" s="3">
        <v>2013</v>
      </c>
      <c r="B1019" s="3">
        <f t="shared" si="374"/>
        <v>383</v>
      </c>
      <c r="F1019" s="3">
        <v>14</v>
      </c>
      <c r="G1019" s="6">
        <f t="shared" si="375"/>
        <v>0.57999999999999996</v>
      </c>
    </row>
    <row r="1020" spans="1:7" x14ac:dyDescent="0.25">
      <c r="A1020" s="3">
        <v>2014</v>
      </c>
      <c r="B1020" s="3">
        <f t="shared" si="374"/>
        <v>595</v>
      </c>
      <c r="F1020" s="3">
        <v>15</v>
      </c>
      <c r="G1020" s="6">
        <f t="shared" si="375"/>
        <v>0.41</v>
      </c>
    </row>
    <row r="1021" spans="1:7" x14ac:dyDescent="0.25">
      <c r="A1021" s="3">
        <v>2015</v>
      </c>
      <c r="B1021" s="3">
        <f t="shared" si="374"/>
        <v>682</v>
      </c>
      <c r="F1021" s="3">
        <v>16</v>
      </c>
      <c r="G1021" s="6">
        <f t="shared" si="375"/>
        <v>0.37</v>
      </c>
    </row>
    <row r="1022" spans="1:7" x14ac:dyDescent="0.25">
      <c r="A1022" s="3">
        <v>2016</v>
      </c>
      <c r="B1022" s="3">
        <f t="shared" si="374"/>
        <v>912</v>
      </c>
      <c r="F1022" s="3">
        <v>17</v>
      </c>
      <c r="G1022" s="6">
        <f t="shared" si="375"/>
        <v>0.33</v>
      </c>
    </row>
    <row r="1023" spans="1:7" x14ac:dyDescent="0.25">
      <c r="A1023" s="3">
        <v>2017</v>
      </c>
      <c r="B1023" s="3">
        <f t="shared" si="374"/>
        <v>908</v>
      </c>
      <c r="F1023" s="3">
        <v>18</v>
      </c>
      <c r="G1023" s="6">
        <f t="shared" si="375"/>
        <v>0.28999999999999998</v>
      </c>
    </row>
    <row r="1024" spans="1:7" x14ac:dyDescent="0.25">
      <c r="A1024" s="3">
        <v>2018</v>
      </c>
      <c r="B1024" s="3">
        <f t="shared" si="374"/>
        <v>919</v>
      </c>
      <c r="F1024" s="3">
        <v>19</v>
      </c>
      <c r="G1024" s="6">
        <f t="shared" si="375"/>
        <v>0.25</v>
      </c>
    </row>
    <row r="1025" spans="1:28" x14ac:dyDescent="0.25">
      <c r="A1025" s="3">
        <v>2019</v>
      </c>
      <c r="B1025" s="3">
        <f t="shared" si="374"/>
        <v>442</v>
      </c>
      <c r="F1025" s="3">
        <v>20</v>
      </c>
      <c r="G1025" s="6">
        <f t="shared" si="375"/>
        <v>0.2</v>
      </c>
    </row>
    <row r="1026" spans="1:28" x14ac:dyDescent="0.25">
      <c r="F1026" s="3">
        <v>21</v>
      </c>
      <c r="G1026" s="6">
        <f t="shared" si="375"/>
        <v>0.16</v>
      </c>
    </row>
    <row r="1027" spans="1:28" x14ac:dyDescent="0.25">
      <c r="F1027" s="3">
        <v>22</v>
      </c>
      <c r="G1027" s="6">
        <f t="shared" si="375"/>
        <v>0.12</v>
      </c>
    </row>
    <row r="1028" spans="1:28" x14ac:dyDescent="0.25">
      <c r="F1028" s="3">
        <v>23</v>
      </c>
      <c r="G1028" s="6">
        <f t="shared" si="375"/>
        <v>0.08</v>
      </c>
    </row>
    <row r="1029" spans="1:28" x14ac:dyDescent="0.25">
      <c r="F1029" s="3">
        <v>24</v>
      </c>
      <c r="G1029" s="6">
        <f t="shared" si="375"/>
        <v>0.04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908</v>
      </c>
      <c r="C1037" s="9">
        <f t="shared" ref="C1037:C1060" si="376">B1036*G1006</f>
        <v>992.5200000000001</v>
      </c>
      <c r="D1037" s="9">
        <f>C1036*G1006</f>
        <v>477.36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912</v>
      </c>
      <c r="C1038" s="9">
        <f t="shared" si="376"/>
        <v>953.40000000000009</v>
      </c>
      <c r="D1038" s="9">
        <f t="shared" ref="D1038:D1060" si="377">C1037*G1007</f>
        <v>1042.1460000000002</v>
      </c>
      <c r="E1038" s="9">
        <f>D1037*G1007</f>
        <v>501.22800000000001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682</v>
      </c>
      <c r="C1039" s="9">
        <f t="shared" si="376"/>
        <v>930.24</v>
      </c>
      <c r="D1039" s="9">
        <f t="shared" si="377"/>
        <v>972.46800000000007</v>
      </c>
      <c r="E1039" s="9">
        <f t="shared" ref="E1039:E1060" si="378">D1038*G1008</f>
        <v>1062.9889200000002</v>
      </c>
      <c r="F1039" s="9">
        <f>E1038*G1008</f>
        <v>511.25256000000002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930.24</v>
      </c>
      <c r="E1040" s="9">
        <f t="shared" si="378"/>
        <v>972.46800000000007</v>
      </c>
      <c r="F1040" s="9">
        <f t="shared" ref="F1040:F1060" si="379">E1039*G1009</f>
        <v>1062.9889200000002</v>
      </c>
      <c r="G1040" s="9">
        <f>F1039*G1009</f>
        <v>511.25256000000002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930.24</v>
      </c>
      <c r="F1041" s="9">
        <f t="shared" si="379"/>
        <v>972.46800000000007</v>
      </c>
      <c r="G1041" s="9">
        <f t="shared" ref="G1041:G1060" si="380">F1040*G1010</f>
        <v>1062.9889200000002</v>
      </c>
      <c r="H1041" s="9">
        <f>G1040*G1010</f>
        <v>511.25256000000002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930.24</v>
      </c>
      <c r="G1042" s="9">
        <f t="shared" si="380"/>
        <v>972.46800000000007</v>
      </c>
      <c r="H1042" s="9">
        <f t="shared" ref="H1042:H1060" si="381">G1041*G1011</f>
        <v>1062.9889200000002</v>
      </c>
      <c r="I1042" s="9">
        <f>H1041*G1011</f>
        <v>511.25256000000002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375</v>
      </c>
      <c r="C1043" s="9">
        <f t="shared" si="376"/>
        <v>311</v>
      </c>
      <c r="D1043" s="9">
        <f t="shared" si="377"/>
        <v>383</v>
      </c>
      <c r="E1043" s="9">
        <f t="shared" si="378"/>
        <v>595</v>
      </c>
      <c r="F1043" s="9">
        <f t="shared" si="379"/>
        <v>682</v>
      </c>
      <c r="G1043" s="9">
        <f t="shared" si="380"/>
        <v>930.24</v>
      </c>
      <c r="H1043" s="9">
        <f t="shared" si="381"/>
        <v>972.46800000000007</v>
      </c>
      <c r="I1043" s="9">
        <f t="shared" ref="I1043:I1060" si="382">H1042*G1012</f>
        <v>1062.9889200000002</v>
      </c>
      <c r="J1043" s="9">
        <f>I1042*G1012</f>
        <v>511.25256000000002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324</v>
      </c>
      <c r="C1044" s="9">
        <f t="shared" si="376"/>
        <v>375</v>
      </c>
      <c r="D1044" s="9">
        <f t="shared" si="377"/>
        <v>311</v>
      </c>
      <c r="E1044" s="9">
        <f t="shared" si="378"/>
        <v>383</v>
      </c>
      <c r="F1044" s="9">
        <f t="shared" si="379"/>
        <v>595</v>
      </c>
      <c r="G1044" s="9">
        <f t="shared" si="380"/>
        <v>682</v>
      </c>
      <c r="H1044" s="9">
        <f t="shared" si="381"/>
        <v>930.24</v>
      </c>
      <c r="I1044" s="9">
        <f t="shared" si="382"/>
        <v>972.46800000000007</v>
      </c>
      <c r="J1044" s="9">
        <f t="shared" ref="J1044:J1060" si="383">I1043*G1013</f>
        <v>1062.9889200000002</v>
      </c>
      <c r="K1044" s="9">
        <f>J1043*G1013</f>
        <v>511.25256000000002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385</v>
      </c>
      <c r="C1045" s="9">
        <f t="shared" si="376"/>
        <v>324</v>
      </c>
      <c r="D1045" s="9">
        <f t="shared" si="377"/>
        <v>375</v>
      </c>
      <c r="E1045" s="9">
        <f t="shared" si="378"/>
        <v>311</v>
      </c>
      <c r="F1045" s="9">
        <f t="shared" si="379"/>
        <v>383</v>
      </c>
      <c r="G1045" s="9">
        <f t="shared" si="380"/>
        <v>595</v>
      </c>
      <c r="H1045" s="9">
        <f t="shared" si="381"/>
        <v>682</v>
      </c>
      <c r="I1045" s="9">
        <f t="shared" si="382"/>
        <v>930.24</v>
      </c>
      <c r="J1045" s="9">
        <f t="shared" si="383"/>
        <v>972.46800000000007</v>
      </c>
      <c r="K1045" s="9">
        <f t="shared" ref="K1045:K1060" si="384">J1044*G1014</f>
        <v>1062.9889200000002</v>
      </c>
      <c r="L1045" s="9">
        <f>K1044*G1014</f>
        <v>511.25256000000002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863</v>
      </c>
      <c r="C1046" s="9">
        <f t="shared" si="376"/>
        <v>423.50000000000006</v>
      </c>
      <c r="D1046" s="9">
        <f t="shared" si="377"/>
        <v>356.40000000000003</v>
      </c>
      <c r="E1046" s="9">
        <f t="shared" si="378"/>
        <v>412.50000000000006</v>
      </c>
      <c r="F1046" s="9">
        <f t="shared" si="379"/>
        <v>342.1</v>
      </c>
      <c r="G1046" s="9">
        <f t="shared" si="380"/>
        <v>421.3</v>
      </c>
      <c r="H1046" s="9">
        <f t="shared" si="381"/>
        <v>654.5</v>
      </c>
      <c r="I1046" s="9">
        <f t="shared" si="382"/>
        <v>750.2</v>
      </c>
      <c r="J1046" s="9">
        <f t="shared" si="383"/>
        <v>1023.2640000000001</v>
      </c>
      <c r="K1046" s="9">
        <f t="shared" si="384"/>
        <v>1069.7148000000002</v>
      </c>
      <c r="L1046" s="9">
        <f t="shared" ref="L1046:L1060" si="385">K1045*G1015</f>
        <v>1169.2878120000003</v>
      </c>
      <c r="M1046" s="9">
        <f>L1045*G1015</f>
        <v>562.37781600000005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1079</v>
      </c>
      <c r="C1047" s="9">
        <f t="shared" si="376"/>
        <v>863</v>
      </c>
      <c r="D1047" s="9">
        <f t="shared" si="377"/>
        <v>423.50000000000006</v>
      </c>
      <c r="E1047" s="9">
        <f t="shared" si="378"/>
        <v>356.40000000000003</v>
      </c>
      <c r="F1047" s="9">
        <f t="shared" si="379"/>
        <v>412.50000000000006</v>
      </c>
      <c r="G1047" s="9">
        <f t="shared" si="380"/>
        <v>342.1</v>
      </c>
      <c r="H1047" s="9">
        <f t="shared" si="381"/>
        <v>421.3</v>
      </c>
      <c r="I1047" s="9">
        <f t="shared" si="382"/>
        <v>654.5</v>
      </c>
      <c r="J1047" s="9">
        <f t="shared" si="383"/>
        <v>750.2</v>
      </c>
      <c r="K1047" s="9">
        <f t="shared" si="384"/>
        <v>1023.2640000000001</v>
      </c>
      <c r="L1047" s="9">
        <f t="shared" si="385"/>
        <v>1069.7148000000002</v>
      </c>
      <c r="M1047" s="9">
        <f t="shared" ref="M1047:M1060" si="386">L1046*G1016</f>
        <v>1169.2878120000003</v>
      </c>
      <c r="N1047" s="9">
        <f>M1046*G1016</f>
        <v>562.37781600000005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1045</v>
      </c>
      <c r="C1048" s="9">
        <f t="shared" si="376"/>
        <v>1068.21</v>
      </c>
      <c r="D1048" s="9">
        <f t="shared" si="377"/>
        <v>854.37</v>
      </c>
      <c r="E1048" s="9">
        <f t="shared" si="378"/>
        <v>419.26500000000004</v>
      </c>
      <c r="F1048" s="9">
        <f t="shared" si="379"/>
        <v>352.83600000000001</v>
      </c>
      <c r="G1048" s="9">
        <f t="shared" si="380"/>
        <v>408.37500000000006</v>
      </c>
      <c r="H1048" s="9">
        <f t="shared" si="381"/>
        <v>338.67900000000003</v>
      </c>
      <c r="I1048" s="9">
        <f t="shared" si="382"/>
        <v>417.08699999999999</v>
      </c>
      <c r="J1048" s="9">
        <f t="shared" si="383"/>
        <v>647.95500000000004</v>
      </c>
      <c r="K1048" s="9">
        <f t="shared" si="384"/>
        <v>742.69800000000009</v>
      </c>
      <c r="L1048" s="9">
        <f t="shared" si="385"/>
        <v>1013.0313600000001</v>
      </c>
      <c r="M1048" s="9">
        <f t="shared" si="386"/>
        <v>1059.0176520000002</v>
      </c>
      <c r="N1048" s="9">
        <f t="shared" ref="N1048:N1060" si="387">M1047*G1017</f>
        <v>1157.5949338800003</v>
      </c>
      <c r="O1048" s="9">
        <f>N1047*G1017</f>
        <v>556.75403784000002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818</v>
      </c>
      <c r="C1049" s="9">
        <f t="shared" si="376"/>
        <v>919.6</v>
      </c>
      <c r="D1049" s="9">
        <f t="shared" si="377"/>
        <v>940.02480000000003</v>
      </c>
      <c r="E1049" s="9">
        <f t="shared" si="378"/>
        <v>751.84559999999999</v>
      </c>
      <c r="F1049" s="9">
        <f t="shared" si="379"/>
        <v>368.95320000000004</v>
      </c>
      <c r="G1049" s="9">
        <f t="shared" si="380"/>
        <v>310.49567999999999</v>
      </c>
      <c r="H1049" s="9">
        <f t="shared" si="381"/>
        <v>359.37000000000006</v>
      </c>
      <c r="I1049" s="9">
        <f t="shared" si="382"/>
        <v>298.03752000000003</v>
      </c>
      <c r="J1049" s="9">
        <f t="shared" si="383"/>
        <v>367.03656000000001</v>
      </c>
      <c r="K1049" s="9">
        <f t="shared" si="384"/>
        <v>570.20040000000006</v>
      </c>
      <c r="L1049" s="9">
        <f t="shared" si="385"/>
        <v>653.57424000000003</v>
      </c>
      <c r="M1049" s="9">
        <f t="shared" si="386"/>
        <v>891.46759680000002</v>
      </c>
      <c r="N1049" s="9">
        <f t="shared" si="387"/>
        <v>931.93553376000023</v>
      </c>
      <c r="O1049" s="9">
        <f t="shared" ref="O1049:O1060" si="388">N1048*G1018</f>
        <v>1018.6835418144003</v>
      </c>
      <c r="P1049" s="9">
        <f>O1048*G1018</f>
        <v>489.9435532992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468</v>
      </c>
      <c r="C1050" s="9">
        <f t="shared" si="376"/>
        <v>474.43999999999994</v>
      </c>
      <c r="D1050" s="9">
        <f t="shared" si="377"/>
        <v>533.36799999999994</v>
      </c>
      <c r="E1050" s="9">
        <f t="shared" si="378"/>
        <v>545.214384</v>
      </c>
      <c r="F1050" s="9">
        <f t="shared" si="379"/>
        <v>436.07044799999994</v>
      </c>
      <c r="G1050" s="9">
        <f t="shared" si="380"/>
        <v>213.99285600000002</v>
      </c>
      <c r="H1050" s="9">
        <f t="shared" si="381"/>
        <v>180.0874944</v>
      </c>
      <c r="I1050" s="9">
        <f t="shared" si="382"/>
        <v>208.43460000000002</v>
      </c>
      <c r="J1050" s="9">
        <f t="shared" si="383"/>
        <v>172.86176159999999</v>
      </c>
      <c r="K1050" s="9">
        <f t="shared" si="384"/>
        <v>212.88120479999998</v>
      </c>
      <c r="L1050" s="9">
        <f t="shared" si="385"/>
        <v>330.71623199999999</v>
      </c>
      <c r="M1050" s="9">
        <f t="shared" si="386"/>
        <v>379.07305919999999</v>
      </c>
      <c r="N1050" s="9">
        <f t="shared" si="387"/>
        <v>517.05120614399993</v>
      </c>
      <c r="O1050" s="9">
        <f t="shared" si="388"/>
        <v>540.52260958080012</v>
      </c>
      <c r="P1050" s="9">
        <f t="shared" ref="P1050:P1060" si="389">O1049*G1019</f>
        <v>590.83645425235215</v>
      </c>
      <c r="Q1050" s="9">
        <f>P1049*G1019</f>
        <v>284.16726091353598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395</v>
      </c>
      <c r="C1051" s="9">
        <f t="shared" si="376"/>
        <v>191.88</v>
      </c>
      <c r="D1051" s="9">
        <f t="shared" si="377"/>
        <v>194.52039999999997</v>
      </c>
      <c r="E1051" s="9">
        <f t="shared" si="378"/>
        <v>218.68087999999997</v>
      </c>
      <c r="F1051" s="9">
        <f t="shared" si="379"/>
        <v>223.53789743999999</v>
      </c>
      <c r="G1051" s="9">
        <f t="shared" si="380"/>
        <v>178.78888367999997</v>
      </c>
      <c r="H1051" s="9">
        <f t="shared" si="381"/>
        <v>87.737070959999997</v>
      </c>
      <c r="I1051" s="9">
        <f t="shared" si="382"/>
        <v>73.835872703999996</v>
      </c>
      <c r="J1051" s="9">
        <f t="shared" si="383"/>
        <v>85.458185999999998</v>
      </c>
      <c r="K1051" s="9">
        <f t="shared" si="384"/>
        <v>70.873322255999994</v>
      </c>
      <c r="L1051" s="9">
        <f t="shared" si="385"/>
        <v>87.281293967999986</v>
      </c>
      <c r="M1051" s="9">
        <f t="shared" si="386"/>
        <v>135.59365511999999</v>
      </c>
      <c r="N1051" s="9">
        <f t="shared" si="387"/>
        <v>155.41995427199998</v>
      </c>
      <c r="O1051" s="9">
        <f t="shared" si="388"/>
        <v>211.99099451903996</v>
      </c>
      <c r="P1051" s="9">
        <f t="shared" si="389"/>
        <v>221.61426992812804</v>
      </c>
      <c r="Q1051" s="9">
        <f t="shared" ref="Q1051:Q1060" si="390">P1050*G1020</f>
        <v>242.24294624346436</v>
      </c>
      <c r="R1051" s="9">
        <f>Q1050*G1020</f>
        <v>116.50857697454974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274</v>
      </c>
      <c r="C1052" s="9">
        <f t="shared" si="376"/>
        <v>146.15</v>
      </c>
      <c r="D1052" s="9">
        <f t="shared" si="377"/>
        <v>70.995599999999996</v>
      </c>
      <c r="E1052" s="9">
        <f t="shared" si="378"/>
        <v>71.972547999999989</v>
      </c>
      <c r="F1052" s="9">
        <f t="shared" si="379"/>
        <v>80.911925599999989</v>
      </c>
      <c r="G1052" s="9">
        <f t="shared" si="380"/>
        <v>82.709022052799995</v>
      </c>
      <c r="H1052" s="9">
        <f t="shared" si="381"/>
        <v>66.151886961599985</v>
      </c>
      <c r="I1052" s="9">
        <f t="shared" si="382"/>
        <v>32.4627162552</v>
      </c>
      <c r="J1052" s="9">
        <f t="shared" si="383"/>
        <v>27.319272900479998</v>
      </c>
      <c r="K1052" s="9">
        <f t="shared" si="384"/>
        <v>31.619528819999999</v>
      </c>
      <c r="L1052" s="9">
        <f t="shared" si="385"/>
        <v>26.223129234719998</v>
      </c>
      <c r="M1052" s="9">
        <f t="shared" si="386"/>
        <v>32.294078768159991</v>
      </c>
      <c r="N1052" s="9">
        <f t="shared" si="387"/>
        <v>50.169652394399996</v>
      </c>
      <c r="O1052" s="9">
        <f t="shared" si="388"/>
        <v>57.505383080639994</v>
      </c>
      <c r="P1052" s="9">
        <f t="shared" si="389"/>
        <v>78.436667972044788</v>
      </c>
      <c r="Q1052" s="9">
        <f t="shared" si="390"/>
        <v>81.997279873407379</v>
      </c>
      <c r="R1052" s="9">
        <f t="shared" ref="R1052:R1060" si="391">Q1051*G1021</f>
        <v>89.629890110081817</v>
      </c>
      <c r="S1052" s="9">
        <f>R1051*G1021</f>
        <v>43.108173480583403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213</v>
      </c>
      <c r="C1053" s="9">
        <f t="shared" si="376"/>
        <v>90.42</v>
      </c>
      <c r="D1053" s="9">
        <f t="shared" si="377"/>
        <v>48.229500000000002</v>
      </c>
      <c r="E1053" s="9">
        <f t="shared" si="378"/>
        <v>23.428547999999999</v>
      </c>
      <c r="F1053" s="9">
        <f t="shared" si="379"/>
        <v>23.750940839999998</v>
      </c>
      <c r="G1053" s="9">
        <f t="shared" si="380"/>
        <v>26.700935447999999</v>
      </c>
      <c r="H1053" s="9">
        <f t="shared" si="381"/>
        <v>27.293977277423998</v>
      </c>
      <c r="I1053" s="9">
        <f t="shared" si="382"/>
        <v>21.830122697327997</v>
      </c>
      <c r="J1053" s="9">
        <f t="shared" si="383"/>
        <v>10.712696364216001</v>
      </c>
      <c r="K1053" s="9">
        <f t="shared" si="384"/>
        <v>9.0153600571584001</v>
      </c>
      <c r="L1053" s="9">
        <f t="shared" si="385"/>
        <v>10.434444510600001</v>
      </c>
      <c r="M1053" s="9">
        <f t="shared" si="386"/>
        <v>8.6536326474576004</v>
      </c>
      <c r="N1053" s="9">
        <f t="shared" si="387"/>
        <v>10.657045993492797</v>
      </c>
      <c r="O1053" s="9">
        <f t="shared" si="388"/>
        <v>16.555985290151998</v>
      </c>
      <c r="P1053" s="9">
        <f t="shared" si="389"/>
        <v>18.976776416611198</v>
      </c>
      <c r="Q1053" s="9">
        <f t="shared" si="390"/>
        <v>25.88410043077478</v>
      </c>
      <c r="R1053" s="9">
        <f t="shared" si="391"/>
        <v>27.059102358224436</v>
      </c>
      <c r="S1053" s="9">
        <f t="shared" ref="S1053:S1060" si="392">R1052*G1022</f>
        <v>29.577863736327</v>
      </c>
      <c r="T1053" s="11">
        <f>S1052*G1022</f>
        <v>14.225697248592523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190</v>
      </c>
      <c r="C1054" s="9">
        <f t="shared" si="376"/>
        <v>61.769999999999996</v>
      </c>
      <c r="D1054" s="9">
        <f t="shared" si="377"/>
        <v>26.221799999999998</v>
      </c>
      <c r="E1054" s="9">
        <f t="shared" si="378"/>
        <v>13.986554999999999</v>
      </c>
      <c r="F1054" s="9">
        <f t="shared" si="379"/>
        <v>6.7942789199999991</v>
      </c>
      <c r="G1054" s="9">
        <f t="shared" si="380"/>
        <v>6.8877728435999988</v>
      </c>
      <c r="H1054" s="9">
        <f t="shared" si="381"/>
        <v>7.7432712799199992</v>
      </c>
      <c r="I1054" s="9">
        <f t="shared" si="382"/>
        <v>7.9152534104529586</v>
      </c>
      <c r="J1054" s="9">
        <f t="shared" si="383"/>
        <v>6.3307355822251186</v>
      </c>
      <c r="K1054" s="9">
        <f t="shared" si="384"/>
        <v>3.1066819456226398</v>
      </c>
      <c r="L1054" s="9">
        <f t="shared" si="385"/>
        <v>2.6144544165759358</v>
      </c>
      <c r="M1054" s="9">
        <f t="shared" si="386"/>
        <v>3.0259889080739999</v>
      </c>
      <c r="N1054" s="9">
        <f t="shared" si="387"/>
        <v>2.509553467762704</v>
      </c>
      <c r="O1054" s="9">
        <f t="shared" si="388"/>
        <v>3.0905433381129113</v>
      </c>
      <c r="P1054" s="9">
        <f t="shared" si="389"/>
        <v>4.801235734144079</v>
      </c>
      <c r="Q1054" s="9">
        <f t="shared" si="390"/>
        <v>5.5032651608172474</v>
      </c>
      <c r="R1054" s="9">
        <f t="shared" si="391"/>
        <v>7.5063891249246852</v>
      </c>
      <c r="S1054" s="9">
        <f t="shared" si="392"/>
        <v>7.8471396838850858</v>
      </c>
      <c r="T1054" s="11">
        <f t="shared" ref="T1054:T1060" si="393">S1053*G1023</f>
        <v>8.5775804835348293</v>
      </c>
      <c r="U1054" s="11">
        <f>T1053*G1023</f>
        <v>4.1254522020918314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57</v>
      </c>
      <c r="C1055" s="9">
        <f t="shared" si="376"/>
        <v>47.5</v>
      </c>
      <c r="D1055" s="9">
        <f t="shared" si="377"/>
        <v>15.442499999999999</v>
      </c>
      <c r="E1055" s="9">
        <f t="shared" si="378"/>
        <v>6.5554499999999996</v>
      </c>
      <c r="F1055" s="9">
        <f t="shared" si="379"/>
        <v>3.4966387499999998</v>
      </c>
      <c r="G1055" s="9">
        <f t="shared" si="380"/>
        <v>1.6985697299999998</v>
      </c>
      <c r="H1055" s="9">
        <f t="shared" si="381"/>
        <v>1.7219432108999997</v>
      </c>
      <c r="I1055" s="9">
        <f t="shared" si="382"/>
        <v>1.9358178199799998</v>
      </c>
      <c r="J1055" s="9">
        <f t="shared" si="383"/>
        <v>1.9788133526132397</v>
      </c>
      <c r="K1055" s="9">
        <f t="shared" si="384"/>
        <v>1.5826838955562796</v>
      </c>
      <c r="L1055" s="9">
        <f t="shared" si="385"/>
        <v>0.77667048640565994</v>
      </c>
      <c r="M1055" s="9">
        <f t="shared" si="386"/>
        <v>0.65361360414398395</v>
      </c>
      <c r="N1055" s="9">
        <f t="shared" si="387"/>
        <v>0.75649722701849997</v>
      </c>
      <c r="O1055" s="9">
        <f t="shared" si="388"/>
        <v>0.62738836694067601</v>
      </c>
      <c r="P1055" s="9">
        <f t="shared" si="389"/>
        <v>0.77263583452822782</v>
      </c>
      <c r="Q1055" s="9">
        <f t="shared" si="390"/>
        <v>1.2003089335360198</v>
      </c>
      <c r="R1055" s="9">
        <f t="shared" si="391"/>
        <v>1.3758162902043118</v>
      </c>
      <c r="S1055" s="9">
        <f t="shared" si="392"/>
        <v>1.8765972812311713</v>
      </c>
      <c r="T1055" s="11">
        <f t="shared" si="393"/>
        <v>1.9617849209712714</v>
      </c>
      <c r="U1055" s="11">
        <f t="shared" ref="U1055:U1060" si="394">T1054*G1024</f>
        <v>2.1443951208837073</v>
      </c>
      <c r="V1055" s="11">
        <f t="shared" ref="V1055:V1060" si="395">U1054*G1024</f>
        <v>1.0313630505229578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57</v>
      </c>
      <c r="C1056" s="9">
        <f t="shared" si="376"/>
        <v>11.4</v>
      </c>
      <c r="D1056" s="9">
        <f t="shared" si="377"/>
        <v>9.5</v>
      </c>
      <c r="E1056" s="9">
        <f t="shared" si="378"/>
        <v>3.0884999999999998</v>
      </c>
      <c r="F1056" s="9">
        <f t="shared" si="379"/>
        <v>1.3110900000000001</v>
      </c>
      <c r="G1056" s="9">
        <f t="shared" si="380"/>
        <v>0.69932775000000003</v>
      </c>
      <c r="H1056" s="9">
        <f t="shared" si="381"/>
        <v>0.33971394599999999</v>
      </c>
      <c r="I1056" s="9">
        <f t="shared" si="382"/>
        <v>0.34438864217999998</v>
      </c>
      <c r="J1056" s="9">
        <f t="shared" si="383"/>
        <v>0.38716356399599999</v>
      </c>
      <c r="K1056" s="9">
        <f t="shared" si="384"/>
        <v>0.39576267052264796</v>
      </c>
      <c r="L1056" s="9">
        <f t="shared" si="385"/>
        <v>0.31653677911125594</v>
      </c>
      <c r="M1056" s="9">
        <f t="shared" si="386"/>
        <v>0.15533409728113201</v>
      </c>
      <c r="N1056" s="9">
        <f t="shared" si="387"/>
        <v>0.1307227208287968</v>
      </c>
      <c r="O1056" s="9">
        <f t="shared" si="388"/>
        <v>0.15129944540369999</v>
      </c>
      <c r="P1056" s="9">
        <f t="shared" si="389"/>
        <v>0.1254776733881352</v>
      </c>
      <c r="Q1056" s="9">
        <f t="shared" si="390"/>
        <v>0.15452716690564558</v>
      </c>
      <c r="R1056" s="9">
        <f t="shared" si="391"/>
        <v>0.24006178670720396</v>
      </c>
      <c r="S1056" s="9">
        <f t="shared" si="392"/>
        <v>0.27516325804086239</v>
      </c>
      <c r="T1056" s="11">
        <f t="shared" si="393"/>
        <v>0.37531945624623431</v>
      </c>
      <c r="U1056" s="11">
        <f t="shared" si="394"/>
        <v>0.3923569841942543</v>
      </c>
      <c r="V1056" s="11">
        <f t="shared" si="395"/>
        <v>0.42887902417674151</v>
      </c>
      <c r="W1056" s="11">
        <f>V1055*G1025</f>
        <v>0.20627261010459158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57</v>
      </c>
      <c r="C1057" s="9">
        <f t="shared" si="376"/>
        <v>9.120000000000001</v>
      </c>
      <c r="D1057" s="9">
        <f t="shared" si="377"/>
        <v>1.8240000000000001</v>
      </c>
      <c r="E1057" s="9">
        <f t="shared" si="378"/>
        <v>1.52</v>
      </c>
      <c r="F1057" s="9">
        <f t="shared" si="379"/>
        <v>0.49415999999999999</v>
      </c>
      <c r="G1057" s="9">
        <f t="shared" si="380"/>
        <v>0.20977440000000003</v>
      </c>
      <c r="H1057" s="9">
        <f t="shared" si="381"/>
        <v>0.11189244000000001</v>
      </c>
      <c r="I1057" s="9">
        <f t="shared" si="382"/>
        <v>5.4354231359999998E-2</v>
      </c>
      <c r="J1057" s="9">
        <f t="shared" si="383"/>
        <v>5.5102182748800001E-2</v>
      </c>
      <c r="K1057" s="9">
        <f t="shared" si="384"/>
        <v>6.1946170239359999E-2</v>
      </c>
      <c r="L1057" s="9">
        <f t="shared" si="385"/>
        <v>6.3322027283623669E-2</v>
      </c>
      <c r="M1057" s="9">
        <f t="shared" si="386"/>
        <v>5.0645884657800955E-2</v>
      </c>
      <c r="N1057" s="9">
        <f t="shared" si="387"/>
        <v>2.4853455564981121E-2</v>
      </c>
      <c r="O1057" s="9">
        <f t="shared" si="388"/>
        <v>2.0915635332607489E-2</v>
      </c>
      <c r="P1057" s="9">
        <f t="shared" si="389"/>
        <v>2.4207911264592E-2</v>
      </c>
      <c r="Q1057" s="9">
        <f t="shared" si="390"/>
        <v>2.0076427742101634E-2</v>
      </c>
      <c r="R1057" s="9">
        <f t="shared" si="391"/>
        <v>2.4724346704903293E-2</v>
      </c>
      <c r="S1057" s="9">
        <f t="shared" si="392"/>
        <v>3.8409885873152631E-2</v>
      </c>
      <c r="T1057" s="11">
        <f t="shared" si="393"/>
        <v>4.4026121286537982E-2</v>
      </c>
      <c r="U1057" s="11">
        <f t="shared" si="394"/>
        <v>6.0051112999397492E-2</v>
      </c>
      <c r="V1057" s="11">
        <f t="shared" si="395"/>
        <v>6.2777117471080696E-2</v>
      </c>
      <c r="W1057" s="11">
        <f>V1056*G1026</f>
        <v>6.8620643868278638E-2</v>
      </c>
      <c r="X1057" s="11">
        <f>W1056*G1026</f>
        <v>3.3003617616734655E-2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57</v>
      </c>
      <c r="C1058" s="9">
        <f t="shared" si="376"/>
        <v>6.84</v>
      </c>
      <c r="D1058" s="9">
        <f t="shared" si="377"/>
        <v>1.0944</v>
      </c>
      <c r="E1058" s="9">
        <f t="shared" si="378"/>
        <v>0.21887999999999999</v>
      </c>
      <c r="F1058" s="9">
        <f t="shared" si="379"/>
        <v>0.18240000000000001</v>
      </c>
      <c r="G1058" s="9">
        <f t="shared" si="380"/>
        <v>5.9299199999999996E-2</v>
      </c>
      <c r="H1058" s="9">
        <f t="shared" si="381"/>
        <v>2.5172928000000001E-2</v>
      </c>
      <c r="I1058" s="9">
        <f t="shared" si="382"/>
        <v>1.34270928E-2</v>
      </c>
      <c r="J1058" s="9">
        <f t="shared" si="383"/>
        <v>6.5225077631999992E-3</v>
      </c>
      <c r="K1058" s="9">
        <f t="shared" si="384"/>
        <v>6.6122619298559998E-3</v>
      </c>
      <c r="L1058" s="9">
        <f t="shared" si="385"/>
        <v>7.4335404287231999E-3</v>
      </c>
      <c r="M1058" s="9">
        <f t="shared" si="386"/>
        <v>7.5986432740348404E-3</v>
      </c>
      <c r="N1058" s="9">
        <f t="shared" si="387"/>
        <v>6.0775061589361142E-3</v>
      </c>
      <c r="O1058" s="9">
        <f t="shared" si="388"/>
        <v>2.9824146677977343E-3</v>
      </c>
      <c r="P1058" s="9">
        <f t="shared" si="389"/>
        <v>2.5098762399128984E-3</v>
      </c>
      <c r="Q1058" s="9">
        <f t="shared" si="390"/>
        <v>2.9049493517510397E-3</v>
      </c>
      <c r="R1058" s="9">
        <f t="shared" si="391"/>
        <v>2.409171329052196E-3</v>
      </c>
      <c r="S1058" s="9">
        <f t="shared" si="392"/>
        <v>2.9669216045883949E-3</v>
      </c>
      <c r="T1058" s="11">
        <f t="shared" si="393"/>
        <v>4.6091863047783158E-3</v>
      </c>
      <c r="U1058" s="11">
        <f t="shared" si="394"/>
        <v>5.2831345543845575E-3</v>
      </c>
      <c r="V1058" s="11">
        <f t="shared" si="395"/>
        <v>7.2061335599276988E-3</v>
      </c>
      <c r="W1058" s="11">
        <f>V1057*G1027</f>
        <v>7.5332540965296832E-3</v>
      </c>
      <c r="X1058" s="11">
        <f>W1057*G1027</f>
        <v>8.2344772641934367E-3</v>
      </c>
      <c r="Y1058" s="11">
        <f>X1057*G1027</f>
        <v>3.9604341140081585E-3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57</v>
      </c>
      <c r="C1059" s="9">
        <f t="shared" si="376"/>
        <v>4.5600000000000005</v>
      </c>
      <c r="D1059" s="9">
        <f t="shared" si="377"/>
        <v>0.54720000000000002</v>
      </c>
      <c r="E1059" s="9">
        <f t="shared" si="378"/>
        <v>8.7552000000000005E-2</v>
      </c>
      <c r="F1059" s="9">
        <f t="shared" si="379"/>
        <v>1.7510399999999999E-2</v>
      </c>
      <c r="G1059" s="9">
        <f t="shared" si="380"/>
        <v>1.4592000000000001E-2</v>
      </c>
      <c r="H1059" s="9">
        <f t="shared" si="381"/>
        <v>4.7439359999999998E-3</v>
      </c>
      <c r="I1059" s="9">
        <f t="shared" si="382"/>
        <v>2.0138342400000003E-3</v>
      </c>
      <c r="J1059" s="9">
        <f t="shared" si="383"/>
        <v>1.074167424E-3</v>
      </c>
      <c r="K1059" s="9">
        <f t="shared" si="384"/>
        <v>5.2180062105599992E-4</v>
      </c>
      <c r="L1059" s="9">
        <f t="shared" si="385"/>
        <v>5.2898095438848E-4</v>
      </c>
      <c r="M1059" s="9">
        <f t="shared" si="386"/>
        <v>5.94683234297856E-4</v>
      </c>
      <c r="N1059" s="9">
        <f t="shared" si="387"/>
        <v>6.0789146192278729E-4</v>
      </c>
      <c r="O1059" s="9">
        <f t="shared" si="388"/>
        <v>4.8620049271488913E-4</v>
      </c>
      <c r="P1059" s="9">
        <f t="shared" si="389"/>
        <v>2.3859317342381876E-4</v>
      </c>
      <c r="Q1059" s="9">
        <f t="shared" si="390"/>
        <v>2.0079009919303189E-4</v>
      </c>
      <c r="R1059" s="9">
        <f t="shared" si="391"/>
        <v>2.323959481400832E-4</v>
      </c>
      <c r="S1059" s="9">
        <f t="shared" si="392"/>
        <v>1.9273370632417569E-4</v>
      </c>
      <c r="T1059" s="11">
        <f t="shared" si="393"/>
        <v>2.3735372836707159E-4</v>
      </c>
      <c r="U1059" s="11">
        <f t="shared" si="394"/>
        <v>3.6873490438226527E-4</v>
      </c>
      <c r="V1059" s="11">
        <f t="shared" si="395"/>
        <v>4.2265076435076459E-4</v>
      </c>
      <c r="W1059" s="11">
        <f>V1058*G1028</f>
        <v>5.7649068479421594E-4</v>
      </c>
      <c r="X1059" s="11">
        <f>W1058*G1028</f>
        <v>6.0266032772237472E-4</v>
      </c>
      <c r="Y1059" s="11">
        <f>X1058*G1028</f>
        <v>6.5875818113547496E-4</v>
      </c>
      <c r="Z1059" s="11">
        <f>Y1058*G1028</f>
        <v>3.1683472912065268E-4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57</v>
      </c>
      <c r="C1060" s="9">
        <f t="shared" si="376"/>
        <v>2.2800000000000002</v>
      </c>
      <c r="D1060" s="9">
        <f t="shared" si="377"/>
        <v>0.18240000000000003</v>
      </c>
      <c r="E1060" s="9">
        <f t="shared" si="378"/>
        <v>2.1888000000000001E-2</v>
      </c>
      <c r="F1060" s="9">
        <f t="shared" si="379"/>
        <v>3.5020800000000003E-3</v>
      </c>
      <c r="G1060" s="9">
        <f t="shared" si="380"/>
        <v>7.0041599999999993E-4</v>
      </c>
      <c r="H1060" s="9">
        <f t="shared" si="381"/>
        <v>5.8368000000000005E-4</v>
      </c>
      <c r="I1060" s="9">
        <f t="shared" si="382"/>
        <v>1.8975744000000001E-4</v>
      </c>
      <c r="J1060" s="9">
        <f t="shared" si="383"/>
        <v>8.0553369600000019E-5</v>
      </c>
      <c r="K1060" s="9">
        <f t="shared" si="384"/>
        <v>4.2966696960000002E-5</v>
      </c>
      <c r="L1060" s="9">
        <f t="shared" si="385"/>
        <v>2.0872024842239996E-5</v>
      </c>
      <c r="M1060" s="9">
        <f t="shared" si="386"/>
        <v>2.1159238175539199E-5</v>
      </c>
      <c r="N1060" s="9">
        <f t="shared" si="387"/>
        <v>2.3787329371914242E-5</v>
      </c>
      <c r="O1060" s="9">
        <f t="shared" si="388"/>
        <v>2.4315658476911493E-5</v>
      </c>
      <c r="P1060" s="9">
        <f t="shared" si="389"/>
        <v>1.9448019708595566E-5</v>
      </c>
      <c r="Q1060" s="9">
        <f t="shared" si="390"/>
        <v>9.5437269369527512E-6</v>
      </c>
      <c r="R1060" s="9">
        <f t="shared" si="391"/>
        <v>8.0316039677212757E-6</v>
      </c>
      <c r="S1060" s="9">
        <f t="shared" si="392"/>
        <v>9.2958379256033283E-6</v>
      </c>
      <c r="T1060" s="11">
        <f t="shared" si="393"/>
        <v>7.7093482529670272E-6</v>
      </c>
      <c r="U1060" s="11">
        <f t="shared" si="394"/>
        <v>9.4941491346828636E-6</v>
      </c>
      <c r="V1060" s="11">
        <f t="shared" si="395"/>
        <v>1.4749396175290611E-5</v>
      </c>
      <c r="W1060" s="11">
        <f>V1059*G1029</f>
        <v>1.6906030574030585E-5</v>
      </c>
      <c r="X1060" s="11">
        <f>W1059*G1029</f>
        <v>2.3059627391768638E-5</v>
      </c>
      <c r="Y1060" s="11">
        <f>X1059*G1029</f>
        <v>2.4106413108894988E-5</v>
      </c>
      <c r="Z1060" s="11">
        <f>Y1059*G1029</f>
        <v>2.6350327245418999E-5</v>
      </c>
      <c r="AA1060" s="11">
        <f>Z1059*G1029</f>
        <v>1.2673389164826108E-5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11923</v>
      </c>
      <c r="C1061" s="12">
        <f t="shared" si="396"/>
        <v>10308.83</v>
      </c>
      <c r="D1061" s="12">
        <f t="shared" si="396"/>
        <v>9244.4345999999987</v>
      </c>
      <c r="E1061" s="12">
        <f t="shared" si="396"/>
        <v>8262.7107049999995</v>
      </c>
      <c r="F1061" s="12">
        <f t="shared" si="396"/>
        <v>7389.9094720300009</v>
      </c>
      <c r="G1061" s="12">
        <f t="shared" si="396"/>
        <v>6747.9818935204003</v>
      </c>
      <c r="H1061" s="12">
        <f t="shared" si="396"/>
        <v>6304.0162310198439</v>
      </c>
      <c r="I1061" s="12">
        <f t="shared" si="396"/>
        <v>5943.6027564449805</v>
      </c>
      <c r="J1061" s="12">
        <f t="shared" si="396"/>
        <v>5640.2764487748373</v>
      </c>
      <c r="K1061" s="12">
        <f t="shared" si="396"/>
        <v>5309.6623476443474</v>
      </c>
      <c r="L1061" s="12">
        <f t="shared" si="396"/>
        <v>4875.2948388161049</v>
      </c>
      <c r="M1061" s="12">
        <f t="shared" si="396"/>
        <v>4241.659099515522</v>
      </c>
      <c r="N1061" s="12">
        <f t="shared" si="396"/>
        <v>3388.6344785000178</v>
      </c>
      <c r="O1061" s="12">
        <f t="shared" si="396"/>
        <v>2405.906191841641</v>
      </c>
      <c r="P1061" s="12">
        <f t="shared" si="396"/>
        <v>1405.5340469390942</v>
      </c>
      <c r="Q1061" s="12">
        <f t="shared" si="396"/>
        <v>641.17288043336123</v>
      </c>
      <c r="R1061" s="12">
        <f t="shared" si="396"/>
        <v>242.34721059027822</v>
      </c>
      <c r="S1061" s="12">
        <f t="shared" si="396"/>
        <v>82.726516277089516</v>
      </c>
      <c r="T1061" s="12">
        <f t="shared" si="396"/>
        <v>25.189262480012797</v>
      </c>
      <c r="U1061" s="12">
        <f t="shared" si="396"/>
        <v>6.7279167837770926</v>
      </c>
      <c r="V1061" s="12">
        <f t="shared" si="396"/>
        <v>1.5306627258912338</v>
      </c>
      <c r="W1061" s="12">
        <f t="shared" si="396"/>
        <v>0.28301990478476813</v>
      </c>
      <c r="X1061" s="12">
        <f t="shared" si="396"/>
        <v>4.1863814836042235E-2</v>
      </c>
      <c r="Y1061" s="12">
        <f t="shared" si="396"/>
        <v>4.6432987082525284E-3</v>
      </c>
      <c r="Z1061" s="12">
        <f t="shared" si="396"/>
        <v>3.4318505636607167E-4</v>
      </c>
      <c r="AA1061" s="12">
        <f t="shared" si="396"/>
        <v>1.2673389164826108E-5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0.86461712656210687</v>
      </c>
      <c r="D1062" s="13">
        <f t="shared" si="397"/>
        <v>0.77534467835276344</v>
      </c>
      <c r="E1062" s="13">
        <f t="shared" si="397"/>
        <v>0.69300601400654194</v>
      </c>
      <c r="F1062" s="13">
        <f t="shared" si="397"/>
        <v>0.61980285767256571</v>
      </c>
      <c r="G1062" s="13">
        <f t="shared" si="397"/>
        <v>0.56596342309153735</v>
      </c>
      <c r="H1062" s="13">
        <f t="shared" si="397"/>
        <v>0.52872735310071661</v>
      </c>
      <c r="I1062" s="13">
        <f t="shared" si="397"/>
        <v>0.49849893117881239</v>
      </c>
      <c r="J1062" s="13">
        <f t="shared" si="397"/>
        <v>0.47305849608109007</v>
      </c>
      <c r="K1062" s="13">
        <f t="shared" ref="K1062:AA1062" si="398">1-($B1061-K1061)/$B1061</f>
        <v>0.44532939257270376</v>
      </c>
      <c r="L1062" s="13">
        <f t="shared" si="398"/>
        <v>0.40889833421253918</v>
      </c>
      <c r="M1062" s="13">
        <f t="shared" si="398"/>
        <v>0.35575434869709988</v>
      </c>
      <c r="N1062" s="13">
        <f t="shared" si="398"/>
        <v>0.28420988664765734</v>
      </c>
      <c r="O1062" s="13">
        <f t="shared" si="398"/>
        <v>0.20178698245757287</v>
      </c>
      <c r="P1062" s="13">
        <f t="shared" si="398"/>
        <v>0.1178842612546418</v>
      </c>
      <c r="Q1062" s="13">
        <f t="shared" si="398"/>
        <v>5.3776136914649109E-2</v>
      </c>
      <c r="R1062" s="13">
        <f t="shared" si="398"/>
        <v>2.0326026217418303E-2</v>
      </c>
      <c r="S1062" s="13">
        <f t="shared" si="398"/>
        <v>6.9383977419348319E-3</v>
      </c>
      <c r="T1062" s="13">
        <f t="shared" si="398"/>
        <v>2.1126614509782149E-3</v>
      </c>
      <c r="U1062" s="13">
        <f t="shared" si="398"/>
        <v>5.6428053206214468E-4</v>
      </c>
      <c r="V1062" s="13">
        <f t="shared" si="398"/>
        <v>1.2837899235851324E-4</v>
      </c>
      <c r="W1062" s="13">
        <f t="shared" si="398"/>
        <v>2.3737306448334827E-5</v>
      </c>
      <c r="X1062" s="13">
        <f t="shared" si="398"/>
        <v>3.5111813164734329E-6</v>
      </c>
      <c r="Y1062" s="13">
        <f t="shared" si="398"/>
        <v>3.8944046865108106E-7</v>
      </c>
      <c r="Z1062" s="13">
        <f t="shared" si="398"/>
        <v>2.8783448513536314E-8</v>
      </c>
      <c r="AA1062" s="13">
        <f t="shared" si="398"/>
        <v>1.0629361835157169E-9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171</v>
      </c>
      <c r="F1071" s="3">
        <v>1</v>
      </c>
      <c r="G1071" s="6">
        <f t="shared" si="400"/>
        <v>1.08</v>
      </c>
    </row>
    <row r="1072" spans="1:28" x14ac:dyDescent="0.25">
      <c r="A1072" s="3">
        <v>2001</v>
      </c>
      <c r="B1072" s="3">
        <f t="shared" si="399"/>
        <v>192</v>
      </c>
      <c r="F1072" s="3">
        <v>2</v>
      </c>
      <c r="G1072" s="6">
        <f t="shared" si="400"/>
        <v>1.05</v>
      </c>
    </row>
    <row r="1073" spans="1:7" x14ac:dyDescent="0.25">
      <c r="A1073" s="3">
        <v>2002</v>
      </c>
      <c r="B1073" s="3">
        <f t="shared" si="399"/>
        <v>243</v>
      </c>
      <c r="F1073" s="3">
        <v>3</v>
      </c>
      <c r="G1073" s="6">
        <f t="shared" si="400"/>
        <v>1.02</v>
      </c>
    </row>
    <row r="1074" spans="1:7" x14ac:dyDescent="0.25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1016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1170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1005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439</v>
      </c>
      <c r="F1080" s="3">
        <v>10</v>
      </c>
      <c r="G1080" s="6">
        <f t="shared" si="400"/>
        <v>1.1000000000000001</v>
      </c>
    </row>
    <row r="1081" spans="1:7" x14ac:dyDescent="0.25">
      <c r="A1081" s="3">
        <v>2010</v>
      </c>
      <c r="B1081" s="3">
        <f t="shared" si="399"/>
        <v>413</v>
      </c>
      <c r="F1081" s="3">
        <v>11</v>
      </c>
      <c r="G1081" s="6">
        <f t="shared" si="400"/>
        <v>1</v>
      </c>
    </row>
    <row r="1082" spans="1:7" x14ac:dyDescent="0.25">
      <c r="A1082" s="3">
        <v>2011</v>
      </c>
      <c r="B1082" s="3">
        <f t="shared" si="399"/>
        <v>408</v>
      </c>
      <c r="F1082" s="3">
        <v>12</v>
      </c>
      <c r="G1082" s="6">
        <f t="shared" si="400"/>
        <v>0.99</v>
      </c>
    </row>
    <row r="1083" spans="1:7" x14ac:dyDescent="0.25">
      <c r="A1083" s="3">
        <v>2012</v>
      </c>
      <c r="B1083" s="3">
        <f t="shared" si="399"/>
        <v>359</v>
      </c>
      <c r="F1083" s="3">
        <v>13</v>
      </c>
      <c r="G1083" s="6">
        <f t="shared" si="400"/>
        <v>0.88</v>
      </c>
    </row>
    <row r="1084" spans="1:7" x14ac:dyDescent="0.25">
      <c r="A1084" s="3">
        <v>2013</v>
      </c>
      <c r="B1084" s="3">
        <f t="shared" si="399"/>
        <v>542</v>
      </c>
      <c r="F1084" s="3">
        <v>14</v>
      </c>
      <c r="G1084" s="6">
        <f t="shared" si="400"/>
        <v>0.57999999999999996</v>
      </c>
    </row>
    <row r="1085" spans="1:7" x14ac:dyDescent="0.25">
      <c r="A1085" s="3">
        <v>2014</v>
      </c>
      <c r="B1085" s="3">
        <f t="shared" si="399"/>
        <v>789</v>
      </c>
      <c r="F1085" s="3">
        <v>15</v>
      </c>
      <c r="G1085" s="6">
        <f t="shared" si="400"/>
        <v>0.41</v>
      </c>
    </row>
    <row r="1086" spans="1:7" x14ac:dyDescent="0.25">
      <c r="A1086" s="3">
        <v>2015</v>
      </c>
      <c r="B1086" s="3">
        <f t="shared" si="399"/>
        <v>923</v>
      </c>
      <c r="F1086" s="3">
        <v>16</v>
      </c>
      <c r="G1086" s="6">
        <f t="shared" si="400"/>
        <v>0.37</v>
      </c>
    </row>
    <row r="1087" spans="1:7" x14ac:dyDescent="0.25">
      <c r="A1087" s="3">
        <v>2016</v>
      </c>
      <c r="B1087" s="3">
        <f t="shared" si="399"/>
        <v>1294</v>
      </c>
      <c r="F1087" s="3">
        <v>17</v>
      </c>
      <c r="G1087" s="6">
        <f t="shared" si="400"/>
        <v>0.33</v>
      </c>
    </row>
    <row r="1088" spans="1:7" x14ac:dyDescent="0.25">
      <c r="A1088" s="3">
        <v>2017</v>
      </c>
      <c r="B1088" s="3">
        <f t="shared" si="399"/>
        <v>1256</v>
      </c>
      <c r="F1088" s="3">
        <v>18</v>
      </c>
      <c r="G1088" s="6">
        <f t="shared" si="400"/>
        <v>0.28999999999999998</v>
      </c>
    </row>
    <row r="1089" spans="1:28" x14ac:dyDescent="0.25">
      <c r="A1089" s="3">
        <v>2018</v>
      </c>
      <c r="B1089" s="3">
        <f t="shared" si="399"/>
        <v>1194</v>
      </c>
      <c r="F1089" s="3">
        <v>19</v>
      </c>
      <c r="G1089" s="6">
        <f t="shared" si="400"/>
        <v>0.25</v>
      </c>
    </row>
    <row r="1090" spans="1:28" x14ac:dyDescent="0.25">
      <c r="A1090" s="3">
        <v>2019</v>
      </c>
      <c r="B1090" s="3">
        <f t="shared" si="399"/>
        <v>655</v>
      </c>
      <c r="F1090" s="3">
        <v>20</v>
      </c>
      <c r="G1090" s="6">
        <f t="shared" si="400"/>
        <v>0.2</v>
      </c>
    </row>
    <row r="1091" spans="1:28" x14ac:dyDescent="0.25">
      <c r="F1091" s="3">
        <v>21</v>
      </c>
      <c r="G1091" s="6">
        <f t="shared" si="400"/>
        <v>0.16</v>
      </c>
    </row>
    <row r="1092" spans="1:28" x14ac:dyDescent="0.25">
      <c r="F1092" s="3">
        <v>22</v>
      </c>
      <c r="G1092" s="6">
        <f t="shared" si="400"/>
        <v>0.12</v>
      </c>
    </row>
    <row r="1093" spans="1:28" x14ac:dyDescent="0.25">
      <c r="F1093" s="3">
        <v>23</v>
      </c>
      <c r="G1093" s="6">
        <f t="shared" si="400"/>
        <v>0.08</v>
      </c>
    </row>
    <row r="1094" spans="1:28" x14ac:dyDescent="0.25">
      <c r="F1094" s="3">
        <v>24</v>
      </c>
      <c r="G1094" s="6">
        <f t="shared" si="400"/>
        <v>0.04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1256</v>
      </c>
      <c r="C1102" s="9">
        <f t="shared" ref="C1102:C1125" si="401">B1101*G1071</f>
        <v>1289.52</v>
      </c>
      <c r="D1102" s="9">
        <f>C1101*G1071</f>
        <v>707.40000000000009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1294</v>
      </c>
      <c r="C1103" s="9">
        <f t="shared" si="401"/>
        <v>1318.8</v>
      </c>
      <c r="D1103" s="9">
        <f t="shared" ref="D1103:D1125" si="402">C1102*G1072</f>
        <v>1353.9960000000001</v>
      </c>
      <c r="E1103" s="9">
        <f>D1102*G1072</f>
        <v>742.7700000000001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923</v>
      </c>
      <c r="C1104" s="9">
        <f t="shared" si="401"/>
        <v>1319.88</v>
      </c>
      <c r="D1104" s="9">
        <f t="shared" si="402"/>
        <v>1345.1759999999999</v>
      </c>
      <c r="E1104" s="9">
        <f t="shared" ref="E1104:E1125" si="403">D1103*G1073</f>
        <v>1381.0759200000002</v>
      </c>
      <c r="F1104" s="9">
        <f>E1103*G1073</f>
        <v>757.62540000000013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1319.88</v>
      </c>
      <c r="E1105" s="9">
        <f t="shared" si="403"/>
        <v>1345.1759999999999</v>
      </c>
      <c r="F1105" s="9">
        <f t="shared" ref="F1105:F1125" si="404">E1104*G1074</f>
        <v>1381.0759200000002</v>
      </c>
      <c r="G1105" s="9">
        <f>F1104*G1074</f>
        <v>757.62540000000013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1319.88</v>
      </c>
      <c r="F1106" s="9">
        <f t="shared" si="404"/>
        <v>1345.1759999999999</v>
      </c>
      <c r="G1106" s="9">
        <f t="shared" ref="G1106:G1125" si="405">F1105*G1075</f>
        <v>1381.0759200000002</v>
      </c>
      <c r="H1106" s="9">
        <f>G1105*G1075</f>
        <v>757.62540000000013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1319.88</v>
      </c>
      <c r="G1107" s="9">
        <f t="shared" si="405"/>
        <v>1345.1759999999999</v>
      </c>
      <c r="H1107" s="9">
        <f t="shared" ref="H1107:H1125" si="406">G1106*G1076</f>
        <v>1381.0759200000002</v>
      </c>
      <c r="I1107" s="9">
        <f>H1106*G1076</f>
        <v>757.62540000000013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408</v>
      </c>
      <c r="C1108" s="9">
        <f t="shared" si="401"/>
        <v>359</v>
      </c>
      <c r="D1108" s="9">
        <f t="shared" si="402"/>
        <v>542</v>
      </c>
      <c r="E1108" s="9">
        <f t="shared" si="403"/>
        <v>789</v>
      </c>
      <c r="F1108" s="9">
        <f t="shared" si="404"/>
        <v>923</v>
      </c>
      <c r="G1108" s="9">
        <f t="shared" si="405"/>
        <v>1319.88</v>
      </c>
      <c r="H1108" s="9">
        <f t="shared" si="406"/>
        <v>1345.1759999999999</v>
      </c>
      <c r="I1108" s="9">
        <f t="shared" ref="I1108:I1125" si="407">H1107*G1077</f>
        <v>1381.0759200000002</v>
      </c>
      <c r="J1108" s="9">
        <f>I1107*G1077</f>
        <v>757.62540000000013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413</v>
      </c>
      <c r="C1109" s="9">
        <f t="shared" si="401"/>
        <v>408</v>
      </c>
      <c r="D1109" s="9">
        <f t="shared" si="402"/>
        <v>359</v>
      </c>
      <c r="E1109" s="9">
        <f t="shared" si="403"/>
        <v>542</v>
      </c>
      <c r="F1109" s="9">
        <f t="shared" si="404"/>
        <v>789</v>
      </c>
      <c r="G1109" s="9">
        <f t="shared" si="405"/>
        <v>923</v>
      </c>
      <c r="H1109" s="9">
        <f t="shared" si="406"/>
        <v>1319.88</v>
      </c>
      <c r="I1109" s="9">
        <f t="shared" si="407"/>
        <v>1345.1759999999999</v>
      </c>
      <c r="J1109" s="9">
        <f t="shared" ref="J1109:J1125" si="408">I1108*G1078</f>
        <v>1381.0759200000002</v>
      </c>
      <c r="K1109" s="9">
        <f>J1108*G1078</f>
        <v>757.62540000000013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439</v>
      </c>
      <c r="C1110" s="9">
        <f t="shared" si="401"/>
        <v>413</v>
      </c>
      <c r="D1110" s="9">
        <f t="shared" si="402"/>
        <v>408</v>
      </c>
      <c r="E1110" s="9">
        <f t="shared" si="403"/>
        <v>359</v>
      </c>
      <c r="F1110" s="9">
        <f t="shared" si="404"/>
        <v>542</v>
      </c>
      <c r="G1110" s="9">
        <f t="shared" si="405"/>
        <v>789</v>
      </c>
      <c r="H1110" s="9">
        <f t="shared" si="406"/>
        <v>923</v>
      </c>
      <c r="I1110" s="9">
        <f t="shared" si="407"/>
        <v>1319.88</v>
      </c>
      <c r="J1110" s="9">
        <f t="shared" si="408"/>
        <v>1345.1759999999999</v>
      </c>
      <c r="K1110" s="9">
        <f t="shared" ref="K1110:K1125" si="409">J1109*G1079</f>
        <v>1381.0759200000002</v>
      </c>
      <c r="L1110" s="9">
        <f>K1109*G1079</f>
        <v>757.62540000000013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1005</v>
      </c>
      <c r="C1111" s="9">
        <f t="shared" si="401"/>
        <v>482.90000000000003</v>
      </c>
      <c r="D1111" s="9">
        <f t="shared" si="402"/>
        <v>454.3</v>
      </c>
      <c r="E1111" s="9">
        <f t="shared" si="403"/>
        <v>448.8</v>
      </c>
      <c r="F1111" s="9">
        <f t="shared" si="404"/>
        <v>394.90000000000003</v>
      </c>
      <c r="G1111" s="9">
        <f t="shared" si="405"/>
        <v>596.20000000000005</v>
      </c>
      <c r="H1111" s="9">
        <f t="shared" si="406"/>
        <v>867.90000000000009</v>
      </c>
      <c r="I1111" s="9">
        <f t="shared" si="407"/>
        <v>1015.3000000000001</v>
      </c>
      <c r="J1111" s="9">
        <f t="shared" si="408"/>
        <v>1451.8680000000002</v>
      </c>
      <c r="K1111" s="9">
        <f t="shared" si="409"/>
        <v>1479.6936000000001</v>
      </c>
      <c r="L1111" s="9">
        <f t="shared" ref="L1111:L1125" si="410">K1110*G1080</f>
        <v>1519.1835120000003</v>
      </c>
      <c r="M1111" s="9">
        <f>L1110*G1080</f>
        <v>833.38794000000019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1170</v>
      </c>
      <c r="C1112" s="9">
        <f t="shared" si="401"/>
        <v>1005</v>
      </c>
      <c r="D1112" s="9">
        <f t="shared" si="402"/>
        <v>482.90000000000003</v>
      </c>
      <c r="E1112" s="9">
        <f t="shared" si="403"/>
        <v>454.3</v>
      </c>
      <c r="F1112" s="9">
        <f t="shared" si="404"/>
        <v>448.8</v>
      </c>
      <c r="G1112" s="9">
        <f t="shared" si="405"/>
        <v>394.90000000000003</v>
      </c>
      <c r="H1112" s="9">
        <f t="shared" si="406"/>
        <v>596.20000000000005</v>
      </c>
      <c r="I1112" s="9">
        <f t="shared" si="407"/>
        <v>867.90000000000009</v>
      </c>
      <c r="J1112" s="9">
        <f t="shared" si="408"/>
        <v>1015.3000000000001</v>
      </c>
      <c r="K1112" s="9">
        <f t="shared" si="409"/>
        <v>1451.8680000000002</v>
      </c>
      <c r="L1112" s="9">
        <f t="shared" si="410"/>
        <v>1479.6936000000001</v>
      </c>
      <c r="M1112" s="9">
        <f t="shared" ref="M1112:M1125" si="411">L1111*G1081</f>
        <v>1519.1835120000003</v>
      </c>
      <c r="N1112" s="9">
        <f>M1111*G1081</f>
        <v>833.38794000000019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1016</v>
      </c>
      <c r="C1113" s="9">
        <f t="shared" si="401"/>
        <v>1158.3</v>
      </c>
      <c r="D1113" s="9">
        <f t="shared" si="402"/>
        <v>994.95</v>
      </c>
      <c r="E1113" s="9">
        <f t="shared" si="403"/>
        <v>478.07100000000003</v>
      </c>
      <c r="F1113" s="9">
        <f t="shared" si="404"/>
        <v>449.75700000000001</v>
      </c>
      <c r="G1113" s="9">
        <f t="shared" si="405"/>
        <v>444.31200000000001</v>
      </c>
      <c r="H1113" s="9">
        <f t="shared" si="406"/>
        <v>390.95100000000002</v>
      </c>
      <c r="I1113" s="9">
        <f t="shared" si="407"/>
        <v>590.23800000000006</v>
      </c>
      <c r="J1113" s="9">
        <f t="shared" si="408"/>
        <v>859.22100000000012</v>
      </c>
      <c r="K1113" s="9">
        <f t="shared" si="409"/>
        <v>1005.147</v>
      </c>
      <c r="L1113" s="9">
        <f t="shared" si="410"/>
        <v>1437.3493200000003</v>
      </c>
      <c r="M1113" s="9">
        <f t="shared" si="411"/>
        <v>1464.8966640000001</v>
      </c>
      <c r="N1113" s="9">
        <f t="shared" ref="N1113:N1125" si="412">M1112*G1082</f>
        <v>1503.9916768800003</v>
      </c>
      <c r="O1113" s="9">
        <f>N1112*G1082</f>
        <v>825.05406060000018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696</v>
      </c>
      <c r="C1114" s="9">
        <f t="shared" si="401"/>
        <v>894.08</v>
      </c>
      <c r="D1114" s="9">
        <f t="shared" si="402"/>
        <v>1019.304</v>
      </c>
      <c r="E1114" s="9">
        <f t="shared" si="403"/>
        <v>875.55600000000004</v>
      </c>
      <c r="F1114" s="9">
        <f t="shared" si="404"/>
        <v>420.70248000000004</v>
      </c>
      <c r="G1114" s="9">
        <f t="shared" si="405"/>
        <v>395.78616</v>
      </c>
      <c r="H1114" s="9">
        <f t="shared" si="406"/>
        <v>390.99456000000004</v>
      </c>
      <c r="I1114" s="9">
        <f t="shared" si="407"/>
        <v>344.03688</v>
      </c>
      <c r="J1114" s="9">
        <f t="shared" si="408"/>
        <v>519.40944000000002</v>
      </c>
      <c r="K1114" s="9">
        <f t="shared" si="409"/>
        <v>756.11448000000007</v>
      </c>
      <c r="L1114" s="9">
        <f t="shared" si="410"/>
        <v>884.52936</v>
      </c>
      <c r="M1114" s="9">
        <f t="shared" si="411"/>
        <v>1264.8674016000002</v>
      </c>
      <c r="N1114" s="9">
        <f t="shared" si="412"/>
        <v>1289.10906432</v>
      </c>
      <c r="O1114" s="9">
        <f t="shared" ref="O1114:O1125" si="413">N1113*G1083</f>
        <v>1323.5126756544003</v>
      </c>
      <c r="P1114" s="9">
        <f>O1113*G1083</f>
        <v>726.04757332800011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474</v>
      </c>
      <c r="C1115" s="9">
        <f t="shared" si="401"/>
        <v>403.67999999999995</v>
      </c>
      <c r="D1115" s="9">
        <f t="shared" si="402"/>
        <v>518.56640000000004</v>
      </c>
      <c r="E1115" s="9">
        <f t="shared" si="403"/>
        <v>591.1963199999999</v>
      </c>
      <c r="F1115" s="9">
        <f t="shared" si="404"/>
        <v>507.82247999999998</v>
      </c>
      <c r="G1115" s="9">
        <f t="shared" si="405"/>
        <v>244.00743840000001</v>
      </c>
      <c r="H1115" s="9">
        <f t="shared" si="406"/>
        <v>229.55597279999998</v>
      </c>
      <c r="I1115" s="9">
        <f t="shared" si="407"/>
        <v>226.77684479999999</v>
      </c>
      <c r="J1115" s="9">
        <f t="shared" si="408"/>
        <v>199.54139039999998</v>
      </c>
      <c r="K1115" s="9">
        <f t="shared" si="409"/>
        <v>301.25747519999999</v>
      </c>
      <c r="L1115" s="9">
        <f t="shared" si="410"/>
        <v>438.54639839999999</v>
      </c>
      <c r="M1115" s="9">
        <f t="shared" si="411"/>
        <v>513.02702879999993</v>
      </c>
      <c r="N1115" s="9">
        <f t="shared" si="412"/>
        <v>733.62309292800012</v>
      </c>
      <c r="O1115" s="9">
        <f t="shared" si="413"/>
        <v>747.68325730559991</v>
      </c>
      <c r="P1115" s="9">
        <f t="shared" ref="P1115:P1125" si="414">O1114*G1084</f>
        <v>767.63735187955206</v>
      </c>
      <c r="Q1115" s="9">
        <f>P1114*G1084</f>
        <v>421.10759253024003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334</v>
      </c>
      <c r="C1116" s="9">
        <f t="shared" si="401"/>
        <v>194.33999999999997</v>
      </c>
      <c r="D1116" s="9">
        <f t="shared" si="402"/>
        <v>165.50879999999998</v>
      </c>
      <c r="E1116" s="9">
        <f t="shared" si="403"/>
        <v>212.612224</v>
      </c>
      <c r="F1116" s="9">
        <f t="shared" si="404"/>
        <v>242.39049119999996</v>
      </c>
      <c r="G1116" s="9">
        <f t="shared" si="405"/>
        <v>208.20721679999997</v>
      </c>
      <c r="H1116" s="9">
        <f t="shared" si="406"/>
        <v>100.043049744</v>
      </c>
      <c r="I1116" s="9">
        <f t="shared" si="407"/>
        <v>94.117948847999983</v>
      </c>
      <c r="J1116" s="9">
        <f t="shared" si="408"/>
        <v>92.978506367999998</v>
      </c>
      <c r="K1116" s="9">
        <f t="shared" si="409"/>
        <v>81.811970063999993</v>
      </c>
      <c r="L1116" s="9">
        <f t="shared" si="410"/>
        <v>123.51556483199998</v>
      </c>
      <c r="M1116" s="9">
        <f t="shared" si="411"/>
        <v>179.80402334399997</v>
      </c>
      <c r="N1116" s="9">
        <f t="shared" si="412"/>
        <v>210.34108180799996</v>
      </c>
      <c r="O1116" s="9">
        <f t="shared" si="413"/>
        <v>300.78546810048005</v>
      </c>
      <c r="P1116" s="9">
        <f t="shared" si="414"/>
        <v>306.55013549529593</v>
      </c>
      <c r="Q1116" s="9">
        <f t="shared" ref="Q1116:Q1125" si="415">P1115*G1085</f>
        <v>314.73131427061634</v>
      </c>
      <c r="R1116" s="9">
        <f>Q1115*G1085</f>
        <v>172.65411293739839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243</v>
      </c>
      <c r="C1117" s="9">
        <f t="shared" si="401"/>
        <v>123.58</v>
      </c>
      <c r="D1117" s="9">
        <f t="shared" si="402"/>
        <v>71.905799999999985</v>
      </c>
      <c r="E1117" s="9">
        <f t="shared" si="403"/>
        <v>61.238255999999993</v>
      </c>
      <c r="F1117" s="9">
        <f t="shared" si="404"/>
        <v>78.666522880000002</v>
      </c>
      <c r="G1117" s="9">
        <f t="shared" si="405"/>
        <v>89.684481743999982</v>
      </c>
      <c r="H1117" s="9">
        <f t="shared" si="406"/>
        <v>77.03667021599999</v>
      </c>
      <c r="I1117" s="9">
        <f t="shared" si="407"/>
        <v>37.01592840528</v>
      </c>
      <c r="J1117" s="9">
        <f t="shared" si="408"/>
        <v>34.823641073759994</v>
      </c>
      <c r="K1117" s="9">
        <f t="shared" si="409"/>
        <v>34.402047356159997</v>
      </c>
      <c r="L1117" s="9">
        <f t="shared" si="410"/>
        <v>30.270428923679997</v>
      </c>
      <c r="M1117" s="9">
        <f t="shared" si="411"/>
        <v>45.70075898783999</v>
      </c>
      <c r="N1117" s="9">
        <f t="shared" si="412"/>
        <v>66.527488637279987</v>
      </c>
      <c r="O1117" s="9">
        <f t="shared" si="413"/>
        <v>77.82620026895998</v>
      </c>
      <c r="P1117" s="9">
        <f t="shared" si="414"/>
        <v>111.29062319717761</v>
      </c>
      <c r="Q1117" s="9">
        <f t="shared" si="415"/>
        <v>113.4235501332595</v>
      </c>
      <c r="R1117" s="9">
        <f t="shared" ref="R1117:R1125" si="416">Q1116*G1086</f>
        <v>116.45058628012805</v>
      </c>
      <c r="S1117" s="9">
        <f>R1116*G1086</f>
        <v>63.882021786837406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192</v>
      </c>
      <c r="C1118" s="9">
        <f t="shared" si="401"/>
        <v>80.19</v>
      </c>
      <c r="D1118" s="9">
        <f t="shared" si="402"/>
        <v>40.781399999999998</v>
      </c>
      <c r="E1118" s="9">
        <f t="shared" si="403"/>
        <v>23.728913999999996</v>
      </c>
      <c r="F1118" s="9">
        <f t="shared" si="404"/>
        <v>20.208624479999997</v>
      </c>
      <c r="G1118" s="9">
        <f t="shared" si="405"/>
        <v>25.959952550400001</v>
      </c>
      <c r="H1118" s="9">
        <f t="shared" si="406"/>
        <v>29.595878975519994</v>
      </c>
      <c r="I1118" s="9">
        <f t="shared" si="407"/>
        <v>25.422101171279998</v>
      </c>
      <c r="J1118" s="9">
        <f t="shared" si="408"/>
        <v>12.215256373742401</v>
      </c>
      <c r="K1118" s="9">
        <f t="shared" si="409"/>
        <v>11.491801554340798</v>
      </c>
      <c r="L1118" s="9">
        <f t="shared" si="410"/>
        <v>11.3526756275328</v>
      </c>
      <c r="M1118" s="9">
        <f t="shared" si="411"/>
        <v>9.9892415448143996</v>
      </c>
      <c r="N1118" s="9">
        <f t="shared" si="412"/>
        <v>15.081250465987198</v>
      </c>
      <c r="O1118" s="9">
        <f t="shared" si="413"/>
        <v>21.954071250302398</v>
      </c>
      <c r="P1118" s="9">
        <f t="shared" si="414"/>
        <v>25.682646088756794</v>
      </c>
      <c r="Q1118" s="9">
        <f t="shared" si="415"/>
        <v>36.725905655068615</v>
      </c>
      <c r="R1118" s="9">
        <f t="shared" si="416"/>
        <v>37.429771543975633</v>
      </c>
      <c r="S1118" s="9">
        <f t="shared" ref="S1118:S1125" si="417">R1117*G1087</f>
        <v>38.428693472442255</v>
      </c>
      <c r="T1118" s="11">
        <f>S1117*G1087</f>
        <v>21.081067189656345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171</v>
      </c>
      <c r="C1119" s="9">
        <f t="shared" si="401"/>
        <v>55.679999999999993</v>
      </c>
      <c r="D1119" s="9">
        <f t="shared" si="402"/>
        <v>23.255099999999999</v>
      </c>
      <c r="E1119" s="9">
        <f t="shared" si="403"/>
        <v>11.826605999999998</v>
      </c>
      <c r="F1119" s="9">
        <f t="shared" si="404"/>
        <v>6.8813850599999986</v>
      </c>
      <c r="G1119" s="9">
        <f t="shared" si="405"/>
        <v>5.8605010991999986</v>
      </c>
      <c r="H1119" s="9">
        <f t="shared" si="406"/>
        <v>7.5283862396159993</v>
      </c>
      <c r="I1119" s="9">
        <f t="shared" si="407"/>
        <v>8.5828049029007971</v>
      </c>
      <c r="J1119" s="9">
        <f t="shared" si="408"/>
        <v>7.3724093396711989</v>
      </c>
      <c r="K1119" s="9">
        <f t="shared" si="409"/>
        <v>3.5424243483852957</v>
      </c>
      <c r="L1119" s="9">
        <f t="shared" si="410"/>
        <v>3.3326224507588313</v>
      </c>
      <c r="M1119" s="9">
        <f t="shared" si="411"/>
        <v>3.2922759319845118</v>
      </c>
      <c r="N1119" s="9">
        <f t="shared" si="412"/>
        <v>2.8968800479961758</v>
      </c>
      <c r="O1119" s="9">
        <f t="shared" si="413"/>
        <v>4.3735626351362873</v>
      </c>
      <c r="P1119" s="9">
        <f t="shared" si="414"/>
        <v>6.3666806625876955</v>
      </c>
      <c r="Q1119" s="9">
        <f t="shared" si="415"/>
        <v>7.44796736573947</v>
      </c>
      <c r="R1119" s="9">
        <f t="shared" si="416"/>
        <v>10.650512639969898</v>
      </c>
      <c r="S1119" s="9">
        <f t="shared" si="417"/>
        <v>10.854633747752933</v>
      </c>
      <c r="T1119" s="11">
        <f t="shared" ref="T1119:T1125" si="418">S1118*G1088</f>
        <v>11.144321107008253</v>
      </c>
      <c r="U1119" s="11">
        <f>T1118*G1088</f>
        <v>6.11350948500034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52.833333333333336</v>
      </c>
      <c r="C1120" s="9">
        <f t="shared" si="401"/>
        <v>42.75</v>
      </c>
      <c r="D1120" s="9">
        <f t="shared" si="402"/>
        <v>13.919999999999998</v>
      </c>
      <c r="E1120" s="9">
        <f t="shared" si="403"/>
        <v>5.8137749999999997</v>
      </c>
      <c r="F1120" s="9">
        <f t="shared" si="404"/>
        <v>2.9566514999999995</v>
      </c>
      <c r="G1120" s="9">
        <f t="shared" si="405"/>
        <v>1.7203462649999997</v>
      </c>
      <c r="H1120" s="9">
        <f t="shared" si="406"/>
        <v>1.4651252747999997</v>
      </c>
      <c r="I1120" s="9">
        <f t="shared" si="407"/>
        <v>1.8820965599039998</v>
      </c>
      <c r="J1120" s="9">
        <f t="shared" si="408"/>
        <v>2.1457012257251993</v>
      </c>
      <c r="K1120" s="9">
        <f t="shared" si="409"/>
        <v>1.8431023349177997</v>
      </c>
      <c r="L1120" s="9">
        <f t="shared" si="410"/>
        <v>0.88560608709632394</v>
      </c>
      <c r="M1120" s="9">
        <f t="shared" si="411"/>
        <v>0.83315561268970784</v>
      </c>
      <c r="N1120" s="9">
        <f t="shared" si="412"/>
        <v>0.82306898299612796</v>
      </c>
      <c r="O1120" s="9">
        <f t="shared" si="413"/>
        <v>0.72422001199904396</v>
      </c>
      <c r="P1120" s="9">
        <f t="shared" si="414"/>
        <v>1.0933906587840718</v>
      </c>
      <c r="Q1120" s="9">
        <f t="shared" si="415"/>
        <v>1.5916701656469239</v>
      </c>
      <c r="R1120" s="9">
        <f t="shared" si="416"/>
        <v>1.8619918414348675</v>
      </c>
      <c r="S1120" s="9">
        <f t="shared" si="417"/>
        <v>2.6626281599924746</v>
      </c>
      <c r="T1120" s="11">
        <f t="shared" si="418"/>
        <v>2.7136584369382333</v>
      </c>
      <c r="U1120" s="11">
        <f t="shared" ref="U1120:U1125" si="419">T1119*G1089</f>
        <v>2.7860802767520632</v>
      </c>
      <c r="V1120" s="11">
        <f t="shared" ref="V1120:V1125" si="420">U1119*G1089</f>
        <v>1.528377371250085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52.833333333333336</v>
      </c>
      <c r="C1121" s="9">
        <f t="shared" si="401"/>
        <v>10.566666666666668</v>
      </c>
      <c r="D1121" s="9">
        <f t="shared" si="402"/>
        <v>8.5500000000000007</v>
      </c>
      <c r="E1121" s="9">
        <f t="shared" si="403"/>
        <v>2.7839999999999998</v>
      </c>
      <c r="F1121" s="9">
        <f t="shared" si="404"/>
        <v>1.162755</v>
      </c>
      <c r="G1121" s="9">
        <f t="shared" si="405"/>
        <v>0.59133029999999998</v>
      </c>
      <c r="H1121" s="9">
        <f t="shared" si="406"/>
        <v>0.34406925299999996</v>
      </c>
      <c r="I1121" s="9">
        <f t="shared" si="407"/>
        <v>0.29302505495999992</v>
      </c>
      <c r="J1121" s="9">
        <f t="shared" si="408"/>
        <v>0.37641931198079998</v>
      </c>
      <c r="K1121" s="9">
        <f t="shared" si="409"/>
        <v>0.4291402451450399</v>
      </c>
      <c r="L1121" s="9">
        <f t="shared" si="410"/>
        <v>0.36862046698355999</v>
      </c>
      <c r="M1121" s="9">
        <f t="shared" si="411"/>
        <v>0.17712121741926479</v>
      </c>
      <c r="N1121" s="9">
        <f t="shared" si="412"/>
        <v>0.16663112253794157</v>
      </c>
      <c r="O1121" s="9">
        <f t="shared" si="413"/>
        <v>0.16461379659922559</v>
      </c>
      <c r="P1121" s="9">
        <f t="shared" si="414"/>
        <v>0.1448440023998088</v>
      </c>
      <c r="Q1121" s="9">
        <f t="shared" si="415"/>
        <v>0.21867813175681439</v>
      </c>
      <c r="R1121" s="9">
        <f t="shared" si="416"/>
        <v>0.3183340331293848</v>
      </c>
      <c r="S1121" s="9">
        <f t="shared" si="417"/>
        <v>0.37239836828697354</v>
      </c>
      <c r="T1121" s="11">
        <f t="shared" si="418"/>
        <v>0.5325256319984949</v>
      </c>
      <c r="U1121" s="11">
        <f t="shared" si="419"/>
        <v>0.54273168738764666</v>
      </c>
      <c r="V1121" s="11">
        <f t="shared" si="420"/>
        <v>0.55721605535041263</v>
      </c>
      <c r="W1121" s="11">
        <f>V1120*G1090</f>
        <v>0.30567547425001701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52.833333333333336</v>
      </c>
      <c r="C1122" s="9">
        <f t="shared" si="401"/>
        <v>8.4533333333333331</v>
      </c>
      <c r="D1122" s="9">
        <f t="shared" si="402"/>
        <v>1.690666666666667</v>
      </c>
      <c r="E1122" s="9">
        <f t="shared" si="403"/>
        <v>1.3680000000000001</v>
      </c>
      <c r="F1122" s="9">
        <f t="shared" si="404"/>
        <v>0.44544</v>
      </c>
      <c r="G1122" s="9">
        <f t="shared" si="405"/>
        <v>0.18604080000000001</v>
      </c>
      <c r="H1122" s="9">
        <f t="shared" si="406"/>
        <v>9.4612847999999999E-2</v>
      </c>
      <c r="I1122" s="9">
        <f t="shared" si="407"/>
        <v>5.5051080479999993E-2</v>
      </c>
      <c r="J1122" s="9">
        <f t="shared" si="408"/>
        <v>4.6884008793599989E-2</v>
      </c>
      <c r="K1122" s="9">
        <f t="shared" si="409"/>
        <v>6.0227089916927996E-2</v>
      </c>
      <c r="L1122" s="9">
        <f t="shared" si="410"/>
        <v>6.866243922320639E-2</v>
      </c>
      <c r="M1122" s="9">
        <f t="shared" si="411"/>
        <v>5.8979274717369599E-2</v>
      </c>
      <c r="N1122" s="9">
        <f t="shared" si="412"/>
        <v>2.8339394787082365E-2</v>
      </c>
      <c r="O1122" s="9">
        <f t="shared" si="413"/>
        <v>2.6660979606070653E-2</v>
      </c>
      <c r="P1122" s="9">
        <f t="shared" si="414"/>
        <v>2.6338207455876096E-2</v>
      </c>
      <c r="Q1122" s="9">
        <f t="shared" si="415"/>
        <v>2.3175040383969409E-2</v>
      </c>
      <c r="R1122" s="9">
        <f t="shared" si="416"/>
        <v>3.4988501081090299E-2</v>
      </c>
      <c r="S1122" s="9">
        <f t="shared" si="417"/>
        <v>5.0933445300701569E-2</v>
      </c>
      <c r="T1122" s="11">
        <f t="shared" si="418"/>
        <v>5.9583738925915765E-2</v>
      </c>
      <c r="U1122" s="11">
        <f t="shared" si="419"/>
        <v>8.5204101119759179E-2</v>
      </c>
      <c r="V1122" s="11">
        <f t="shared" si="420"/>
        <v>8.6837069982023465E-2</v>
      </c>
      <c r="W1122" s="11">
        <f>V1121*G1091</f>
        <v>8.9154568856066027E-2</v>
      </c>
      <c r="X1122" s="11">
        <f>W1121*G1091</f>
        <v>4.8908075880002726E-2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52.833333333333336</v>
      </c>
      <c r="C1123" s="9">
        <f t="shared" si="401"/>
        <v>6.34</v>
      </c>
      <c r="D1123" s="9">
        <f t="shared" si="402"/>
        <v>1.0144</v>
      </c>
      <c r="E1123" s="9">
        <f t="shared" si="403"/>
        <v>0.20288000000000003</v>
      </c>
      <c r="F1123" s="9">
        <f t="shared" si="404"/>
        <v>0.16416</v>
      </c>
      <c r="G1123" s="9">
        <f t="shared" si="405"/>
        <v>5.3452800000000002E-2</v>
      </c>
      <c r="H1123" s="9">
        <f t="shared" si="406"/>
        <v>2.2324896E-2</v>
      </c>
      <c r="I1123" s="9">
        <f t="shared" si="407"/>
        <v>1.1353541759999999E-2</v>
      </c>
      <c r="J1123" s="9">
        <f t="shared" si="408"/>
        <v>6.6061296575999993E-3</v>
      </c>
      <c r="K1123" s="9">
        <f t="shared" si="409"/>
        <v>5.6260810552319985E-3</v>
      </c>
      <c r="L1123" s="9">
        <f t="shared" si="410"/>
        <v>7.2272507900313591E-3</v>
      </c>
      <c r="M1123" s="9">
        <f t="shared" si="411"/>
        <v>8.2394927067847672E-3</v>
      </c>
      <c r="N1123" s="9">
        <f t="shared" si="412"/>
        <v>7.0775129660843516E-3</v>
      </c>
      <c r="O1123" s="9">
        <f t="shared" si="413"/>
        <v>3.4007273744498835E-3</v>
      </c>
      <c r="P1123" s="9">
        <f t="shared" si="414"/>
        <v>3.1993175527284781E-3</v>
      </c>
      <c r="Q1123" s="9">
        <f t="shared" si="415"/>
        <v>3.1605848947051313E-3</v>
      </c>
      <c r="R1123" s="9">
        <f t="shared" si="416"/>
        <v>2.7810048460763289E-3</v>
      </c>
      <c r="S1123" s="9">
        <f t="shared" si="417"/>
        <v>4.1986201297308356E-3</v>
      </c>
      <c r="T1123" s="11">
        <f t="shared" si="418"/>
        <v>6.1120134360841882E-3</v>
      </c>
      <c r="U1123" s="11">
        <f t="shared" si="419"/>
        <v>7.1500486711098916E-3</v>
      </c>
      <c r="V1123" s="11">
        <f t="shared" si="420"/>
        <v>1.0224492134371101E-2</v>
      </c>
      <c r="W1123" s="11">
        <f>V1122*G1092</f>
        <v>1.0420448397842815E-2</v>
      </c>
      <c r="X1123" s="11">
        <f>W1122*G1092</f>
        <v>1.0698548262727923E-2</v>
      </c>
      <c r="Y1123" s="11">
        <f>X1122*G1092</f>
        <v>5.868969105600327E-3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52.833333333333336</v>
      </c>
      <c r="C1124" s="9">
        <f t="shared" si="401"/>
        <v>4.2266666666666666</v>
      </c>
      <c r="D1124" s="9">
        <f t="shared" si="402"/>
        <v>0.50719999999999998</v>
      </c>
      <c r="E1124" s="9">
        <f t="shared" si="403"/>
        <v>8.1152000000000002E-2</v>
      </c>
      <c r="F1124" s="9">
        <f t="shared" si="404"/>
        <v>1.6230400000000002E-2</v>
      </c>
      <c r="G1124" s="9">
        <f t="shared" si="405"/>
        <v>1.31328E-2</v>
      </c>
      <c r="H1124" s="9">
        <f t="shared" si="406"/>
        <v>4.2762240000000003E-3</v>
      </c>
      <c r="I1124" s="9">
        <f t="shared" si="407"/>
        <v>1.7859916800000001E-3</v>
      </c>
      <c r="J1124" s="9">
        <f t="shared" si="408"/>
        <v>9.0828334079999995E-4</v>
      </c>
      <c r="K1124" s="9">
        <f t="shared" si="409"/>
        <v>5.2849037260799996E-4</v>
      </c>
      <c r="L1124" s="9">
        <f t="shared" si="410"/>
        <v>4.5008648441855988E-4</v>
      </c>
      <c r="M1124" s="9">
        <f t="shared" si="411"/>
        <v>5.7818006320250873E-4</v>
      </c>
      <c r="N1124" s="9">
        <f t="shared" si="412"/>
        <v>6.5915941654278137E-4</v>
      </c>
      <c r="O1124" s="9">
        <f t="shared" si="413"/>
        <v>5.6620103728674813E-4</v>
      </c>
      <c r="P1124" s="9">
        <f t="shared" si="414"/>
        <v>2.7205818995599071E-4</v>
      </c>
      <c r="Q1124" s="9">
        <f t="shared" si="415"/>
        <v>2.5594540421827825E-4</v>
      </c>
      <c r="R1124" s="9">
        <f t="shared" si="416"/>
        <v>2.5284679157641052E-4</v>
      </c>
      <c r="S1124" s="9">
        <f t="shared" si="417"/>
        <v>2.2248038768610631E-4</v>
      </c>
      <c r="T1124" s="11">
        <f t="shared" si="418"/>
        <v>3.3588961037846687E-4</v>
      </c>
      <c r="U1124" s="11">
        <f t="shared" si="419"/>
        <v>4.8896107488673505E-4</v>
      </c>
      <c r="V1124" s="11">
        <f t="shared" si="420"/>
        <v>5.7200389368879134E-4</v>
      </c>
      <c r="W1124" s="11">
        <f>V1123*G1093</f>
        <v>8.1795937074968805E-4</v>
      </c>
      <c r="X1124" s="11">
        <f>W1123*G1093</f>
        <v>8.3363587182742525E-4</v>
      </c>
      <c r="Y1124" s="11">
        <f>X1123*G1093</f>
        <v>8.5588386101823392E-4</v>
      </c>
      <c r="Z1124" s="11">
        <f>Y1123*G1093</f>
        <v>4.6951752844802619E-4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52.833333333333336</v>
      </c>
      <c r="C1125" s="9">
        <f t="shared" si="401"/>
        <v>2.1133333333333333</v>
      </c>
      <c r="D1125" s="9">
        <f t="shared" si="402"/>
        <v>0.16906666666666667</v>
      </c>
      <c r="E1125" s="9">
        <f t="shared" si="403"/>
        <v>2.0288E-2</v>
      </c>
      <c r="F1125" s="9">
        <f t="shared" si="404"/>
        <v>3.2460800000000001E-3</v>
      </c>
      <c r="G1125" s="9">
        <f t="shared" si="405"/>
        <v>6.4921600000000009E-4</v>
      </c>
      <c r="H1125" s="9">
        <f t="shared" si="406"/>
        <v>5.25312E-4</v>
      </c>
      <c r="I1125" s="9">
        <f t="shared" si="407"/>
        <v>1.7104896000000002E-4</v>
      </c>
      <c r="J1125" s="9">
        <f t="shared" si="408"/>
        <v>7.1439667200000006E-5</v>
      </c>
      <c r="K1125" s="9">
        <f t="shared" si="409"/>
        <v>3.6331333631999999E-5</v>
      </c>
      <c r="L1125" s="9">
        <f t="shared" si="410"/>
        <v>2.113961490432E-5</v>
      </c>
      <c r="M1125" s="9">
        <f t="shared" si="411"/>
        <v>1.8003459376742395E-5</v>
      </c>
      <c r="N1125" s="9">
        <f t="shared" si="412"/>
        <v>2.312720252810035E-5</v>
      </c>
      <c r="O1125" s="9">
        <f t="shared" si="413"/>
        <v>2.6366376661711256E-5</v>
      </c>
      <c r="P1125" s="9">
        <f t="shared" si="414"/>
        <v>2.2648041491469925E-5</v>
      </c>
      <c r="Q1125" s="9">
        <f t="shared" si="415"/>
        <v>1.0882327598239628E-5</v>
      </c>
      <c r="R1125" s="9">
        <f t="shared" si="416"/>
        <v>1.0237816168731131E-5</v>
      </c>
      <c r="S1125" s="9">
        <f t="shared" si="417"/>
        <v>1.0113871663056421E-5</v>
      </c>
      <c r="T1125" s="11">
        <f t="shared" si="418"/>
        <v>8.8992155074442526E-6</v>
      </c>
      <c r="U1125" s="11">
        <f t="shared" si="419"/>
        <v>1.3435584415138674E-5</v>
      </c>
      <c r="V1125" s="11">
        <f t="shared" si="420"/>
        <v>1.9558442995469404E-5</v>
      </c>
      <c r="W1125" s="11">
        <f>V1124*G1094</f>
        <v>2.2880155747551654E-5</v>
      </c>
      <c r="X1125" s="11">
        <f>W1124*G1094</f>
        <v>3.2718374829987524E-5</v>
      </c>
      <c r="Y1125" s="11">
        <f>X1124*G1094</f>
        <v>3.3345434873097012E-5</v>
      </c>
      <c r="Z1125" s="11">
        <f>Y1124*G1094</f>
        <v>3.4235354440729357E-5</v>
      </c>
      <c r="AA1125" s="11">
        <f>Z1124*G1094</f>
        <v>1.8780701137921047E-5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13890.000000000004</v>
      </c>
      <c r="C1126" s="12">
        <f t="shared" si="421"/>
        <v>12489.400000000001</v>
      </c>
      <c r="D1126" s="12">
        <f t="shared" si="421"/>
        <v>11544.774833333335</v>
      </c>
      <c r="E1126" s="12">
        <f t="shared" si="421"/>
        <v>10569.501335000003</v>
      </c>
      <c r="F1126" s="12">
        <f t="shared" si="421"/>
        <v>9632.6347865999996</v>
      </c>
      <c r="G1126" s="12">
        <f t="shared" si="421"/>
        <v>8923.2400227745984</v>
      </c>
      <c r="H1126" s="12">
        <f t="shared" si="421"/>
        <v>8418.4937717829362</v>
      </c>
      <c r="I1126" s="12">
        <f t="shared" si="421"/>
        <v>8015.3913114052048</v>
      </c>
      <c r="J1126" s="12">
        <f t="shared" si="421"/>
        <v>7679.1835539543399</v>
      </c>
      <c r="K1126" s="12">
        <f t="shared" si="421"/>
        <v>7266.3687790956283</v>
      </c>
      <c r="L1126" s="12">
        <f t="shared" si="421"/>
        <v>6686.7294697041643</v>
      </c>
      <c r="M1126" s="12">
        <f t="shared" si="421"/>
        <v>5835.2269379896961</v>
      </c>
      <c r="N1126" s="12">
        <f t="shared" si="421"/>
        <v>4655.9842743871704</v>
      </c>
      <c r="O1126" s="12">
        <f t="shared" si="421"/>
        <v>3302.1087838978715</v>
      </c>
      <c r="P1126" s="12">
        <f t="shared" si="421"/>
        <v>1944.8430775437944</v>
      </c>
      <c r="Q1126" s="12">
        <f t="shared" si="421"/>
        <v>895.27328070533827</v>
      </c>
      <c r="R1126" s="12">
        <f t="shared" si="421"/>
        <v>339.40334186657117</v>
      </c>
      <c r="S1126" s="12">
        <f t="shared" si="421"/>
        <v>116.25574019500183</v>
      </c>
      <c r="T1126" s="12">
        <f t="shared" si="421"/>
        <v>35.537612906789214</v>
      </c>
      <c r="U1126" s="12">
        <f t="shared" si="421"/>
        <v>9.5351779955902192</v>
      </c>
      <c r="V1126" s="12">
        <f t="shared" si="421"/>
        <v>2.1832465510535761</v>
      </c>
      <c r="W1126" s="12">
        <f t="shared" si="421"/>
        <v>0.40609133103042311</v>
      </c>
      <c r="X1126" s="12">
        <f t="shared" si="421"/>
        <v>6.047297838938806E-2</v>
      </c>
      <c r="Y1126" s="12">
        <f t="shared" si="421"/>
        <v>6.7581984014916585E-3</v>
      </c>
      <c r="Z1126" s="12">
        <f t="shared" si="421"/>
        <v>5.0375288288875559E-4</v>
      </c>
      <c r="AA1126" s="12">
        <f t="shared" si="421"/>
        <v>1.8780701137921047E-5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0.89916486681065499</v>
      </c>
      <c r="D1127" s="13">
        <f t="shared" si="422"/>
        <v>0.83115729541636663</v>
      </c>
      <c r="E1127" s="13">
        <f t="shared" si="422"/>
        <v>0.76094322066234699</v>
      </c>
      <c r="F1127" s="13">
        <f t="shared" si="422"/>
        <v>0.69349422509719205</v>
      </c>
      <c r="G1127" s="13">
        <f t="shared" si="422"/>
        <v>0.64242188788873977</v>
      </c>
      <c r="H1127" s="13">
        <f t="shared" si="422"/>
        <v>0.60608306492317743</v>
      </c>
      <c r="I1127" s="13">
        <f t="shared" si="422"/>
        <v>0.57706200946041775</v>
      </c>
      <c r="J1127" s="13">
        <f t="shared" si="422"/>
        <v>0.5528569873257263</v>
      </c>
      <c r="K1127" s="13">
        <f t="shared" ref="K1127:AA1127" si="423">1-($B1126-K1126)/$B1126</f>
        <v>0.52313670115879241</v>
      </c>
      <c r="L1127" s="13">
        <f t="shared" si="423"/>
        <v>0.48140600933795263</v>
      </c>
      <c r="M1127" s="13">
        <f t="shared" si="423"/>
        <v>0.42010273131675269</v>
      </c>
      <c r="N1127" s="13">
        <f t="shared" si="423"/>
        <v>0.33520405143176168</v>
      </c>
      <c r="O1127" s="13">
        <f t="shared" si="423"/>
        <v>0.23773281381554145</v>
      </c>
      <c r="P1127" s="13">
        <f t="shared" si="423"/>
        <v>0.14001750018313841</v>
      </c>
      <c r="Q1127" s="13">
        <f t="shared" si="423"/>
        <v>6.4454519849196368E-2</v>
      </c>
      <c r="R1127" s="13">
        <f t="shared" si="423"/>
        <v>2.4435085807528512E-2</v>
      </c>
      <c r="S1127" s="13">
        <f t="shared" si="423"/>
        <v>8.3697437145429099E-3</v>
      </c>
      <c r="T1127" s="13">
        <f t="shared" si="423"/>
        <v>2.5585034490129832E-3</v>
      </c>
      <c r="U1127" s="13">
        <f t="shared" si="423"/>
        <v>6.8647789745079901E-4</v>
      </c>
      <c r="V1127" s="13">
        <f t="shared" si="423"/>
        <v>1.5718117718177549E-4</v>
      </c>
      <c r="W1127" s="13">
        <f t="shared" si="423"/>
        <v>2.9236236935181736E-5</v>
      </c>
      <c r="X1127" s="13">
        <f t="shared" si="423"/>
        <v>4.353706147597336E-6</v>
      </c>
      <c r="Y1127" s="13">
        <f t="shared" si="423"/>
        <v>4.865513608676153E-7</v>
      </c>
      <c r="Z1127" s="13">
        <f t="shared" si="423"/>
        <v>3.6267306158244139E-8</v>
      </c>
      <c r="AA1127" s="13">
        <f t="shared" si="423"/>
        <v>1.3521023189966286E-9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192</v>
      </c>
      <c r="F1136" s="3">
        <v>1</v>
      </c>
      <c r="G1136" s="6">
        <f t="shared" si="425"/>
        <v>1.08</v>
      </c>
    </row>
    <row r="1137" spans="1:7" x14ac:dyDescent="0.25">
      <c r="A1137" s="3">
        <v>2001</v>
      </c>
      <c r="B1137" s="3">
        <f t="shared" si="424"/>
        <v>200</v>
      </c>
      <c r="F1137" s="3">
        <v>2</v>
      </c>
      <c r="G1137" s="6">
        <f t="shared" si="425"/>
        <v>1.05</v>
      </c>
    </row>
    <row r="1138" spans="1:7" x14ac:dyDescent="0.25">
      <c r="A1138" s="3">
        <v>2002</v>
      </c>
      <c r="B1138" s="3">
        <f t="shared" si="424"/>
        <v>346</v>
      </c>
      <c r="F1138" s="3">
        <v>3</v>
      </c>
      <c r="G1138" s="6">
        <f t="shared" si="425"/>
        <v>1.02</v>
      </c>
    </row>
    <row r="1139" spans="1:7" x14ac:dyDescent="0.25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1199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1393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1065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393</v>
      </c>
      <c r="F1145" s="3">
        <v>10</v>
      </c>
      <c r="G1145" s="6">
        <f t="shared" si="425"/>
        <v>1.1000000000000001</v>
      </c>
    </row>
    <row r="1146" spans="1:7" x14ac:dyDescent="0.25">
      <c r="A1146" s="3">
        <v>2010</v>
      </c>
      <c r="B1146" s="3">
        <f t="shared" si="424"/>
        <v>389</v>
      </c>
      <c r="F1146" s="3">
        <v>11</v>
      </c>
      <c r="G1146" s="6">
        <f t="shared" si="425"/>
        <v>1</v>
      </c>
    </row>
    <row r="1147" spans="1:7" x14ac:dyDescent="0.25">
      <c r="A1147" s="3">
        <v>2011</v>
      </c>
      <c r="B1147" s="3">
        <f t="shared" si="424"/>
        <v>386</v>
      </c>
      <c r="F1147" s="3">
        <v>12</v>
      </c>
      <c r="G1147" s="6">
        <f t="shared" si="425"/>
        <v>0.99</v>
      </c>
    </row>
    <row r="1148" spans="1:7" x14ac:dyDescent="0.25">
      <c r="A1148" s="3">
        <v>2012</v>
      </c>
      <c r="B1148" s="3">
        <f t="shared" si="424"/>
        <v>407</v>
      </c>
      <c r="F1148" s="3">
        <v>13</v>
      </c>
      <c r="G1148" s="6">
        <f t="shared" si="425"/>
        <v>0.88</v>
      </c>
    </row>
    <row r="1149" spans="1:7" x14ac:dyDescent="0.25">
      <c r="A1149" s="3">
        <v>2013</v>
      </c>
      <c r="B1149" s="3">
        <f t="shared" si="424"/>
        <v>457</v>
      </c>
      <c r="F1149" s="3">
        <v>14</v>
      </c>
      <c r="G1149" s="6">
        <f t="shared" si="425"/>
        <v>0.57999999999999996</v>
      </c>
    </row>
    <row r="1150" spans="1:7" x14ac:dyDescent="0.25">
      <c r="A1150" s="3">
        <v>2014</v>
      </c>
      <c r="B1150" s="3">
        <f t="shared" si="424"/>
        <v>694</v>
      </c>
      <c r="F1150" s="3">
        <v>15</v>
      </c>
      <c r="G1150" s="6">
        <f t="shared" si="425"/>
        <v>0.41</v>
      </c>
    </row>
    <row r="1151" spans="1:7" x14ac:dyDescent="0.25">
      <c r="A1151" s="3">
        <v>2015</v>
      </c>
      <c r="B1151" s="3">
        <f t="shared" si="424"/>
        <v>869</v>
      </c>
      <c r="F1151" s="3">
        <v>16</v>
      </c>
      <c r="G1151" s="6">
        <f t="shared" si="425"/>
        <v>0.37</v>
      </c>
    </row>
    <row r="1152" spans="1:7" x14ac:dyDescent="0.25">
      <c r="A1152" s="3">
        <v>2016</v>
      </c>
      <c r="B1152" s="3">
        <f t="shared" si="424"/>
        <v>1056</v>
      </c>
      <c r="F1152" s="3">
        <v>17</v>
      </c>
      <c r="G1152" s="6">
        <f t="shared" si="425"/>
        <v>0.33</v>
      </c>
    </row>
    <row r="1153" spans="1:28" x14ac:dyDescent="0.25">
      <c r="A1153" s="3">
        <v>2017</v>
      </c>
      <c r="B1153" s="3">
        <f t="shared" si="424"/>
        <v>1152</v>
      </c>
      <c r="F1153" s="3">
        <v>18</v>
      </c>
      <c r="G1153" s="6">
        <f t="shared" si="425"/>
        <v>0.28999999999999998</v>
      </c>
    </row>
    <row r="1154" spans="1:28" x14ac:dyDescent="0.25">
      <c r="A1154" s="3">
        <v>2018</v>
      </c>
      <c r="B1154" s="3">
        <f t="shared" si="424"/>
        <v>1209</v>
      </c>
      <c r="F1154" s="3">
        <v>19</v>
      </c>
      <c r="G1154" s="6">
        <f t="shared" si="425"/>
        <v>0.25</v>
      </c>
    </row>
    <row r="1155" spans="1:28" x14ac:dyDescent="0.25">
      <c r="A1155" s="3">
        <v>2019</v>
      </c>
      <c r="B1155" s="3">
        <f t="shared" si="424"/>
        <v>511</v>
      </c>
      <c r="F1155" s="3">
        <v>20</v>
      </c>
      <c r="G1155" s="6">
        <f t="shared" si="425"/>
        <v>0.2</v>
      </c>
    </row>
    <row r="1156" spans="1:28" x14ac:dyDescent="0.25">
      <c r="F1156" s="3">
        <v>21</v>
      </c>
      <c r="G1156" s="6">
        <f t="shared" si="425"/>
        <v>0.16</v>
      </c>
    </row>
    <row r="1157" spans="1:28" x14ac:dyDescent="0.25">
      <c r="F1157" s="3">
        <v>22</v>
      </c>
      <c r="G1157" s="6">
        <f t="shared" si="425"/>
        <v>0.12</v>
      </c>
    </row>
    <row r="1158" spans="1:28" x14ac:dyDescent="0.25">
      <c r="F1158" s="3">
        <v>23</v>
      </c>
      <c r="G1158" s="6">
        <f t="shared" si="425"/>
        <v>0.08</v>
      </c>
    </row>
    <row r="1159" spans="1:28" x14ac:dyDescent="0.25">
      <c r="F1159" s="3">
        <v>24</v>
      </c>
      <c r="G1159" s="6">
        <f t="shared" si="425"/>
        <v>0.04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1152</v>
      </c>
      <c r="C1167" s="9">
        <f t="shared" ref="C1167:C1190" si="426">B1166*G1136</f>
        <v>1305.72</v>
      </c>
      <c r="D1167" s="9">
        <f>C1166*G1136</f>
        <v>551.88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1056</v>
      </c>
      <c r="C1168" s="9">
        <f t="shared" si="426"/>
        <v>1209.6000000000001</v>
      </c>
      <c r="D1168" s="9">
        <f t="shared" ref="D1168:D1190" si="427">C1167*G1137</f>
        <v>1371.0060000000001</v>
      </c>
      <c r="E1168" s="9">
        <f>D1167*G1137</f>
        <v>579.47400000000005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869</v>
      </c>
      <c r="C1169" s="9">
        <f t="shared" si="426"/>
        <v>1077.1200000000001</v>
      </c>
      <c r="D1169" s="9">
        <f t="shared" si="427"/>
        <v>1233.7920000000001</v>
      </c>
      <c r="E1169" s="9">
        <f t="shared" ref="E1169:E1190" si="428">D1168*G1138</f>
        <v>1398.4261200000001</v>
      </c>
      <c r="F1169" s="9">
        <f>E1168*G1138</f>
        <v>591.06348000000003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1077.1200000000001</v>
      </c>
      <c r="E1170" s="9">
        <f t="shared" si="428"/>
        <v>1233.7920000000001</v>
      </c>
      <c r="F1170" s="9">
        <f t="shared" ref="F1170:F1190" si="429">E1169*G1139</f>
        <v>1398.4261200000001</v>
      </c>
      <c r="G1170" s="9">
        <f>F1169*G1139</f>
        <v>591.06348000000003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1077.1200000000001</v>
      </c>
      <c r="F1171" s="9">
        <f t="shared" si="429"/>
        <v>1233.7920000000001</v>
      </c>
      <c r="G1171" s="9">
        <f t="shared" ref="G1171:G1190" si="430">F1170*G1140</f>
        <v>1398.4261200000001</v>
      </c>
      <c r="H1171" s="9">
        <f>G1170*G1140</f>
        <v>591.06348000000003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1077.1200000000001</v>
      </c>
      <c r="G1172" s="9">
        <f t="shared" si="430"/>
        <v>1233.7920000000001</v>
      </c>
      <c r="H1172" s="9">
        <f t="shared" ref="H1172:H1190" si="431">G1171*G1141</f>
        <v>1398.4261200000001</v>
      </c>
      <c r="I1172" s="9">
        <f>H1171*G1141</f>
        <v>591.06348000000003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386</v>
      </c>
      <c r="C1173" s="9">
        <f t="shared" si="426"/>
        <v>407</v>
      </c>
      <c r="D1173" s="9">
        <f t="shared" si="427"/>
        <v>457</v>
      </c>
      <c r="E1173" s="9">
        <f t="shared" si="428"/>
        <v>694</v>
      </c>
      <c r="F1173" s="9">
        <f t="shared" si="429"/>
        <v>869</v>
      </c>
      <c r="G1173" s="9">
        <f t="shared" si="430"/>
        <v>1077.1200000000001</v>
      </c>
      <c r="H1173" s="9">
        <f t="shared" si="431"/>
        <v>1233.7920000000001</v>
      </c>
      <c r="I1173" s="9">
        <f t="shared" ref="I1173:I1190" si="432">H1172*G1142</f>
        <v>1398.4261200000001</v>
      </c>
      <c r="J1173" s="9">
        <f>I1172*G1142</f>
        <v>591.06348000000003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389</v>
      </c>
      <c r="C1174" s="9">
        <f t="shared" si="426"/>
        <v>386</v>
      </c>
      <c r="D1174" s="9">
        <f t="shared" si="427"/>
        <v>407</v>
      </c>
      <c r="E1174" s="9">
        <f t="shared" si="428"/>
        <v>457</v>
      </c>
      <c r="F1174" s="9">
        <f t="shared" si="429"/>
        <v>694</v>
      </c>
      <c r="G1174" s="9">
        <f t="shared" si="430"/>
        <v>869</v>
      </c>
      <c r="H1174" s="9">
        <f t="shared" si="431"/>
        <v>1077.1200000000001</v>
      </c>
      <c r="I1174" s="9">
        <f t="shared" si="432"/>
        <v>1233.7920000000001</v>
      </c>
      <c r="J1174" s="9">
        <f t="shared" ref="J1174:J1190" si="433">I1173*G1143</f>
        <v>1398.4261200000001</v>
      </c>
      <c r="K1174" s="9">
        <f>J1173*G1143</f>
        <v>591.06348000000003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393</v>
      </c>
      <c r="C1175" s="9">
        <f t="shared" si="426"/>
        <v>389</v>
      </c>
      <c r="D1175" s="9">
        <f t="shared" si="427"/>
        <v>386</v>
      </c>
      <c r="E1175" s="9">
        <f t="shared" si="428"/>
        <v>407</v>
      </c>
      <c r="F1175" s="9">
        <f t="shared" si="429"/>
        <v>457</v>
      </c>
      <c r="G1175" s="9">
        <f t="shared" si="430"/>
        <v>694</v>
      </c>
      <c r="H1175" s="9">
        <f t="shared" si="431"/>
        <v>869</v>
      </c>
      <c r="I1175" s="9">
        <f t="shared" si="432"/>
        <v>1077.1200000000001</v>
      </c>
      <c r="J1175" s="9">
        <f t="shared" si="433"/>
        <v>1233.7920000000001</v>
      </c>
      <c r="K1175" s="9">
        <f t="shared" ref="K1175:K1190" si="434">J1174*G1144</f>
        <v>1398.4261200000001</v>
      </c>
      <c r="L1175" s="9">
        <f>K1174*G1144</f>
        <v>591.06348000000003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1065</v>
      </c>
      <c r="C1176" s="9">
        <f t="shared" si="426"/>
        <v>432.3</v>
      </c>
      <c r="D1176" s="9">
        <f t="shared" si="427"/>
        <v>427.90000000000003</v>
      </c>
      <c r="E1176" s="9">
        <f t="shared" si="428"/>
        <v>424.6</v>
      </c>
      <c r="F1176" s="9">
        <f t="shared" si="429"/>
        <v>447.70000000000005</v>
      </c>
      <c r="G1176" s="9">
        <f t="shared" si="430"/>
        <v>502.70000000000005</v>
      </c>
      <c r="H1176" s="9">
        <f t="shared" si="431"/>
        <v>763.40000000000009</v>
      </c>
      <c r="I1176" s="9">
        <f t="shared" si="432"/>
        <v>955.90000000000009</v>
      </c>
      <c r="J1176" s="9">
        <f t="shared" si="433"/>
        <v>1184.8320000000003</v>
      </c>
      <c r="K1176" s="9">
        <f t="shared" si="434"/>
        <v>1357.1712000000002</v>
      </c>
      <c r="L1176" s="9">
        <f t="shared" ref="L1176:L1190" si="435">K1175*G1145</f>
        <v>1538.2687320000002</v>
      </c>
      <c r="M1176" s="9">
        <f>L1175*G1145</f>
        <v>650.16982800000005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1393</v>
      </c>
      <c r="C1177" s="9">
        <f t="shared" si="426"/>
        <v>1065</v>
      </c>
      <c r="D1177" s="9">
        <f t="shared" si="427"/>
        <v>432.3</v>
      </c>
      <c r="E1177" s="9">
        <f t="shared" si="428"/>
        <v>427.90000000000003</v>
      </c>
      <c r="F1177" s="9">
        <f t="shared" si="429"/>
        <v>424.6</v>
      </c>
      <c r="G1177" s="9">
        <f t="shared" si="430"/>
        <v>447.70000000000005</v>
      </c>
      <c r="H1177" s="9">
        <f t="shared" si="431"/>
        <v>502.70000000000005</v>
      </c>
      <c r="I1177" s="9">
        <f t="shared" si="432"/>
        <v>763.40000000000009</v>
      </c>
      <c r="J1177" s="9">
        <f t="shared" si="433"/>
        <v>955.90000000000009</v>
      </c>
      <c r="K1177" s="9">
        <f t="shared" si="434"/>
        <v>1184.8320000000003</v>
      </c>
      <c r="L1177" s="9">
        <f t="shared" si="435"/>
        <v>1357.1712000000002</v>
      </c>
      <c r="M1177" s="9">
        <f t="shared" ref="M1177:M1190" si="436">L1176*G1146</f>
        <v>1538.2687320000002</v>
      </c>
      <c r="N1177" s="9">
        <f>M1176*G1146</f>
        <v>650.16982800000005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1199</v>
      </c>
      <c r="C1178" s="9">
        <f t="shared" si="426"/>
        <v>1379.07</v>
      </c>
      <c r="D1178" s="9">
        <f t="shared" si="427"/>
        <v>1054.3499999999999</v>
      </c>
      <c r="E1178" s="9">
        <f t="shared" si="428"/>
        <v>427.97700000000003</v>
      </c>
      <c r="F1178" s="9">
        <f t="shared" si="429"/>
        <v>423.62100000000004</v>
      </c>
      <c r="G1178" s="9">
        <f t="shared" si="430"/>
        <v>420.35400000000004</v>
      </c>
      <c r="H1178" s="9">
        <f t="shared" si="431"/>
        <v>443.22300000000001</v>
      </c>
      <c r="I1178" s="9">
        <f t="shared" si="432"/>
        <v>497.67300000000006</v>
      </c>
      <c r="J1178" s="9">
        <f t="shared" si="433"/>
        <v>755.76600000000008</v>
      </c>
      <c r="K1178" s="9">
        <f t="shared" si="434"/>
        <v>946.34100000000012</v>
      </c>
      <c r="L1178" s="9">
        <f t="shared" si="435"/>
        <v>1172.9836800000003</v>
      </c>
      <c r="M1178" s="9">
        <f t="shared" si="436"/>
        <v>1343.5994880000003</v>
      </c>
      <c r="N1178" s="9">
        <f t="shared" ref="N1178:N1190" si="437">M1177*G1147</f>
        <v>1522.8860446800002</v>
      </c>
      <c r="O1178" s="9">
        <f>N1177*G1147</f>
        <v>643.66812972000002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860</v>
      </c>
      <c r="C1179" s="9">
        <f t="shared" si="426"/>
        <v>1055.1200000000001</v>
      </c>
      <c r="D1179" s="9">
        <f t="shared" si="427"/>
        <v>1213.5816</v>
      </c>
      <c r="E1179" s="9">
        <f t="shared" si="428"/>
        <v>927.82799999999997</v>
      </c>
      <c r="F1179" s="9">
        <f t="shared" si="429"/>
        <v>376.61976000000004</v>
      </c>
      <c r="G1179" s="9">
        <f t="shared" si="430"/>
        <v>372.78648000000004</v>
      </c>
      <c r="H1179" s="9">
        <f t="shared" si="431"/>
        <v>369.91152000000005</v>
      </c>
      <c r="I1179" s="9">
        <f t="shared" si="432"/>
        <v>390.03624000000002</v>
      </c>
      <c r="J1179" s="9">
        <f t="shared" si="433"/>
        <v>437.95224000000007</v>
      </c>
      <c r="K1179" s="9">
        <f t="shared" si="434"/>
        <v>665.07408000000009</v>
      </c>
      <c r="L1179" s="9">
        <f t="shared" si="435"/>
        <v>832.78008000000011</v>
      </c>
      <c r="M1179" s="9">
        <f t="shared" si="436"/>
        <v>1032.2256384000002</v>
      </c>
      <c r="N1179" s="9">
        <f t="shared" si="437"/>
        <v>1182.3675494400002</v>
      </c>
      <c r="O1179" s="9">
        <f t="shared" ref="O1179:O1190" si="438">N1178*G1148</f>
        <v>1340.1397193184002</v>
      </c>
      <c r="P1179" s="9">
        <f>O1178*G1148</f>
        <v>566.42795415360001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579</v>
      </c>
      <c r="C1180" s="9">
        <f t="shared" si="426"/>
        <v>498.79999999999995</v>
      </c>
      <c r="D1180" s="9">
        <f t="shared" si="427"/>
        <v>611.96960000000001</v>
      </c>
      <c r="E1180" s="9">
        <f t="shared" si="428"/>
        <v>703.87732799999992</v>
      </c>
      <c r="F1180" s="9">
        <f t="shared" si="429"/>
        <v>538.14023999999995</v>
      </c>
      <c r="G1180" s="9">
        <f t="shared" si="430"/>
        <v>218.43946080000001</v>
      </c>
      <c r="H1180" s="9">
        <f t="shared" si="431"/>
        <v>216.21615840000001</v>
      </c>
      <c r="I1180" s="9">
        <f t="shared" si="432"/>
        <v>214.54868160000001</v>
      </c>
      <c r="J1180" s="9">
        <f t="shared" si="433"/>
        <v>226.2210192</v>
      </c>
      <c r="K1180" s="9">
        <f t="shared" si="434"/>
        <v>254.01229920000003</v>
      </c>
      <c r="L1180" s="9">
        <f t="shared" si="435"/>
        <v>385.7429664</v>
      </c>
      <c r="M1180" s="9">
        <f t="shared" si="436"/>
        <v>483.01244640000004</v>
      </c>
      <c r="N1180" s="9">
        <f t="shared" si="437"/>
        <v>598.6908702720001</v>
      </c>
      <c r="O1180" s="9">
        <f t="shared" si="438"/>
        <v>685.77317867520003</v>
      </c>
      <c r="P1180" s="9">
        <f t="shared" ref="P1180:P1190" si="439">O1179*G1149</f>
        <v>777.28103720467209</v>
      </c>
      <c r="Q1180" s="9">
        <f>P1179*G1149</f>
        <v>328.52821340908798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430</v>
      </c>
      <c r="C1181" s="9">
        <f t="shared" si="426"/>
        <v>237.39</v>
      </c>
      <c r="D1181" s="9">
        <f t="shared" si="427"/>
        <v>204.50799999999998</v>
      </c>
      <c r="E1181" s="9">
        <f t="shared" si="428"/>
        <v>250.90753599999999</v>
      </c>
      <c r="F1181" s="9">
        <f t="shared" si="429"/>
        <v>288.58970447999997</v>
      </c>
      <c r="G1181" s="9">
        <f t="shared" si="430"/>
        <v>220.63749839999997</v>
      </c>
      <c r="H1181" s="9">
        <f t="shared" si="431"/>
        <v>89.560178927999999</v>
      </c>
      <c r="I1181" s="9">
        <f t="shared" si="432"/>
        <v>88.648624944000005</v>
      </c>
      <c r="J1181" s="9">
        <f t="shared" si="433"/>
        <v>87.964959456000003</v>
      </c>
      <c r="K1181" s="9">
        <f t="shared" si="434"/>
        <v>92.750617871999992</v>
      </c>
      <c r="L1181" s="9">
        <f t="shared" si="435"/>
        <v>104.145042672</v>
      </c>
      <c r="M1181" s="9">
        <f t="shared" si="436"/>
        <v>158.15461622399999</v>
      </c>
      <c r="N1181" s="9">
        <f t="shared" si="437"/>
        <v>198.03510302399999</v>
      </c>
      <c r="O1181" s="9">
        <f t="shared" si="438"/>
        <v>245.46325681152001</v>
      </c>
      <c r="P1181" s="9">
        <f t="shared" si="439"/>
        <v>281.167003256832</v>
      </c>
      <c r="Q1181" s="9">
        <f t="shared" ref="Q1181:Q1190" si="440">P1180*G1150</f>
        <v>318.68522525391552</v>
      </c>
      <c r="R1181" s="9">
        <f>Q1180*G1150</f>
        <v>134.69656749772605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346</v>
      </c>
      <c r="C1182" s="9">
        <f t="shared" si="426"/>
        <v>159.1</v>
      </c>
      <c r="D1182" s="9">
        <f t="shared" si="427"/>
        <v>87.834299999999999</v>
      </c>
      <c r="E1182" s="9">
        <f t="shared" si="428"/>
        <v>75.667959999999994</v>
      </c>
      <c r="F1182" s="9">
        <f t="shared" si="429"/>
        <v>92.835788319999992</v>
      </c>
      <c r="G1182" s="9">
        <f t="shared" si="430"/>
        <v>106.77819065759999</v>
      </c>
      <c r="H1182" s="9">
        <f t="shared" si="431"/>
        <v>81.635874407999992</v>
      </c>
      <c r="I1182" s="9">
        <f t="shared" si="432"/>
        <v>33.137266203359999</v>
      </c>
      <c r="J1182" s="9">
        <f t="shared" si="433"/>
        <v>32.799991229280003</v>
      </c>
      <c r="K1182" s="9">
        <f t="shared" si="434"/>
        <v>32.547034998720001</v>
      </c>
      <c r="L1182" s="9">
        <f t="shared" si="435"/>
        <v>34.317728612639996</v>
      </c>
      <c r="M1182" s="9">
        <f t="shared" si="436"/>
        <v>38.53366578864</v>
      </c>
      <c r="N1182" s="9">
        <f t="shared" si="437"/>
        <v>58.517208002879997</v>
      </c>
      <c r="O1182" s="9">
        <f t="shared" si="438"/>
        <v>73.272988118879994</v>
      </c>
      <c r="P1182" s="9">
        <f t="shared" si="439"/>
        <v>90.821405020262404</v>
      </c>
      <c r="Q1182" s="9">
        <f t="shared" si="440"/>
        <v>104.03179120502784</v>
      </c>
      <c r="R1182" s="9">
        <f t="shared" ref="R1182:R1190" si="441">Q1181*G1151</f>
        <v>117.91353334394874</v>
      </c>
      <c r="S1182" s="9">
        <f>R1181*G1151</f>
        <v>49.837729974158641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200</v>
      </c>
      <c r="C1183" s="9">
        <f t="shared" si="426"/>
        <v>114.18</v>
      </c>
      <c r="D1183" s="9">
        <f t="shared" si="427"/>
        <v>52.503</v>
      </c>
      <c r="E1183" s="9">
        <f t="shared" si="428"/>
        <v>28.985319</v>
      </c>
      <c r="F1183" s="9">
        <f t="shared" si="429"/>
        <v>24.970426799999998</v>
      </c>
      <c r="G1183" s="9">
        <f t="shared" si="430"/>
        <v>30.635810145599997</v>
      </c>
      <c r="H1183" s="9">
        <f t="shared" si="431"/>
        <v>35.236802917007999</v>
      </c>
      <c r="I1183" s="9">
        <f t="shared" si="432"/>
        <v>26.939838554639998</v>
      </c>
      <c r="J1183" s="9">
        <f t="shared" si="433"/>
        <v>10.935297847108801</v>
      </c>
      <c r="K1183" s="9">
        <f t="shared" si="434"/>
        <v>10.823997105662402</v>
      </c>
      <c r="L1183" s="9">
        <f t="shared" si="435"/>
        <v>10.740521549577601</v>
      </c>
      <c r="M1183" s="9">
        <f t="shared" si="436"/>
        <v>11.324850442171199</v>
      </c>
      <c r="N1183" s="9">
        <f t="shared" si="437"/>
        <v>12.716109710251201</v>
      </c>
      <c r="O1183" s="9">
        <f t="shared" si="438"/>
        <v>19.3106786409504</v>
      </c>
      <c r="P1183" s="9">
        <f t="shared" si="439"/>
        <v>24.180086079230399</v>
      </c>
      <c r="Q1183" s="9">
        <f t="shared" si="440"/>
        <v>29.971063656686596</v>
      </c>
      <c r="R1183" s="9">
        <f t="shared" si="441"/>
        <v>34.330491097659191</v>
      </c>
      <c r="S1183" s="9">
        <f t="shared" ref="S1183:S1190" si="442">R1182*G1152</f>
        <v>38.911466003503087</v>
      </c>
      <c r="T1183" s="11">
        <f>S1182*G1152</f>
        <v>16.446450891472352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192</v>
      </c>
      <c r="C1184" s="9">
        <f t="shared" si="426"/>
        <v>57.999999999999993</v>
      </c>
      <c r="D1184" s="9">
        <f t="shared" si="427"/>
        <v>33.112200000000001</v>
      </c>
      <c r="E1184" s="9">
        <f t="shared" si="428"/>
        <v>15.225869999999999</v>
      </c>
      <c r="F1184" s="9">
        <f t="shared" si="429"/>
        <v>8.4057425099999996</v>
      </c>
      <c r="G1184" s="9">
        <f t="shared" si="430"/>
        <v>7.2414237719999992</v>
      </c>
      <c r="H1184" s="9">
        <f t="shared" si="431"/>
        <v>8.8843849422239991</v>
      </c>
      <c r="I1184" s="9">
        <f t="shared" si="432"/>
        <v>10.21867284593232</v>
      </c>
      <c r="J1184" s="9">
        <f t="shared" si="433"/>
        <v>7.8125531808455992</v>
      </c>
      <c r="K1184" s="9">
        <f t="shared" si="434"/>
        <v>3.171236375661552</v>
      </c>
      <c r="L1184" s="9">
        <f t="shared" si="435"/>
        <v>3.1389591606420963</v>
      </c>
      <c r="M1184" s="9">
        <f t="shared" si="436"/>
        <v>3.114751249377504</v>
      </c>
      <c r="N1184" s="9">
        <f t="shared" si="437"/>
        <v>3.2842066282296476</v>
      </c>
      <c r="O1184" s="9">
        <f t="shared" si="438"/>
        <v>3.6876718159728483</v>
      </c>
      <c r="P1184" s="9">
        <f t="shared" si="439"/>
        <v>5.6000968058756158</v>
      </c>
      <c r="Q1184" s="9">
        <f t="shared" si="440"/>
        <v>7.0122249629768154</v>
      </c>
      <c r="R1184" s="9">
        <f t="shared" si="441"/>
        <v>8.6916084604391131</v>
      </c>
      <c r="S1184" s="9">
        <f t="shared" si="442"/>
        <v>9.9558424183211649</v>
      </c>
      <c r="T1184" s="11">
        <f t="shared" ref="T1184:T1190" si="443">S1183*G1153</f>
        <v>11.284325141015895</v>
      </c>
      <c r="U1184" s="11">
        <f>T1183*G1153</f>
        <v>4.7694707585269818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64.333333333333329</v>
      </c>
      <c r="C1185" s="9">
        <f t="shared" si="426"/>
        <v>48</v>
      </c>
      <c r="D1185" s="9">
        <f t="shared" si="427"/>
        <v>14.499999999999998</v>
      </c>
      <c r="E1185" s="9">
        <f t="shared" si="428"/>
        <v>8.2780500000000004</v>
      </c>
      <c r="F1185" s="9">
        <f t="shared" si="429"/>
        <v>3.8064674999999997</v>
      </c>
      <c r="G1185" s="9">
        <f t="shared" si="430"/>
        <v>2.1014356274999999</v>
      </c>
      <c r="H1185" s="9">
        <f t="shared" si="431"/>
        <v>1.8103559429999998</v>
      </c>
      <c r="I1185" s="9">
        <f t="shared" si="432"/>
        <v>2.2210962355559998</v>
      </c>
      <c r="J1185" s="9">
        <f t="shared" si="433"/>
        <v>2.5546682114830799</v>
      </c>
      <c r="K1185" s="9">
        <f t="shared" si="434"/>
        <v>1.9531382952113998</v>
      </c>
      <c r="L1185" s="9">
        <f t="shared" si="435"/>
        <v>0.79280909391538801</v>
      </c>
      <c r="M1185" s="9">
        <f t="shared" si="436"/>
        <v>0.78473979016052409</v>
      </c>
      <c r="N1185" s="9">
        <f t="shared" si="437"/>
        <v>0.77868781234437601</v>
      </c>
      <c r="O1185" s="9">
        <f t="shared" si="438"/>
        <v>0.8210516570574119</v>
      </c>
      <c r="P1185" s="9">
        <f t="shared" si="439"/>
        <v>0.92191795399321208</v>
      </c>
      <c r="Q1185" s="9">
        <f t="shared" si="440"/>
        <v>1.4000242014689039</v>
      </c>
      <c r="R1185" s="9">
        <f t="shared" si="441"/>
        <v>1.7530562407442039</v>
      </c>
      <c r="S1185" s="9">
        <f t="shared" si="442"/>
        <v>2.1729021151097783</v>
      </c>
      <c r="T1185" s="11">
        <f t="shared" si="443"/>
        <v>2.4889606045802912</v>
      </c>
      <c r="U1185" s="11">
        <f t="shared" ref="U1185:U1190" si="444">T1184*G1154</f>
        <v>2.8210812852539737</v>
      </c>
      <c r="V1185" s="11">
        <f t="shared" ref="V1185:V1190" si="445">U1184*G1154</f>
        <v>1.1923676896317454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64.333333333333329</v>
      </c>
      <c r="C1186" s="9">
        <f t="shared" si="426"/>
        <v>12.866666666666667</v>
      </c>
      <c r="D1186" s="9">
        <f t="shared" si="427"/>
        <v>9.6000000000000014</v>
      </c>
      <c r="E1186" s="9">
        <f t="shared" si="428"/>
        <v>2.9</v>
      </c>
      <c r="F1186" s="9">
        <f t="shared" si="429"/>
        <v>1.6556100000000002</v>
      </c>
      <c r="G1186" s="9">
        <f t="shared" si="430"/>
        <v>0.76129349999999996</v>
      </c>
      <c r="H1186" s="9">
        <f t="shared" si="431"/>
        <v>0.42028712550000003</v>
      </c>
      <c r="I1186" s="9">
        <f t="shared" si="432"/>
        <v>0.36207118859999998</v>
      </c>
      <c r="J1186" s="9">
        <f t="shared" si="433"/>
        <v>0.44421924711119998</v>
      </c>
      <c r="K1186" s="9">
        <f t="shared" si="434"/>
        <v>0.51093364229661598</v>
      </c>
      <c r="L1186" s="9">
        <f t="shared" si="435"/>
        <v>0.39062765904227997</v>
      </c>
      <c r="M1186" s="9">
        <f t="shared" si="436"/>
        <v>0.15856181878307762</v>
      </c>
      <c r="N1186" s="9">
        <f t="shared" si="437"/>
        <v>0.15694795803210482</v>
      </c>
      <c r="O1186" s="9">
        <f t="shared" si="438"/>
        <v>0.15573756246887521</v>
      </c>
      <c r="P1186" s="9">
        <f t="shared" si="439"/>
        <v>0.16421033141148239</v>
      </c>
      <c r="Q1186" s="9">
        <f t="shared" si="440"/>
        <v>0.18438359079864242</v>
      </c>
      <c r="R1186" s="9">
        <f t="shared" si="441"/>
        <v>0.28000484029378081</v>
      </c>
      <c r="S1186" s="9">
        <f t="shared" si="442"/>
        <v>0.35061124814884082</v>
      </c>
      <c r="T1186" s="11">
        <f t="shared" si="443"/>
        <v>0.43458042302195565</v>
      </c>
      <c r="U1186" s="11">
        <f t="shared" si="444"/>
        <v>0.49779212091605829</v>
      </c>
      <c r="V1186" s="11">
        <f t="shared" si="445"/>
        <v>0.56421625705079481</v>
      </c>
      <c r="W1186" s="11">
        <f>V1185*G1155</f>
        <v>0.23847353792634909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64.333333333333329</v>
      </c>
      <c r="C1187" s="9">
        <f t="shared" si="426"/>
        <v>10.293333333333333</v>
      </c>
      <c r="D1187" s="9">
        <f t="shared" si="427"/>
        <v>2.0586666666666669</v>
      </c>
      <c r="E1187" s="9">
        <f t="shared" si="428"/>
        <v>1.5360000000000003</v>
      </c>
      <c r="F1187" s="9">
        <f t="shared" si="429"/>
        <v>0.46399999999999997</v>
      </c>
      <c r="G1187" s="9">
        <f t="shared" si="430"/>
        <v>0.26489760000000007</v>
      </c>
      <c r="H1187" s="9">
        <f t="shared" si="431"/>
        <v>0.12180695999999999</v>
      </c>
      <c r="I1187" s="9">
        <f t="shared" si="432"/>
        <v>6.7245940080000011E-2</v>
      </c>
      <c r="J1187" s="9">
        <f t="shared" si="433"/>
        <v>5.7931390175999999E-2</v>
      </c>
      <c r="K1187" s="9">
        <f t="shared" si="434"/>
        <v>7.1075079537792005E-2</v>
      </c>
      <c r="L1187" s="9">
        <f t="shared" si="435"/>
        <v>8.1749382767458564E-2</v>
      </c>
      <c r="M1187" s="9">
        <f t="shared" si="436"/>
        <v>6.250042544676479E-2</v>
      </c>
      <c r="N1187" s="9">
        <f t="shared" si="437"/>
        <v>2.5369891005292421E-2</v>
      </c>
      <c r="O1187" s="9">
        <f t="shared" si="438"/>
        <v>2.5111673285136773E-2</v>
      </c>
      <c r="P1187" s="9">
        <f t="shared" si="439"/>
        <v>2.4918009995020033E-2</v>
      </c>
      <c r="Q1187" s="9">
        <f t="shared" si="440"/>
        <v>2.6273653025837184E-2</v>
      </c>
      <c r="R1187" s="9">
        <f t="shared" si="441"/>
        <v>2.9501374527782787E-2</v>
      </c>
      <c r="S1187" s="9">
        <f t="shared" si="442"/>
        <v>4.4800774447004928E-2</v>
      </c>
      <c r="T1187" s="11">
        <f t="shared" si="443"/>
        <v>5.6097799703814531E-2</v>
      </c>
      <c r="U1187" s="11">
        <f t="shared" si="444"/>
        <v>6.9532867683512911E-2</v>
      </c>
      <c r="V1187" s="11">
        <f t="shared" si="445"/>
        <v>7.9646739346569323E-2</v>
      </c>
      <c r="W1187" s="11">
        <f>V1186*G1156</f>
        <v>9.0274601128127172E-2</v>
      </c>
      <c r="X1187" s="11">
        <f>W1186*G1156</f>
        <v>3.8155766068215857E-2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64.333333333333329</v>
      </c>
      <c r="C1188" s="9">
        <f t="shared" si="426"/>
        <v>7.7199999999999989</v>
      </c>
      <c r="D1188" s="9">
        <f t="shared" si="427"/>
        <v>1.2351999999999999</v>
      </c>
      <c r="E1188" s="9">
        <f t="shared" si="428"/>
        <v>0.24704000000000001</v>
      </c>
      <c r="F1188" s="9">
        <f t="shared" si="429"/>
        <v>0.18432000000000001</v>
      </c>
      <c r="G1188" s="9">
        <f t="shared" si="430"/>
        <v>5.5679999999999993E-2</v>
      </c>
      <c r="H1188" s="9">
        <f t="shared" si="431"/>
        <v>3.178771200000001E-2</v>
      </c>
      <c r="I1188" s="9">
        <f t="shared" si="432"/>
        <v>1.4616835199999999E-2</v>
      </c>
      <c r="J1188" s="9">
        <f t="shared" si="433"/>
        <v>8.0695128096000008E-3</v>
      </c>
      <c r="K1188" s="9">
        <f t="shared" si="434"/>
        <v>6.95176682112E-3</v>
      </c>
      <c r="L1188" s="9">
        <f t="shared" si="435"/>
        <v>8.5290095445350409E-3</v>
      </c>
      <c r="M1188" s="9">
        <f t="shared" si="436"/>
        <v>9.8099259320950268E-3</v>
      </c>
      <c r="N1188" s="9">
        <f t="shared" si="437"/>
        <v>7.5000510536117745E-3</v>
      </c>
      <c r="O1188" s="9">
        <f t="shared" si="438"/>
        <v>3.0443869206350904E-3</v>
      </c>
      <c r="P1188" s="9">
        <f t="shared" si="439"/>
        <v>3.0134007942164125E-3</v>
      </c>
      <c r="Q1188" s="9">
        <f t="shared" si="440"/>
        <v>2.9901611994024037E-3</v>
      </c>
      <c r="R1188" s="9">
        <f t="shared" si="441"/>
        <v>3.1528383631004618E-3</v>
      </c>
      <c r="S1188" s="9">
        <f t="shared" si="442"/>
        <v>3.5401649433339341E-3</v>
      </c>
      <c r="T1188" s="11">
        <f t="shared" si="443"/>
        <v>5.3760929336405909E-3</v>
      </c>
      <c r="U1188" s="11">
        <f t="shared" si="444"/>
        <v>6.7317359644577437E-3</v>
      </c>
      <c r="V1188" s="11">
        <f t="shared" si="445"/>
        <v>8.3439441220215498E-3</v>
      </c>
      <c r="W1188" s="11">
        <f>V1187*G1157</f>
        <v>9.557608721588319E-3</v>
      </c>
      <c r="X1188" s="11">
        <f>W1187*G1157</f>
        <v>1.0832952135375259E-2</v>
      </c>
      <c r="Y1188" s="11">
        <f>X1187*G1157</f>
        <v>4.5786919281859025E-3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64.333333333333329</v>
      </c>
      <c r="C1189" s="9">
        <f t="shared" si="426"/>
        <v>5.1466666666666665</v>
      </c>
      <c r="D1189" s="9">
        <f t="shared" si="427"/>
        <v>0.61759999999999993</v>
      </c>
      <c r="E1189" s="9">
        <f t="shared" si="428"/>
        <v>9.8815999999999987E-2</v>
      </c>
      <c r="F1189" s="9">
        <f t="shared" si="429"/>
        <v>1.9763200000000002E-2</v>
      </c>
      <c r="G1189" s="9">
        <f t="shared" si="430"/>
        <v>1.4745600000000001E-2</v>
      </c>
      <c r="H1189" s="9">
        <f t="shared" si="431"/>
        <v>4.4543999999999999E-3</v>
      </c>
      <c r="I1189" s="9">
        <f t="shared" si="432"/>
        <v>2.5430169600000009E-3</v>
      </c>
      <c r="J1189" s="9">
        <f t="shared" si="433"/>
        <v>1.1693468159999999E-3</v>
      </c>
      <c r="K1189" s="9">
        <f t="shared" si="434"/>
        <v>6.4556102476800005E-4</v>
      </c>
      <c r="L1189" s="9">
        <f t="shared" si="435"/>
        <v>5.5614134568960001E-4</v>
      </c>
      <c r="M1189" s="9">
        <f t="shared" si="436"/>
        <v>6.823207635628033E-4</v>
      </c>
      <c r="N1189" s="9">
        <f t="shared" si="437"/>
        <v>7.8479407456760221E-4</v>
      </c>
      <c r="O1189" s="9">
        <f t="shared" si="438"/>
        <v>6.0000408428894194E-4</v>
      </c>
      <c r="P1189" s="9">
        <f t="shared" si="439"/>
        <v>2.4355095365080723E-4</v>
      </c>
      <c r="Q1189" s="9">
        <f t="shared" si="440"/>
        <v>2.41072063537313E-4</v>
      </c>
      <c r="R1189" s="9">
        <f t="shared" si="441"/>
        <v>2.3921289595219231E-4</v>
      </c>
      <c r="S1189" s="9">
        <f t="shared" si="442"/>
        <v>2.5222706904803698E-4</v>
      </c>
      <c r="T1189" s="11">
        <f t="shared" si="443"/>
        <v>2.8321319546671474E-4</v>
      </c>
      <c r="U1189" s="11">
        <f t="shared" si="444"/>
        <v>4.300874346912473E-4</v>
      </c>
      <c r="V1189" s="11">
        <f t="shared" si="445"/>
        <v>5.3853887715661956E-4</v>
      </c>
      <c r="W1189" s="11">
        <f>V1188*G1158</f>
        <v>6.67515529761724E-4</v>
      </c>
      <c r="X1189" s="11">
        <f>W1188*G1158</f>
        <v>7.6460869772706553E-4</v>
      </c>
      <c r="Y1189" s="11">
        <f>X1188*G1158</f>
        <v>8.6663617083002076E-4</v>
      </c>
      <c r="Z1189" s="11">
        <f>Y1188*G1158</f>
        <v>3.6629535425487222E-4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64.333333333333329</v>
      </c>
      <c r="C1190" s="9">
        <f t="shared" si="426"/>
        <v>2.5733333333333333</v>
      </c>
      <c r="D1190" s="9">
        <f t="shared" si="427"/>
        <v>0.20586666666666667</v>
      </c>
      <c r="E1190" s="9">
        <f t="shared" si="428"/>
        <v>2.4703999999999997E-2</v>
      </c>
      <c r="F1190" s="9">
        <f t="shared" si="429"/>
        <v>3.9526399999999995E-3</v>
      </c>
      <c r="G1190" s="9">
        <f t="shared" si="430"/>
        <v>7.9052800000000009E-4</v>
      </c>
      <c r="H1190" s="9">
        <f t="shared" si="431"/>
        <v>5.8982400000000008E-4</v>
      </c>
      <c r="I1190" s="9">
        <f t="shared" si="432"/>
        <v>1.78176E-4</v>
      </c>
      <c r="J1190" s="9">
        <f t="shared" si="433"/>
        <v>1.0172067840000004E-4</v>
      </c>
      <c r="K1190" s="9">
        <f t="shared" si="434"/>
        <v>4.6773872639999995E-5</v>
      </c>
      <c r="L1190" s="9">
        <f t="shared" si="435"/>
        <v>2.5822440990720003E-5</v>
      </c>
      <c r="M1190" s="9">
        <f t="shared" si="436"/>
        <v>2.2245653827584001E-5</v>
      </c>
      <c r="N1190" s="9">
        <f t="shared" si="437"/>
        <v>2.7292830542512134E-5</v>
      </c>
      <c r="O1190" s="9">
        <f t="shared" si="438"/>
        <v>3.1391762982704087E-5</v>
      </c>
      <c r="P1190" s="9">
        <f t="shared" si="439"/>
        <v>2.4000163371557677E-5</v>
      </c>
      <c r="Q1190" s="9">
        <f t="shared" si="440"/>
        <v>9.7420381460322899E-6</v>
      </c>
      <c r="R1190" s="9">
        <f t="shared" si="441"/>
        <v>9.6428825414925197E-6</v>
      </c>
      <c r="S1190" s="9">
        <f t="shared" si="442"/>
        <v>9.5685158380876925E-6</v>
      </c>
      <c r="T1190" s="11">
        <f t="shared" si="443"/>
        <v>1.008908276192148E-5</v>
      </c>
      <c r="U1190" s="11">
        <f t="shared" si="444"/>
        <v>1.1328527818668589E-5</v>
      </c>
      <c r="V1190" s="11">
        <f t="shared" si="445"/>
        <v>1.7203497387649894E-5</v>
      </c>
      <c r="W1190" s="11">
        <f>V1189*G1159</f>
        <v>2.1541555086264784E-5</v>
      </c>
      <c r="X1190" s="11">
        <f>W1189*G1159</f>
        <v>2.6700621190468962E-5</v>
      </c>
      <c r="Y1190" s="11">
        <f>X1189*G1159</f>
        <v>3.0584347909082623E-5</v>
      </c>
      <c r="Z1190" s="11">
        <f>Y1189*G1159</f>
        <v>3.4665446833200832E-5</v>
      </c>
      <c r="AA1190" s="11">
        <f>Z1189*G1159</f>
        <v>1.465181417019489E-5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14173.000000000004</v>
      </c>
      <c r="C1191" s="12">
        <f t="shared" si="446"/>
        <v>12391.000000000002</v>
      </c>
      <c r="D1191" s="12">
        <f t="shared" si="446"/>
        <v>11193.074033333332</v>
      </c>
      <c r="E1191" s="12">
        <f t="shared" si="446"/>
        <v>10011.865743000002</v>
      </c>
      <c r="F1191" s="12">
        <f t="shared" si="446"/>
        <v>8952.0183754500031</v>
      </c>
      <c r="G1191" s="12">
        <f t="shared" si="446"/>
        <v>8193.8733066306995</v>
      </c>
      <c r="H1191" s="12">
        <f t="shared" si="446"/>
        <v>7682.5588015597314</v>
      </c>
      <c r="I1191" s="12">
        <f t="shared" si="446"/>
        <v>7283.5716755403291</v>
      </c>
      <c r="J1191" s="12">
        <f t="shared" si="446"/>
        <v>6926.5318203423094</v>
      </c>
      <c r="K1191" s="12">
        <f t="shared" si="446"/>
        <v>6538.7558566708094</v>
      </c>
      <c r="L1191" s="12">
        <f t="shared" si="446"/>
        <v>6031.6266875039182</v>
      </c>
      <c r="M1191" s="12">
        <f t="shared" si="446"/>
        <v>5259.4203330309292</v>
      </c>
      <c r="N1191" s="12">
        <f t="shared" si="446"/>
        <v>4227.6362375567014</v>
      </c>
      <c r="O1191" s="12">
        <f t="shared" si="446"/>
        <v>3012.3211997765025</v>
      </c>
      <c r="P1191" s="12">
        <f t="shared" si="446"/>
        <v>1746.5919097677838</v>
      </c>
      <c r="Q1191" s="12">
        <f t="shared" si="446"/>
        <v>789.84244090828918</v>
      </c>
      <c r="R1191" s="12">
        <f t="shared" si="446"/>
        <v>297.69816454948057</v>
      </c>
      <c r="S1191" s="12">
        <f t="shared" si="446"/>
        <v>101.27715449421675</v>
      </c>
      <c r="T1191" s="12">
        <f t="shared" si="446"/>
        <v>30.716084255006177</v>
      </c>
      <c r="U1191" s="12">
        <f t="shared" si="446"/>
        <v>8.1650501843074963</v>
      </c>
      <c r="V1191" s="12">
        <f t="shared" si="446"/>
        <v>1.8451303725256754</v>
      </c>
      <c r="W1191" s="12">
        <f t="shared" si="446"/>
        <v>0.3389948048609126</v>
      </c>
      <c r="X1191" s="12">
        <f t="shared" si="446"/>
        <v>4.9780027522508652E-2</v>
      </c>
      <c r="Y1191" s="12">
        <f t="shared" si="446"/>
        <v>5.475912446925006E-3</v>
      </c>
      <c r="Z1191" s="12">
        <f t="shared" si="446"/>
        <v>4.0096080108807306E-4</v>
      </c>
      <c r="AA1191" s="12">
        <f t="shared" si="446"/>
        <v>1.465181417019489E-5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0.87426797431736392</v>
      </c>
      <c r="D1192" s="13">
        <f t="shared" si="447"/>
        <v>0.78974628048637052</v>
      </c>
      <c r="E1192" s="13">
        <f t="shared" si="447"/>
        <v>0.70640413060043739</v>
      </c>
      <c r="F1192" s="13">
        <f t="shared" si="447"/>
        <v>0.63162480600084669</v>
      </c>
      <c r="G1192" s="13">
        <f t="shared" si="447"/>
        <v>0.57813259765968372</v>
      </c>
      <c r="H1192" s="13">
        <f t="shared" si="447"/>
        <v>0.54205593745570657</v>
      </c>
      <c r="I1192" s="13">
        <f t="shared" si="447"/>
        <v>0.51390472557259059</v>
      </c>
      <c r="J1192" s="13">
        <f t="shared" si="447"/>
        <v>0.48871317436973882</v>
      </c>
      <c r="K1192" s="13">
        <f t="shared" ref="K1192:AA1192" si="448">1-($B1191-K1191)/$B1191</f>
        <v>0.46135298501875455</v>
      </c>
      <c r="L1192" s="13">
        <f t="shared" si="448"/>
        <v>0.42557162827234296</v>
      </c>
      <c r="M1192" s="13">
        <f t="shared" si="448"/>
        <v>0.37108730212593855</v>
      </c>
      <c r="N1192" s="13">
        <f t="shared" si="448"/>
        <v>0.29828802917919284</v>
      </c>
      <c r="O1192" s="13">
        <f t="shared" si="448"/>
        <v>0.21253942000822001</v>
      </c>
      <c r="P1192" s="13">
        <f t="shared" si="448"/>
        <v>0.12323374795511066</v>
      </c>
      <c r="Q1192" s="13">
        <f t="shared" si="448"/>
        <v>5.5728670070435915E-2</v>
      </c>
      <c r="R1192" s="13">
        <f t="shared" si="448"/>
        <v>2.1004597795066693E-2</v>
      </c>
      <c r="S1192" s="13">
        <f t="shared" si="448"/>
        <v>7.1457810268974464E-3</v>
      </c>
      <c r="T1192" s="13">
        <f t="shared" si="448"/>
        <v>2.1672253055108337E-3</v>
      </c>
      <c r="U1192" s="13">
        <f t="shared" si="448"/>
        <v>5.760989334866462E-4</v>
      </c>
      <c r="V1192" s="13">
        <f t="shared" si="448"/>
        <v>1.3018629595185072E-4</v>
      </c>
      <c r="W1192" s="13">
        <f t="shared" si="448"/>
        <v>2.3918352138663224E-5</v>
      </c>
      <c r="X1192" s="13">
        <f t="shared" si="448"/>
        <v>3.5123140846859968E-6</v>
      </c>
      <c r="Y1192" s="13">
        <f t="shared" si="448"/>
        <v>3.8636226962207587E-7</v>
      </c>
      <c r="Z1192" s="13">
        <f t="shared" si="448"/>
        <v>2.8290467968261623E-8</v>
      </c>
      <c r="AA1192" s="13">
        <f t="shared" si="448"/>
        <v>1.0337835032458997E-9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78</v>
      </c>
      <c r="F1201" s="3">
        <v>1</v>
      </c>
      <c r="G1201" s="6">
        <f t="shared" si="450"/>
        <v>1.08</v>
      </c>
    </row>
    <row r="1202" spans="1:7" x14ac:dyDescent="0.25">
      <c r="A1202" s="3">
        <v>2001</v>
      </c>
      <c r="B1202" s="3">
        <f t="shared" si="449"/>
        <v>98</v>
      </c>
      <c r="F1202" s="3">
        <v>2</v>
      </c>
      <c r="G1202" s="6">
        <f t="shared" si="450"/>
        <v>1.05</v>
      </c>
    </row>
    <row r="1203" spans="1:7" x14ac:dyDescent="0.25">
      <c r="A1203" s="3">
        <v>2002</v>
      </c>
      <c r="B1203" s="3">
        <f t="shared" si="449"/>
        <v>172</v>
      </c>
      <c r="F1203" s="3">
        <v>3</v>
      </c>
      <c r="G1203" s="6">
        <f t="shared" si="450"/>
        <v>1.02</v>
      </c>
    </row>
    <row r="1204" spans="1:7" x14ac:dyDescent="0.25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594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712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547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243</v>
      </c>
      <c r="F1210" s="3">
        <v>10</v>
      </c>
      <c r="G1210" s="6">
        <f t="shared" si="450"/>
        <v>1.1000000000000001</v>
      </c>
    </row>
    <row r="1211" spans="1:7" x14ac:dyDescent="0.25">
      <c r="A1211" s="3">
        <v>2010</v>
      </c>
      <c r="B1211" s="3">
        <f t="shared" si="449"/>
        <v>214</v>
      </c>
      <c r="F1211" s="3">
        <v>11</v>
      </c>
      <c r="G1211" s="6">
        <f t="shared" si="450"/>
        <v>1</v>
      </c>
    </row>
    <row r="1212" spans="1:7" x14ac:dyDescent="0.25">
      <c r="A1212" s="3">
        <v>2011</v>
      </c>
      <c r="B1212" s="3">
        <f t="shared" si="449"/>
        <v>239</v>
      </c>
      <c r="F1212" s="3">
        <v>12</v>
      </c>
      <c r="G1212" s="6">
        <f t="shared" si="450"/>
        <v>0.99</v>
      </c>
    </row>
    <row r="1213" spans="1:7" x14ac:dyDescent="0.25">
      <c r="A1213" s="3">
        <v>2012</v>
      </c>
      <c r="B1213" s="3">
        <f t="shared" si="449"/>
        <v>219</v>
      </c>
      <c r="F1213" s="3">
        <v>13</v>
      </c>
      <c r="G1213" s="6">
        <f t="shared" si="450"/>
        <v>0.88</v>
      </c>
    </row>
    <row r="1214" spans="1:7" x14ac:dyDescent="0.25">
      <c r="A1214" s="3">
        <v>2013</v>
      </c>
      <c r="B1214" s="3">
        <f t="shared" si="449"/>
        <v>308</v>
      </c>
      <c r="F1214" s="3">
        <v>14</v>
      </c>
      <c r="G1214" s="6">
        <f t="shared" si="450"/>
        <v>0.57999999999999996</v>
      </c>
    </row>
    <row r="1215" spans="1:7" x14ac:dyDescent="0.25">
      <c r="A1215" s="3">
        <v>2014</v>
      </c>
      <c r="B1215" s="3">
        <f t="shared" si="449"/>
        <v>460</v>
      </c>
      <c r="F1215" s="3">
        <v>15</v>
      </c>
      <c r="G1215" s="6">
        <f t="shared" si="450"/>
        <v>0.41</v>
      </c>
    </row>
    <row r="1216" spans="1:7" x14ac:dyDescent="0.25">
      <c r="A1216" s="3">
        <v>2015</v>
      </c>
      <c r="B1216" s="3">
        <f t="shared" si="449"/>
        <v>584</v>
      </c>
      <c r="F1216" s="3">
        <v>16</v>
      </c>
      <c r="G1216" s="6">
        <f t="shared" si="450"/>
        <v>0.37</v>
      </c>
    </row>
    <row r="1217" spans="1:28" x14ac:dyDescent="0.25">
      <c r="A1217" s="3">
        <v>2016</v>
      </c>
      <c r="B1217" s="3">
        <f t="shared" si="449"/>
        <v>757</v>
      </c>
      <c r="F1217" s="3">
        <v>17</v>
      </c>
      <c r="G1217" s="6">
        <f t="shared" si="450"/>
        <v>0.33</v>
      </c>
    </row>
    <row r="1218" spans="1:28" x14ac:dyDescent="0.25">
      <c r="A1218" s="3">
        <v>2017</v>
      </c>
      <c r="B1218" s="3">
        <f t="shared" si="449"/>
        <v>795</v>
      </c>
      <c r="F1218" s="3">
        <v>18</v>
      </c>
      <c r="G1218" s="6">
        <f t="shared" si="450"/>
        <v>0.28999999999999998</v>
      </c>
    </row>
    <row r="1219" spans="1:28" x14ac:dyDescent="0.25">
      <c r="A1219" s="3">
        <v>2018</v>
      </c>
      <c r="B1219" s="3">
        <f t="shared" si="449"/>
        <v>693</v>
      </c>
      <c r="F1219" s="3">
        <v>19</v>
      </c>
      <c r="G1219" s="6">
        <f t="shared" si="450"/>
        <v>0.25</v>
      </c>
    </row>
    <row r="1220" spans="1:28" x14ac:dyDescent="0.25">
      <c r="A1220" s="3">
        <v>2019</v>
      </c>
      <c r="B1220" s="3">
        <f t="shared" si="449"/>
        <v>341</v>
      </c>
      <c r="F1220" s="3">
        <v>20</v>
      </c>
      <c r="G1220" s="6">
        <f t="shared" si="450"/>
        <v>0.2</v>
      </c>
    </row>
    <row r="1221" spans="1:28" x14ac:dyDescent="0.25">
      <c r="F1221" s="3">
        <v>21</v>
      </c>
      <c r="G1221" s="6">
        <f t="shared" si="450"/>
        <v>0.16</v>
      </c>
    </row>
    <row r="1222" spans="1:28" x14ac:dyDescent="0.25">
      <c r="F1222" s="3">
        <v>22</v>
      </c>
      <c r="G1222" s="6">
        <f t="shared" si="450"/>
        <v>0.12</v>
      </c>
    </row>
    <row r="1223" spans="1:28" x14ac:dyDescent="0.25">
      <c r="F1223" s="3">
        <v>23</v>
      </c>
      <c r="G1223" s="6">
        <f t="shared" si="450"/>
        <v>0.08</v>
      </c>
    </row>
    <row r="1224" spans="1:28" x14ac:dyDescent="0.25">
      <c r="F1224" s="3">
        <v>24</v>
      </c>
      <c r="G1224" s="6">
        <f t="shared" si="450"/>
        <v>0.04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795</v>
      </c>
      <c r="C1232" s="9">
        <f t="shared" ref="C1232:C1255" si="451">B1231*G1201</f>
        <v>748.44</v>
      </c>
      <c r="D1232" s="9">
        <f>C1231*G1201</f>
        <v>368.28000000000003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757</v>
      </c>
      <c r="C1233" s="9">
        <f t="shared" si="451"/>
        <v>834.75</v>
      </c>
      <c r="D1233" s="9">
        <f t="shared" ref="D1233:D1255" si="452">C1232*G1202</f>
        <v>785.86200000000008</v>
      </c>
      <c r="E1233" s="9">
        <f>D1232*G1202</f>
        <v>386.69400000000007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584</v>
      </c>
      <c r="C1234" s="9">
        <f t="shared" si="451"/>
        <v>772.14</v>
      </c>
      <c r="D1234" s="9">
        <f t="shared" si="452"/>
        <v>851.44500000000005</v>
      </c>
      <c r="E1234" s="9">
        <f t="shared" ref="E1234:E1255" si="453">D1233*G1203</f>
        <v>801.57924000000014</v>
      </c>
      <c r="F1234" s="9">
        <f>E1233*G1203</f>
        <v>394.42788000000007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772.14</v>
      </c>
      <c r="E1235" s="9">
        <f t="shared" si="453"/>
        <v>851.44500000000005</v>
      </c>
      <c r="F1235" s="9">
        <f t="shared" ref="F1235:F1255" si="454">E1234*G1204</f>
        <v>801.57924000000014</v>
      </c>
      <c r="G1235" s="9">
        <f>F1234*G1204</f>
        <v>394.42788000000007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772.14</v>
      </c>
      <c r="F1236" s="9">
        <f t="shared" si="454"/>
        <v>851.44500000000005</v>
      </c>
      <c r="G1236" s="9">
        <f t="shared" ref="G1236:G1255" si="455">F1235*G1205</f>
        <v>801.57924000000014</v>
      </c>
      <c r="H1236" s="9">
        <f>G1235*G1205</f>
        <v>394.42788000000007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772.14</v>
      </c>
      <c r="G1237" s="9">
        <f t="shared" si="455"/>
        <v>851.44500000000005</v>
      </c>
      <c r="H1237" s="9">
        <f t="shared" ref="H1237:H1255" si="456">G1236*G1206</f>
        <v>801.57924000000014</v>
      </c>
      <c r="I1237" s="9">
        <f>H1236*G1206</f>
        <v>394.42788000000007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239</v>
      </c>
      <c r="C1238" s="9">
        <f t="shared" si="451"/>
        <v>219</v>
      </c>
      <c r="D1238" s="9">
        <f t="shared" si="452"/>
        <v>308</v>
      </c>
      <c r="E1238" s="9">
        <f t="shared" si="453"/>
        <v>460</v>
      </c>
      <c r="F1238" s="9">
        <f t="shared" si="454"/>
        <v>584</v>
      </c>
      <c r="G1238" s="9">
        <f t="shared" si="455"/>
        <v>772.14</v>
      </c>
      <c r="H1238" s="9">
        <f t="shared" si="456"/>
        <v>851.44500000000005</v>
      </c>
      <c r="I1238" s="9">
        <f t="shared" ref="I1238:I1255" si="457">H1237*G1207</f>
        <v>801.57924000000014</v>
      </c>
      <c r="J1238" s="9">
        <f>I1237*G1207</f>
        <v>394.42788000000007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214</v>
      </c>
      <c r="C1239" s="9">
        <f t="shared" si="451"/>
        <v>239</v>
      </c>
      <c r="D1239" s="9">
        <f t="shared" si="452"/>
        <v>219</v>
      </c>
      <c r="E1239" s="9">
        <f t="shared" si="453"/>
        <v>308</v>
      </c>
      <c r="F1239" s="9">
        <f t="shared" si="454"/>
        <v>460</v>
      </c>
      <c r="G1239" s="9">
        <f t="shared" si="455"/>
        <v>584</v>
      </c>
      <c r="H1239" s="9">
        <f t="shared" si="456"/>
        <v>772.14</v>
      </c>
      <c r="I1239" s="9">
        <f t="shared" si="457"/>
        <v>851.44500000000005</v>
      </c>
      <c r="J1239" s="9">
        <f t="shared" ref="J1239:J1255" si="458">I1238*G1208</f>
        <v>801.57924000000014</v>
      </c>
      <c r="K1239" s="9">
        <f>J1238*G1208</f>
        <v>394.42788000000007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243</v>
      </c>
      <c r="C1240" s="9">
        <f t="shared" si="451"/>
        <v>214</v>
      </c>
      <c r="D1240" s="9">
        <f t="shared" si="452"/>
        <v>239</v>
      </c>
      <c r="E1240" s="9">
        <f t="shared" si="453"/>
        <v>219</v>
      </c>
      <c r="F1240" s="9">
        <f t="shared" si="454"/>
        <v>308</v>
      </c>
      <c r="G1240" s="9">
        <f t="shared" si="455"/>
        <v>460</v>
      </c>
      <c r="H1240" s="9">
        <f t="shared" si="456"/>
        <v>584</v>
      </c>
      <c r="I1240" s="9">
        <f t="shared" si="457"/>
        <v>772.14</v>
      </c>
      <c r="J1240" s="9">
        <f t="shared" si="458"/>
        <v>851.44500000000005</v>
      </c>
      <c r="K1240" s="9">
        <f t="shared" ref="K1240:K1255" si="459">J1239*G1209</f>
        <v>801.57924000000014</v>
      </c>
      <c r="L1240" s="9">
        <f>K1239*G1209</f>
        <v>394.42788000000007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547</v>
      </c>
      <c r="C1241" s="9">
        <f t="shared" si="451"/>
        <v>267.3</v>
      </c>
      <c r="D1241" s="9">
        <f t="shared" si="452"/>
        <v>235.4</v>
      </c>
      <c r="E1241" s="9">
        <f t="shared" si="453"/>
        <v>262.90000000000003</v>
      </c>
      <c r="F1241" s="9">
        <f t="shared" si="454"/>
        <v>240.9</v>
      </c>
      <c r="G1241" s="9">
        <f t="shared" si="455"/>
        <v>338.8</v>
      </c>
      <c r="H1241" s="9">
        <f t="shared" si="456"/>
        <v>506.00000000000006</v>
      </c>
      <c r="I1241" s="9">
        <f t="shared" si="457"/>
        <v>642.40000000000009</v>
      </c>
      <c r="J1241" s="9">
        <f t="shared" si="458"/>
        <v>849.35400000000004</v>
      </c>
      <c r="K1241" s="9">
        <f t="shared" si="459"/>
        <v>936.58950000000016</v>
      </c>
      <c r="L1241" s="9">
        <f t="shared" ref="L1241:L1255" si="460">K1240*G1210</f>
        <v>881.73716400000023</v>
      </c>
      <c r="M1241" s="9">
        <f>L1240*G1210</f>
        <v>433.87066800000014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712</v>
      </c>
      <c r="C1242" s="9">
        <f t="shared" si="451"/>
        <v>547</v>
      </c>
      <c r="D1242" s="9">
        <f t="shared" si="452"/>
        <v>267.3</v>
      </c>
      <c r="E1242" s="9">
        <f t="shared" si="453"/>
        <v>235.4</v>
      </c>
      <c r="F1242" s="9">
        <f t="shared" si="454"/>
        <v>262.90000000000003</v>
      </c>
      <c r="G1242" s="9">
        <f t="shared" si="455"/>
        <v>240.9</v>
      </c>
      <c r="H1242" s="9">
        <f t="shared" si="456"/>
        <v>338.8</v>
      </c>
      <c r="I1242" s="9">
        <f t="shared" si="457"/>
        <v>506.00000000000006</v>
      </c>
      <c r="J1242" s="9">
        <f t="shared" si="458"/>
        <v>642.40000000000009</v>
      </c>
      <c r="K1242" s="9">
        <f t="shared" si="459"/>
        <v>849.35400000000004</v>
      </c>
      <c r="L1242" s="9">
        <f t="shared" si="460"/>
        <v>936.58950000000016</v>
      </c>
      <c r="M1242" s="9">
        <f t="shared" ref="M1242:M1255" si="461">L1241*G1211</f>
        <v>881.73716400000023</v>
      </c>
      <c r="N1242" s="9">
        <f>M1241*G1211</f>
        <v>433.87066800000014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594</v>
      </c>
      <c r="C1243" s="9">
        <f t="shared" si="451"/>
        <v>704.88</v>
      </c>
      <c r="D1243" s="9">
        <f t="shared" si="452"/>
        <v>541.53</v>
      </c>
      <c r="E1243" s="9">
        <f t="shared" si="453"/>
        <v>264.62700000000001</v>
      </c>
      <c r="F1243" s="9">
        <f t="shared" si="454"/>
        <v>233.04599999999999</v>
      </c>
      <c r="G1243" s="9">
        <f t="shared" si="455"/>
        <v>260.27100000000002</v>
      </c>
      <c r="H1243" s="9">
        <f t="shared" si="456"/>
        <v>238.49100000000001</v>
      </c>
      <c r="I1243" s="9">
        <f t="shared" si="457"/>
        <v>335.41200000000003</v>
      </c>
      <c r="J1243" s="9">
        <f t="shared" si="458"/>
        <v>500.94000000000005</v>
      </c>
      <c r="K1243" s="9">
        <f t="shared" si="459"/>
        <v>635.97600000000011</v>
      </c>
      <c r="L1243" s="9">
        <f t="shared" si="460"/>
        <v>840.86045999999999</v>
      </c>
      <c r="M1243" s="9">
        <f t="shared" si="461"/>
        <v>927.22360500000013</v>
      </c>
      <c r="N1243" s="9">
        <f t="shared" ref="N1243:N1255" si="462">M1242*G1212</f>
        <v>872.9197923600002</v>
      </c>
      <c r="O1243" s="9">
        <f>N1242*G1212</f>
        <v>429.53196132000011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477</v>
      </c>
      <c r="C1244" s="9">
        <f t="shared" si="451"/>
        <v>522.72</v>
      </c>
      <c r="D1244" s="9">
        <f t="shared" si="452"/>
        <v>620.2944</v>
      </c>
      <c r="E1244" s="9">
        <f t="shared" si="453"/>
        <v>476.54640000000001</v>
      </c>
      <c r="F1244" s="9">
        <f t="shared" si="454"/>
        <v>232.87176000000002</v>
      </c>
      <c r="G1244" s="9">
        <f t="shared" si="455"/>
        <v>205.08047999999999</v>
      </c>
      <c r="H1244" s="9">
        <f t="shared" si="456"/>
        <v>229.03848000000002</v>
      </c>
      <c r="I1244" s="9">
        <f t="shared" si="457"/>
        <v>209.87208000000001</v>
      </c>
      <c r="J1244" s="9">
        <f t="shared" si="458"/>
        <v>295.16256000000004</v>
      </c>
      <c r="K1244" s="9">
        <f t="shared" si="459"/>
        <v>440.82720000000006</v>
      </c>
      <c r="L1244" s="9">
        <f t="shared" si="460"/>
        <v>559.65888000000007</v>
      </c>
      <c r="M1244" s="9">
        <f t="shared" si="461"/>
        <v>739.9572048</v>
      </c>
      <c r="N1244" s="9">
        <f t="shared" si="462"/>
        <v>815.95677240000009</v>
      </c>
      <c r="O1244" s="9">
        <f t="shared" ref="O1244:O1255" si="463">N1243*G1213</f>
        <v>768.16941727680023</v>
      </c>
      <c r="P1244" s="9">
        <f>O1243*G1213</f>
        <v>377.98812596160008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248</v>
      </c>
      <c r="C1245" s="9">
        <f t="shared" si="451"/>
        <v>276.65999999999997</v>
      </c>
      <c r="D1245" s="9">
        <f t="shared" si="452"/>
        <v>303.17759999999998</v>
      </c>
      <c r="E1245" s="9">
        <f t="shared" si="453"/>
        <v>359.77075199999996</v>
      </c>
      <c r="F1245" s="9">
        <f t="shared" si="454"/>
        <v>276.39691199999999</v>
      </c>
      <c r="G1245" s="9">
        <f t="shared" si="455"/>
        <v>135.0656208</v>
      </c>
      <c r="H1245" s="9">
        <f t="shared" si="456"/>
        <v>118.94667839999998</v>
      </c>
      <c r="I1245" s="9">
        <f t="shared" si="457"/>
        <v>132.84231840000001</v>
      </c>
      <c r="J1245" s="9">
        <f t="shared" si="458"/>
        <v>121.7258064</v>
      </c>
      <c r="K1245" s="9">
        <f t="shared" si="459"/>
        <v>171.19428480000002</v>
      </c>
      <c r="L1245" s="9">
        <f t="shared" si="460"/>
        <v>255.679776</v>
      </c>
      <c r="M1245" s="9">
        <f t="shared" si="461"/>
        <v>324.60215040000003</v>
      </c>
      <c r="N1245" s="9">
        <f t="shared" si="462"/>
        <v>429.17517878399997</v>
      </c>
      <c r="O1245" s="9">
        <f t="shared" si="463"/>
        <v>473.25492799200003</v>
      </c>
      <c r="P1245" s="9">
        <f t="shared" ref="P1245:P1255" si="464">O1244*G1214</f>
        <v>445.5382620205441</v>
      </c>
      <c r="Q1245" s="9">
        <f>P1244*G1214</f>
        <v>219.23311305772802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235</v>
      </c>
      <c r="C1246" s="9">
        <f t="shared" si="451"/>
        <v>101.67999999999999</v>
      </c>
      <c r="D1246" s="9">
        <f t="shared" si="452"/>
        <v>113.43059999999998</v>
      </c>
      <c r="E1246" s="9">
        <f t="shared" si="453"/>
        <v>124.30281599999999</v>
      </c>
      <c r="F1246" s="9">
        <f t="shared" si="454"/>
        <v>147.50600831999998</v>
      </c>
      <c r="G1246" s="9">
        <f t="shared" si="455"/>
        <v>113.32273391999999</v>
      </c>
      <c r="H1246" s="9">
        <f t="shared" si="456"/>
        <v>55.376904527999997</v>
      </c>
      <c r="I1246" s="9">
        <f t="shared" si="457"/>
        <v>48.768138143999991</v>
      </c>
      <c r="J1246" s="9">
        <f t="shared" si="458"/>
        <v>54.465350544000003</v>
      </c>
      <c r="K1246" s="9">
        <f t="shared" si="459"/>
        <v>49.907580623999998</v>
      </c>
      <c r="L1246" s="9">
        <f t="shared" si="460"/>
        <v>70.189656768000006</v>
      </c>
      <c r="M1246" s="9">
        <f t="shared" si="461"/>
        <v>104.82870815999999</v>
      </c>
      <c r="N1246" s="9">
        <f t="shared" si="462"/>
        <v>133.086881664</v>
      </c>
      <c r="O1246" s="9">
        <f t="shared" si="463"/>
        <v>175.96182330143998</v>
      </c>
      <c r="P1246" s="9">
        <f t="shared" si="464"/>
        <v>194.03452047671999</v>
      </c>
      <c r="Q1246" s="9">
        <f t="shared" ref="Q1246:Q1255" si="465">P1245*G1215</f>
        <v>182.67068742842307</v>
      </c>
      <c r="R1246" s="9">
        <f>Q1245*G1215</f>
        <v>89.885576353668483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172</v>
      </c>
      <c r="C1247" s="9">
        <f t="shared" si="451"/>
        <v>86.95</v>
      </c>
      <c r="D1247" s="9">
        <f t="shared" si="452"/>
        <v>37.621599999999994</v>
      </c>
      <c r="E1247" s="9">
        <f t="shared" si="453"/>
        <v>41.969321999999991</v>
      </c>
      <c r="F1247" s="9">
        <f t="shared" si="454"/>
        <v>45.992041919999998</v>
      </c>
      <c r="G1247" s="9">
        <f t="shared" si="455"/>
        <v>54.577223078399989</v>
      </c>
      <c r="H1247" s="9">
        <f t="shared" si="456"/>
        <v>41.929411550399998</v>
      </c>
      <c r="I1247" s="9">
        <f t="shared" si="457"/>
        <v>20.489454675359998</v>
      </c>
      <c r="J1247" s="9">
        <f t="shared" si="458"/>
        <v>18.044211113279996</v>
      </c>
      <c r="K1247" s="9">
        <f t="shared" si="459"/>
        <v>20.152179701280001</v>
      </c>
      <c r="L1247" s="9">
        <f t="shared" si="460"/>
        <v>18.46580483088</v>
      </c>
      <c r="M1247" s="9">
        <f t="shared" si="461"/>
        <v>25.970173004160003</v>
      </c>
      <c r="N1247" s="9">
        <f t="shared" si="462"/>
        <v>38.786622019199996</v>
      </c>
      <c r="O1247" s="9">
        <f t="shared" si="463"/>
        <v>49.242146215680002</v>
      </c>
      <c r="P1247" s="9">
        <f t="shared" si="464"/>
        <v>65.105874621532791</v>
      </c>
      <c r="Q1247" s="9">
        <f t="shared" si="465"/>
        <v>71.792772576386398</v>
      </c>
      <c r="R1247" s="9">
        <f t="shared" ref="R1247:R1255" si="466">Q1246*G1216</f>
        <v>67.588154348516539</v>
      </c>
      <c r="S1247" s="9">
        <f>R1246*G1216</f>
        <v>33.257663250857341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98</v>
      </c>
      <c r="C1248" s="9">
        <f t="shared" si="451"/>
        <v>56.760000000000005</v>
      </c>
      <c r="D1248" s="9">
        <f t="shared" si="452"/>
        <v>28.693500000000004</v>
      </c>
      <c r="E1248" s="9">
        <f t="shared" si="453"/>
        <v>12.415127999999999</v>
      </c>
      <c r="F1248" s="9">
        <f t="shared" si="454"/>
        <v>13.849876259999998</v>
      </c>
      <c r="G1248" s="9">
        <f t="shared" si="455"/>
        <v>15.177373833600001</v>
      </c>
      <c r="H1248" s="9">
        <f t="shared" si="456"/>
        <v>18.010483615871998</v>
      </c>
      <c r="I1248" s="9">
        <f t="shared" si="457"/>
        <v>13.836705811631999</v>
      </c>
      <c r="J1248" s="9">
        <f t="shared" si="458"/>
        <v>6.7615200428687992</v>
      </c>
      <c r="K1248" s="9">
        <f t="shared" si="459"/>
        <v>5.9545896673823986</v>
      </c>
      <c r="L1248" s="9">
        <f t="shared" si="460"/>
        <v>6.6502193014224007</v>
      </c>
      <c r="M1248" s="9">
        <f t="shared" si="461"/>
        <v>6.0937155941904004</v>
      </c>
      <c r="N1248" s="9">
        <f t="shared" si="462"/>
        <v>8.5701570913728009</v>
      </c>
      <c r="O1248" s="9">
        <f t="shared" si="463"/>
        <v>12.799585266335999</v>
      </c>
      <c r="P1248" s="9">
        <f t="shared" si="464"/>
        <v>16.2499082511744</v>
      </c>
      <c r="Q1248" s="9">
        <f t="shared" si="465"/>
        <v>21.484938625105823</v>
      </c>
      <c r="R1248" s="9">
        <f t="shared" si="466"/>
        <v>23.691614950207512</v>
      </c>
      <c r="S1248" s="9">
        <f t="shared" ref="S1248:S1255" si="467">R1247*G1217</f>
        <v>22.304090935010461</v>
      </c>
      <c r="T1248" s="11">
        <f>S1247*G1217</f>
        <v>10.975028872782923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78</v>
      </c>
      <c r="C1249" s="9">
        <f t="shared" si="451"/>
        <v>28.419999999999998</v>
      </c>
      <c r="D1249" s="9">
        <f t="shared" si="452"/>
        <v>16.4604</v>
      </c>
      <c r="E1249" s="9">
        <f t="shared" si="453"/>
        <v>8.3211150000000007</v>
      </c>
      <c r="F1249" s="9">
        <f t="shared" si="454"/>
        <v>3.6003871199999997</v>
      </c>
      <c r="G1249" s="9">
        <f t="shared" si="455"/>
        <v>4.0164641153999989</v>
      </c>
      <c r="H1249" s="9">
        <f t="shared" si="456"/>
        <v>4.4014384117439995</v>
      </c>
      <c r="I1249" s="9">
        <f t="shared" si="457"/>
        <v>5.2230402486028789</v>
      </c>
      <c r="J1249" s="9">
        <f t="shared" si="458"/>
        <v>4.0126446853732798</v>
      </c>
      <c r="K1249" s="9">
        <f t="shared" si="459"/>
        <v>1.9608408124319516</v>
      </c>
      <c r="L1249" s="9">
        <f t="shared" si="460"/>
        <v>1.7268310035408956</v>
      </c>
      <c r="M1249" s="9">
        <f t="shared" si="461"/>
        <v>1.9285635974124962</v>
      </c>
      <c r="N1249" s="9">
        <f t="shared" si="462"/>
        <v>1.767177522315216</v>
      </c>
      <c r="O1249" s="9">
        <f t="shared" si="463"/>
        <v>2.4853455564981122</v>
      </c>
      <c r="P1249" s="9">
        <f t="shared" si="464"/>
        <v>3.7118797272374393</v>
      </c>
      <c r="Q1249" s="9">
        <f t="shared" si="465"/>
        <v>4.7124733928405753</v>
      </c>
      <c r="R1249" s="9">
        <f t="shared" si="466"/>
        <v>6.2306322012806881</v>
      </c>
      <c r="S1249" s="9">
        <f t="shared" si="467"/>
        <v>6.8705683355601783</v>
      </c>
      <c r="T1249" s="11">
        <f t="shared" ref="T1249:T1255" si="468">S1248*G1218</f>
        <v>6.468186371153033</v>
      </c>
      <c r="U1249" s="11">
        <f>T1248*G1218</f>
        <v>3.1827583731070477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27.666666666666668</v>
      </c>
      <c r="C1250" s="9">
        <f t="shared" si="451"/>
        <v>19.5</v>
      </c>
      <c r="D1250" s="9">
        <f t="shared" si="452"/>
        <v>7.1049999999999995</v>
      </c>
      <c r="E1250" s="9">
        <f t="shared" si="453"/>
        <v>4.1151</v>
      </c>
      <c r="F1250" s="9">
        <f t="shared" si="454"/>
        <v>2.0802787500000002</v>
      </c>
      <c r="G1250" s="9">
        <f t="shared" si="455"/>
        <v>0.90009677999999993</v>
      </c>
      <c r="H1250" s="9">
        <f t="shared" si="456"/>
        <v>1.0041160288499997</v>
      </c>
      <c r="I1250" s="9">
        <f t="shared" si="457"/>
        <v>1.1003596029359999</v>
      </c>
      <c r="J1250" s="9">
        <f t="shared" si="458"/>
        <v>1.3057600621507197</v>
      </c>
      <c r="K1250" s="9">
        <f t="shared" si="459"/>
        <v>1.0031611713433199</v>
      </c>
      <c r="L1250" s="9">
        <f t="shared" si="460"/>
        <v>0.49021020310798791</v>
      </c>
      <c r="M1250" s="9">
        <f t="shared" si="461"/>
        <v>0.4317077508852239</v>
      </c>
      <c r="N1250" s="9">
        <f t="shared" si="462"/>
        <v>0.48214089935312404</v>
      </c>
      <c r="O1250" s="9">
        <f t="shared" si="463"/>
        <v>0.44179438057880399</v>
      </c>
      <c r="P1250" s="9">
        <f t="shared" si="464"/>
        <v>0.62133638912452804</v>
      </c>
      <c r="Q1250" s="9">
        <f t="shared" si="465"/>
        <v>0.92796993180935983</v>
      </c>
      <c r="R1250" s="9">
        <f t="shared" si="466"/>
        <v>1.1781183482101438</v>
      </c>
      <c r="S1250" s="9">
        <f t="shared" si="467"/>
        <v>1.557658050320172</v>
      </c>
      <c r="T1250" s="11">
        <f t="shared" si="468"/>
        <v>1.7176420838900446</v>
      </c>
      <c r="U1250" s="11">
        <f t="shared" ref="U1250:U1255" si="469">T1249*G1219</f>
        <v>1.6170465927882582</v>
      </c>
      <c r="V1250" s="11">
        <f t="shared" ref="V1250:V1255" si="470">U1249*G1219</f>
        <v>0.79568959327676192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27.666666666666668</v>
      </c>
      <c r="C1251" s="9">
        <f t="shared" si="451"/>
        <v>5.5333333333333341</v>
      </c>
      <c r="D1251" s="9">
        <f t="shared" si="452"/>
        <v>3.9000000000000004</v>
      </c>
      <c r="E1251" s="9">
        <f t="shared" si="453"/>
        <v>1.421</v>
      </c>
      <c r="F1251" s="9">
        <f t="shared" si="454"/>
        <v>0.82302000000000008</v>
      </c>
      <c r="G1251" s="9">
        <f t="shared" si="455"/>
        <v>0.41605575000000006</v>
      </c>
      <c r="H1251" s="9">
        <f t="shared" si="456"/>
        <v>0.18001935599999999</v>
      </c>
      <c r="I1251" s="9">
        <f t="shared" si="457"/>
        <v>0.20082320576999996</v>
      </c>
      <c r="J1251" s="9">
        <f t="shared" si="458"/>
        <v>0.22007192058719999</v>
      </c>
      <c r="K1251" s="9">
        <f t="shared" si="459"/>
        <v>0.26115201243014396</v>
      </c>
      <c r="L1251" s="9">
        <f t="shared" si="460"/>
        <v>0.200632234268664</v>
      </c>
      <c r="M1251" s="9">
        <f t="shared" si="461"/>
        <v>9.804204062159759E-2</v>
      </c>
      <c r="N1251" s="9">
        <f t="shared" si="462"/>
        <v>8.6341550177044785E-2</v>
      </c>
      <c r="O1251" s="9">
        <f t="shared" si="463"/>
        <v>9.6428179870624811E-2</v>
      </c>
      <c r="P1251" s="9">
        <f t="shared" si="464"/>
        <v>8.8358876115760807E-2</v>
      </c>
      <c r="Q1251" s="9">
        <f t="shared" si="465"/>
        <v>0.12426727782490561</v>
      </c>
      <c r="R1251" s="9">
        <f t="shared" si="466"/>
        <v>0.18559398636187197</v>
      </c>
      <c r="S1251" s="9">
        <f t="shared" si="467"/>
        <v>0.23562366964202877</v>
      </c>
      <c r="T1251" s="11">
        <f t="shared" si="468"/>
        <v>0.3115316100640344</v>
      </c>
      <c r="U1251" s="11">
        <f t="shared" si="469"/>
        <v>0.34352841677800894</v>
      </c>
      <c r="V1251" s="11">
        <f t="shared" si="470"/>
        <v>0.32340931855765165</v>
      </c>
      <c r="W1251" s="11">
        <f>V1250*G1220</f>
        <v>0.1591379186553524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27.666666666666668</v>
      </c>
      <c r="C1252" s="9">
        <f t="shared" si="451"/>
        <v>4.4266666666666667</v>
      </c>
      <c r="D1252" s="9">
        <f t="shared" si="452"/>
        <v>0.88533333333333353</v>
      </c>
      <c r="E1252" s="9">
        <f t="shared" si="453"/>
        <v>0.62400000000000011</v>
      </c>
      <c r="F1252" s="9">
        <f t="shared" si="454"/>
        <v>0.22736000000000001</v>
      </c>
      <c r="G1252" s="9">
        <f t="shared" si="455"/>
        <v>0.13168320000000003</v>
      </c>
      <c r="H1252" s="9">
        <f t="shared" si="456"/>
        <v>6.6568920000000004E-2</v>
      </c>
      <c r="I1252" s="9">
        <f t="shared" si="457"/>
        <v>2.880309696E-2</v>
      </c>
      <c r="J1252" s="9">
        <f t="shared" si="458"/>
        <v>3.2131712923199995E-2</v>
      </c>
      <c r="K1252" s="9">
        <f t="shared" si="459"/>
        <v>3.5211507293951998E-2</v>
      </c>
      <c r="L1252" s="9">
        <f t="shared" si="460"/>
        <v>4.1784321988823037E-2</v>
      </c>
      <c r="M1252" s="9">
        <f t="shared" si="461"/>
        <v>3.2101157482986239E-2</v>
      </c>
      <c r="N1252" s="9">
        <f t="shared" si="462"/>
        <v>1.5686726499455614E-2</v>
      </c>
      <c r="O1252" s="9">
        <f t="shared" si="463"/>
        <v>1.3814648028327166E-2</v>
      </c>
      <c r="P1252" s="9">
        <f t="shared" si="464"/>
        <v>1.5428508779299971E-2</v>
      </c>
      <c r="Q1252" s="9">
        <f t="shared" si="465"/>
        <v>1.413742017852173E-2</v>
      </c>
      <c r="R1252" s="9">
        <f t="shared" si="466"/>
        <v>1.9882764451984898E-2</v>
      </c>
      <c r="S1252" s="9">
        <f t="shared" si="467"/>
        <v>2.9695037817899516E-2</v>
      </c>
      <c r="T1252" s="11">
        <f t="shared" si="468"/>
        <v>3.7699787142724601E-2</v>
      </c>
      <c r="U1252" s="11">
        <f t="shared" si="469"/>
        <v>4.9845057610245505E-2</v>
      </c>
      <c r="V1252" s="11">
        <f t="shared" si="470"/>
        <v>5.4964546684481433E-2</v>
      </c>
      <c r="W1252" s="11">
        <f>V1251*G1221</f>
        <v>5.1745490969224262E-2</v>
      </c>
      <c r="X1252" s="11">
        <f>W1251*G1221</f>
        <v>2.5462066984856386E-2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27.666666666666668</v>
      </c>
      <c r="C1253" s="9">
        <f t="shared" si="451"/>
        <v>3.32</v>
      </c>
      <c r="D1253" s="9">
        <f t="shared" si="452"/>
        <v>0.53120000000000001</v>
      </c>
      <c r="E1253" s="9">
        <f t="shared" si="453"/>
        <v>0.10624000000000001</v>
      </c>
      <c r="F1253" s="9">
        <f t="shared" si="454"/>
        <v>7.4880000000000016E-2</v>
      </c>
      <c r="G1253" s="9">
        <f t="shared" si="455"/>
        <v>2.7283200000000001E-2</v>
      </c>
      <c r="H1253" s="9">
        <f t="shared" si="456"/>
        <v>1.5801984000000002E-2</v>
      </c>
      <c r="I1253" s="9">
        <f t="shared" si="457"/>
        <v>7.9882704000000006E-3</v>
      </c>
      <c r="J1253" s="9">
        <f t="shared" si="458"/>
        <v>3.4563716352E-3</v>
      </c>
      <c r="K1253" s="9">
        <f t="shared" si="459"/>
        <v>3.8558055507839995E-3</v>
      </c>
      <c r="L1253" s="9">
        <f t="shared" si="460"/>
        <v>4.2253808752742393E-3</v>
      </c>
      <c r="M1253" s="9">
        <f t="shared" si="461"/>
        <v>5.0141186386587645E-3</v>
      </c>
      <c r="N1253" s="9">
        <f t="shared" si="462"/>
        <v>3.8521388979583485E-3</v>
      </c>
      <c r="O1253" s="9">
        <f t="shared" si="463"/>
        <v>1.8824071799346735E-3</v>
      </c>
      <c r="P1253" s="9">
        <f t="shared" si="464"/>
        <v>1.6577577633992598E-3</v>
      </c>
      <c r="Q1253" s="9">
        <f t="shared" si="465"/>
        <v>1.8514210535159963E-3</v>
      </c>
      <c r="R1253" s="9">
        <f t="shared" si="466"/>
        <v>1.6964904214226075E-3</v>
      </c>
      <c r="S1253" s="9">
        <f t="shared" si="467"/>
        <v>2.3859317342381876E-3</v>
      </c>
      <c r="T1253" s="11">
        <f t="shared" si="468"/>
        <v>3.5634045381479416E-3</v>
      </c>
      <c r="U1253" s="11">
        <f t="shared" si="469"/>
        <v>4.5239744571269518E-3</v>
      </c>
      <c r="V1253" s="11">
        <f t="shared" si="470"/>
        <v>5.9814069132294607E-3</v>
      </c>
      <c r="W1253" s="11">
        <f>V1252*G1222</f>
        <v>6.595745602137772E-3</v>
      </c>
      <c r="X1253" s="11">
        <f>W1252*G1222</f>
        <v>6.2094589163069107E-3</v>
      </c>
      <c r="Y1253" s="11">
        <f>X1252*G1222</f>
        <v>3.0554480381827661E-3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27.666666666666668</v>
      </c>
      <c r="C1254" s="9">
        <f t="shared" si="451"/>
        <v>2.2133333333333334</v>
      </c>
      <c r="D1254" s="9">
        <f t="shared" si="452"/>
        <v>0.2656</v>
      </c>
      <c r="E1254" s="9">
        <f t="shared" si="453"/>
        <v>4.2495999999999999E-2</v>
      </c>
      <c r="F1254" s="9">
        <f t="shared" si="454"/>
        <v>8.4992000000000019E-3</v>
      </c>
      <c r="G1254" s="9">
        <f t="shared" si="455"/>
        <v>5.9904000000000016E-3</v>
      </c>
      <c r="H1254" s="9">
        <f t="shared" si="456"/>
        <v>2.1826560000000003E-3</v>
      </c>
      <c r="I1254" s="9">
        <f t="shared" si="457"/>
        <v>1.2641587200000002E-3</v>
      </c>
      <c r="J1254" s="9">
        <f t="shared" si="458"/>
        <v>6.3906163200000009E-4</v>
      </c>
      <c r="K1254" s="9">
        <f t="shared" si="459"/>
        <v>2.7650973081599998E-4</v>
      </c>
      <c r="L1254" s="9">
        <f t="shared" si="460"/>
        <v>3.0846444406271997E-4</v>
      </c>
      <c r="M1254" s="9">
        <f t="shared" si="461"/>
        <v>3.3803047002193914E-4</v>
      </c>
      <c r="N1254" s="9">
        <f t="shared" si="462"/>
        <v>4.0112949109270119E-4</v>
      </c>
      <c r="O1254" s="9">
        <f t="shared" si="463"/>
        <v>3.081711118366679E-4</v>
      </c>
      <c r="P1254" s="9">
        <f t="shared" si="464"/>
        <v>1.5059257439477389E-4</v>
      </c>
      <c r="Q1254" s="9">
        <f t="shared" si="465"/>
        <v>1.3262062107194077E-4</v>
      </c>
      <c r="R1254" s="9">
        <f t="shared" si="466"/>
        <v>1.4811368428127971E-4</v>
      </c>
      <c r="S1254" s="9">
        <f t="shared" si="467"/>
        <v>1.3571923371380861E-4</v>
      </c>
      <c r="T1254" s="11">
        <f t="shared" si="468"/>
        <v>1.9087453873905502E-4</v>
      </c>
      <c r="U1254" s="11">
        <f t="shared" si="469"/>
        <v>2.8507236305183532E-4</v>
      </c>
      <c r="V1254" s="11">
        <f t="shared" si="470"/>
        <v>3.6191795657015616E-4</v>
      </c>
      <c r="W1254" s="11">
        <f>V1253*G1223</f>
        <v>4.7851255305835687E-4</v>
      </c>
      <c r="X1254" s="11">
        <f>W1253*G1223</f>
        <v>5.2765964817102172E-4</v>
      </c>
      <c r="Y1254" s="11">
        <f>X1253*G1223</f>
        <v>4.967567133045529E-4</v>
      </c>
      <c r="Z1254" s="11">
        <f>Y1253*G1223</f>
        <v>2.4443584305462127E-4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27.666666666666668</v>
      </c>
      <c r="C1255" s="9">
        <f t="shared" si="451"/>
        <v>1.1066666666666667</v>
      </c>
      <c r="D1255" s="9">
        <f t="shared" si="452"/>
        <v>8.8533333333333339E-2</v>
      </c>
      <c r="E1255" s="9">
        <f t="shared" si="453"/>
        <v>1.0624E-2</v>
      </c>
      <c r="F1255" s="9">
        <f t="shared" si="454"/>
        <v>1.69984E-3</v>
      </c>
      <c r="G1255" s="9">
        <f t="shared" si="455"/>
        <v>3.3996800000000006E-4</v>
      </c>
      <c r="H1255" s="9">
        <f t="shared" si="456"/>
        <v>2.3961600000000006E-4</v>
      </c>
      <c r="I1255" s="9">
        <f t="shared" si="457"/>
        <v>8.7306240000000011E-5</v>
      </c>
      <c r="J1255" s="9">
        <f t="shared" si="458"/>
        <v>5.0566348800000008E-5</v>
      </c>
      <c r="K1255" s="9">
        <f t="shared" si="459"/>
        <v>2.5562465280000004E-5</v>
      </c>
      <c r="L1255" s="9">
        <f t="shared" si="460"/>
        <v>1.1060389232639999E-5</v>
      </c>
      <c r="M1255" s="9">
        <f t="shared" si="461"/>
        <v>1.2338577762508799E-5</v>
      </c>
      <c r="N1255" s="9">
        <f t="shared" si="462"/>
        <v>1.3521218800877566E-5</v>
      </c>
      <c r="O1255" s="9">
        <f t="shared" si="463"/>
        <v>1.6045179643708048E-5</v>
      </c>
      <c r="P1255" s="9">
        <f t="shared" si="464"/>
        <v>1.2326844473466717E-5</v>
      </c>
      <c r="Q1255" s="9">
        <f t="shared" si="465"/>
        <v>6.0237029757909559E-6</v>
      </c>
      <c r="R1255" s="9">
        <f t="shared" si="466"/>
        <v>5.3048248428776309E-6</v>
      </c>
      <c r="S1255" s="9">
        <f t="shared" si="467"/>
        <v>5.9245473712511882E-6</v>
      </c>
      <c r="T1255" s="11">
        <f t="shared" si="468"/>
        <v>5.428769348552344E-6</v>
      </c>
      <c r="U1255" s="11">
        <f t="shared" si="469"/>
        <v>7.6349815495622016E-6</v>
      </c>
      <c r="V1255" s="11">
        <f t="shared" si="470"/>
        <v>1.1402894522073413E-5</v>
      </c>
      <c r="W1255" s="11">
        <f>V1254*G1224</f>
        <v>1.4476718262806247E-5</v>
      </c>
      <c r="X1255" s="11">
        <f>W1254*G1224</f>
        <v>1.9140502122334275E-5</v>
      </c>
      <c r="Y1255" s="11">
        <f>X1254*G1224</f>
        <v>2.110638592684087E-5</v>
      </c>
      <c r="Z1255" s="11">
        <f>Y1254*G1224</f>
        <v>1.9870268532182118E-5</v>
      </c>
      <c r="AA1255" s="11">
        <f>Z1254*G1224</f>
        <v>9.7774337221848504E-6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8180.0000000000018</v>
      </c>
      <c r="C1256" s="12">
        <f t="shared" si="471"/>
        <v>7348.8</v>
      </c>
      <c r="D1256" s="12">
        <f t="shared" si="471"/>
        <v>6764.4107666666659</v>
      </c>
      <c r="E1256" s="12">
        <f t="shared" si="471"/>
        <v>6175.4302329999991</v>
      </c>
      <c r="F1256" s="12">
        <f t="shared" si="471"/>
        <v>5631.870843409999</v>
      </c>
      <c r="G1256" s="12">
        <f t="shared" si="471"/>
        <v>5232.284465045399</v>
      </c>
      <c r="H1256" s="12">
        <f t="shared" si="471"/>
        <v>4955.8554450668644</v>
      </c>
      <c r="I1256" s="12">
        <f t="shared" si="471"/>
        <v>4735.7751829206209</v>
      </c>
      <c r="J1256" s="12">
        <f t="shared" si="471"/>
        <v>4541.880322480798</v>
      </c>
      <c r="K1256" s="12">
        <f t="shared" si="471"/>
        <v>4309.2269781739096</v>
      </c>
      <c r="L1256" s="12">
        <f t="shared" si="471"/>
        <v>3966.7233435689177</v>
      </c>
      <c r="M1256" s="12">
        <f t="shared" si="471"/>
        <v>3446.7791679924408</v>
      </c>
      <c r="N1256" s="12">
        <f t="shared" si="471"/>
        <v>2734.7216858065262</v>
      </c>
      <c r="O1256" s="12">
        <f t="shared" si="471"/>
        <v>1911.9994507607034</v>
      </c>
      <c r="P1256" s="12">
        <f t="shared" si="471"/>
        <v>1103.3555155100105</v>
      </c>
      <c r="Q1256" s="12">
        <f t="shared" si="471"/>
        <v>500.96234977567423</v>
      </c>
      <c r="R1256" s="12">
        <f t="shared" si="471"/>
        <v>188.78142286162776</v>
      </c>
      <c r="S1256" s="12">
        <f t="shared" si="471"/>
        <v>64.25782685472339</v>
      </c>
      <c r="T1256" s="12">
        <f t="shared" si="471"/>
        <v>19.513848432878994</v>
      </c>
      <c r="U1256" s="12">
        <f t="shared" si="471"/>
        <v>5.1979951220852882</v>
      </c>
      <c r="V1256" s="12">
        <f t="shared" si="471"/>
        <v>1.1804181862832168</v>
      </c>
      <c r="W1256" s="12">
        <f t="shared" si="471"/>
        <v>0.21797214449803559</v>
      </c>
      <c r="X1256" s="12">
        <f t="shared" si="471"/>
        <v>3.2218326051456657E-2</v>
      </c>
      <c r="Y1256" s="12">
        <f t="shared" si="471"/>
        <v>3.5733111374141599E-3</v>
      </c>
      <c r="Z1256" s="12">
        <f t="shared" si="471"/>
        <v>2.643061115868034E-4</v>
      </c>
      <c r="AA1256" s="12">
        <f t="shared" si="471"/>
        <v>9.7774337221848504E-6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0.89838630806845954</v>
      </c>
      <c r="D1257" s="13">
        <f t="shared" si="472"/>
        <v>0.82694508149959223</v>
      </c>
      <c r="E1257" s="13">
        <f t="shared" si="472"/>
        <v>0.7549425712713933</v>
      </c>
      <c r="F1257" s="13">
        <f t="shared" si="472"/>
        <v>0.68849276814303151</v>
      </c>
      <c r="G1257" s="13">
        <f t="shared" si="472"/>
        <v>0.63964357763391178</v>
      </c>
      <c r="H1257" s="13">
        <f t="shared" si="472"/>
        <v>0.60585029890792952</v>
      </c>
      <c r="I1257" s="13">
        <f t="shared" si="472"/>
        <v>0.57894562138393879</v>
      </c>
      <c r="J1257" s="13">
        <f t="shared" si="472"/>
        <v>0.55524209321281137</v>
      </c>
      <c r="K1257" s="13">
        <f t="shared" ref="K1257:AA1257" si="473">1-($B1256-K1256)/$B1256</f>
        <v>0.52680036407993991</v>
      </c>
      <c r="L1257" s="13">
        <f t="shared" si="473"/>
        <v>0.48492950410377955</v>
      </c>
      <c r="M1257" s="13">
        <f t="shared" si="473"/>
        <v>0.42136664645384359</v>
      </c>
      <c r="N1257" s="13">
        <f t="shared" si="473"/>
        <v>0.33431805449957519</v>
      </c>
      <c r="O1257" s="13">
        <f t="shared" si="473"/>
        <v>0.23374076415167522</v>
      </c>
      <c r="P1257" s="13">
        <f t="shared" si="473"/>
        <v>0.13488453734841199</v>
      </c>
      <c r="Q1257" s="13">
        <f t="shared" si="473"/>
        <v>6.1242341048370896E-2</v>
      </c>
      <c r="R1257" s="13">
        <f t="shared" si="473"/>
        <v>2.3078413552766297E-2</v>
      </c>
      <c r="S1257" s="13">
        <f t="shared" si="473"/>
        <v>7.8554800555896698E-3</v>
      </c>
      <c r="T1257" s="13">
        <f t="shared" si="473"/>
        <v>2.3855560431392808E-3</v>
      </c>
      <c r="U1257" s="13">
        <f t="shared" si="473"/>
        <v>6.3545172641632508E-4</v>
      </c>
      <c r="V1257" s="13">
        <f t="shared" si="473"/>
        <v>1.4430540174614759E-4</v>
      </c>
      <c r="W1257" s="13">
        <f t="shared" si="473"/>
        <v>2.664696143006573E-5</v>
      </c>
      <c r="X1257" s="13">
        <f t="shared" si="473"/>
        <v>3.9386706663924187E-6</v>
      </c>
      <c r="Y1257" s="13">
        <f t="shared" si="473"/>
        <v>4.3683510231318223E-7</v>
      </c>
      <c r="Z1257" s="13">
        <f t="shared" si="473"/>
        <v>3.2311260556028287E-8</v>
      </c>
      <c r="AA1257" s="13">
        <f t="shared" si="473"/>
        <v>1.1952853151697695E-9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275</v>
      </c>
      <c r="F1266" s="3">
        <v>1</v>
      </c>
      <c r="G1266" s="6">
        <f t="shared" si="475"/>
        <v>1.08</v>
      </c>
    </row>
    <row r="1267" spans="1:7" x14ac:dyDescent="0.25">
      <c r="A1267" s="3">
        <v>2001</v>
      </c>
      <c r="B1267" s="3">
        <f t="shared" si="474"/>
        <v>308</v>
      </c>
      <c r="F1267" s="3">
        <v>2</v>
      </c>
      <c r="G1267" s="6">
        <f t="shared" si="475"/>
        <v>1.05</v>
      </c>
    </row>
    <row r="1268" spans="1:7" x14ac:dyDescent="0.25">
      <c r="A1268" s="3">
        <v>2002</v>
      </c>
      <c r="B1268" s="3">
        <f t="shared" si="474"/>
        <v>451</v>
      </c>
      <c r="F1268" s="3">
        <v>3</v>
      </c>
      <c r="G1268" s="6">
        <f t="shared" si="475"/>
        <v>1.02</v>
      </c>
    </row>
    <row r="1269" spans="1:7" x14ac:dyDescent="0.25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1661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1897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1353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690</v>
      </c>
      <c r="F1275" s="3">
        <v>10</v>
      </c>
      <c r="G1275" s="6">
        <f t="shared" si="475"/>
        <v>1.1000000000000001</v>
      </c>
    </row>
    <row r="1276" spans="1:7" x14ac:dyDescent="0.25">
      <c r="A1276" s="3">
        <v>2010</v>
      </c>
      <c r="B1276" s="3">
        <f t="shared" si="474"/>
        <v>592</v>
      </c>
      <c r="F1276" s="3">
        <v>11</v>
      </c>
      <c r="G1276" s="6">
        <f t="shared" si="475"/>
        <v>1</v>
      </c>
    </row>
    <row r="1277" spans="1:7" x14ac:dyDescent="0.25">
      <c r="A1277" s="3">
        <v>2011</v>
      </c>
      <c r="B1277" s="3">
        <f t="shared" si="474"/>
        <v>608</v>
      </c>
      <c r="F1277" s="3">
        <v>12</v>
      </c>
      <c r="G1277" s="6">
        <f t="shared" si="475"/>
        <v>0.99</v>
      </c>
    </row>
    <row r="1278" spans="1:7" x14ac:dyDescent="0.25">
      <c r="A1278" s="3">
        <v>2012</v>
      </c>
      <c r="B1278" s="3">
        <f t="shared" si="474"/>
        <v>597</v>
      </c>
      <c r="F1278" s="3">
        <v>13</v>
      </c>
      <c r="G1278" s="6">
        <f t="shared" si="475"/>
        <v>0.88</v>
      </c>
    </row>
    <row r="1279" spans="1:7" x14ac:dyDescent="0.25">
      <c r="A1279" s="3">
        <v>2013</v>
      </c>
      <c r="B1279" s="3">
        <f t="shared" si="474"/>
        <v>719</v>
      </c>
      <c r="F1279" s="3">
        <v>14</v>
      </c>
      <c r="G1279" s="6">
        <f t="shared" si="475"/>
        <v>0.57999999999999996</v>
      </c>
    </row>
    <row r="1280" spans="1:7" x14ac:dyDescent="0.25">
      <c r="A1280" s="3">
        <v>2014</v>
      </c>
      <c r="B1280" s="3">
        <f t="shared" si="474"/>
        <v>1102</v>
      </c>
      <c r="F1280" s="3">
        <v>15</v>
      </c>
      <c r="G1280" s="6">
        <f t="shared" si="475"/>
        <v>0.41</v>
      </c>
    </row>
    <row r="1281" spans="1:28" x14ac:dyDescent="0.25">
      <c r="A1281" s="3">
        <v>2015</v>
      </c>
      <c r="B1281" s="3">
        <f t="shared" si="474"/>
        <v>1381</v>
      </c>
      <c r="F1281" s="3">
        <v>16</v>
      </c>
      <c r="G1281" s="6">
        <f t="shared" si="475"/>
        <v>0.37</v>
      </c>
    </row>
    <row r="1282" spans="1:28" x14ac:dyDescent="0.25">
      <c r="A1282" s="3">
        <v>2016</v>
      </c>
      <c r="B1282" s="3">
        <f t="shared" si="474"/>
        <v>1699</v>
      </c>
      <c r="F1282" s="3">
        <v>17</v>
      </c>
      <c r="G1282" s="6">
        <f t="shared" si="475"/>
        <v>0.33</v>
      </c>
    </row>
    <row r="1283" spans="1:28" x14ac:dyDescent="0.25">
      <c r="A1283" s="3">
        <v>2017</v>
      </c>
      <c r="B1283" s="3">
        <f t="shared" si="474"/>
        <v>1615</v>
      </c>
      <c r="F1283" s="3">
        <v>18</v>
      </c>
      <c r="G1283" s="6">
        <f t="shared" si="475"/>
        <v>0.28999999999999998</v>
      </c>
    </row>
    <row r="1284" spans="1:28" x14ac:dyDescent="0.25">
      <c r="A1284" s="3">
        <v>2018</v>
      </c>
      <c r="B1284" s="3">
        <f t="shared" si="474"/>
        <v>1708</v>
      </c>
      <c r="F1284" s="3">
        <v>19</v>
      </c>
      <c r="G1284" s="6">
        <f t="shared" si="475"/>
        <v>0.25</v>
      </c>
    </row>
    <row r="1285" spans="1:28" x14ac:dyDescent="0.25">
      <c r="A1285" s="3">
        <v>2019</v>
      </c>
      <c r="B1285" s="3">
        <f t="shared" si="474"/>
        <v>751</v>
      </c>
      <c r="F1285" s="3">
        <v>20</v>
      </c>
      <c r="G1285" s="6">
        <f t="shared" si="475"/>
        <v>0.2</v>
      </c>
    </row>
    <row r="1286" spans="1:28" x14ac:dyDescent="0.25">
      <c r="F1286" s="3">
        <v>21</v>
      </c>
      <c r="G1286" s="6">
        <f t="shared" si="475"/>
        <v>0.16</v>
      </c>
    </row>
    <row r="1287" spans="1:28" x14ac:dyDescent="0.25">
      <c r="F1287" s="3">
        <v>22</v>
      </c>
      <c r="G1287" s="6">
        <f t="shared" si="475"/>
        <v>0.12</v>
      </c>
    </row>
    <row r="1288" spans="1:28" x14ac:dyDescent="0.25">
      <c r="F1288" s="3">
        <v>23</v>
      </c>
      <c r="G1288" s="6">
        <f t="shared" si="475"/>
        <v>0.08</v>
      </c>
    </row>
    <row r="1289" spans="1:28" x14ac:dyDescent="0.25">
      <c r="F1289" s="3">
        <v>24</v>
      </c>
      <c r="G1289" s="6">
        <f t="shared" si="475"/>
        <v>0.04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1615</v>
      </c>
      <c r="C1297" s="9">
        <f t="shared" ref="C1297:C1320" si="476">B1296*G1266</f>
        <v>1844.64</v>
      </c>
      <c r="D1297" s="9">
        <f>C1296*G1266</f>
        <v>811.08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1699</v>
      </c>
      <c r="C1298" s="9">
        <f t="shared" si="476"/>
        <v>1695.75</v>
      </c>
      <c r="D1298" s="9">
        <f t="shared" ref="D1298:D1320" si="477">C1297*G1267</f>
        <v>1936.8720000000003</v>
      </c>
      <c r="E1298" s="9">
        <f>D1297*G1267</f>
        <v>851.63400000000013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1381</v>
      </c>
      <c r="C1299" s="9">
        <f t="shared" si="476"/>
        <v>1732.98</v>
      </c>
      <c r="D1299" s="9">
        <f t="shared" si="477"/>
        <v>1729.665</v>
      </c>
      <c r="E1299" s="9">
        <f t="shared" ref="E1299:E1320" si="478">D1298*G1268</f>
        <v>1975.6094400000004</v>
      </c>
      <c r="F1299" s="9">
        <f>E1298*G1268</f>
        <v>868.66668000000016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1732.98</v>
      </c>
      <c r="E1300" s="9">
        <f t="shared" si="478"/>
        <v>1729.665</v>
      </c>
      <c r="F1300" s="9">
        <f t="shared" ref="F1300:F1320" si="479">E1299*G1269</f>
        <v>1975.6094400000004</v>
      </c>
      <c r="G1300" s="9">
        <f>F1299*G1269</f>
        <v>868.66668000000016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1732.98</v>
      </c>
      <c r="F1301" s="9">
        <f t="shared" si="479"/>
        <v>1729.665</v>
      </c>
      <c r="G1301" s="9">
        <f t="shared" ref="G1301:G1320" si="480">F1300*G1270</f>
        <v>1975.6094400000004</v>
      </c>
      <c r="H1301" s="9">
        <f>G1300*G1270</f>
        <v>868.66668000000016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1732.98</v>
      </c>
      <c r="G1302" s="9">
        <f t="shared" si="480"/>
        <v>1729.665</v>
      </c>
      <c r="H1302" s="9">
        <f t="shared" ref="H1302:H1320" si="481">G1301*G1271</f>
        <v>1975.6094400000004</v>
      </c>
      <c r="I1302" s="9">
        <f>H1301*G1271</f>
        <v>868.66668000000016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608</v>
      </c>
      <c r="C1303" s="9">
        <f t="shared" si="476"/>
        <v>597</v>
      </c>
      <c r="D1303" s="9">
        <f t="shared" si="477"/>
        <v>719</v>
      </c>
      <c r="E1303" s="9">
        <f t="shared" si="478"/>
        <v>1102</v>
      </c>
      <c r="F1303" s="9">
        <f t="shared" si="479"/>
        <v>1381</v>
      </c>
      <c r="G1303" s="9">
        <f t="shared" si="480"/>
        <v>1732.98</v>
      </c>
      <c r="H1303" s="9">
        <f t="shared" si="481"/>
        <v>1729.665</v>
      </c>
      <c r="I1303" s="9">
        <f t="shared" ref="I1303:I1320" si="482">H1302*G1272</f>
        <v>1975.6094400000004</v>
      </c>
      <c r="J1303" s="9">
        <f>I1302*G1272</f>
        <v>868.66668000000016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592</v>
      </c>
      <c r="C1304" s="9">
        <f t="shared" si="476"/>
        <v>608</v>
      </c>
      <c r="D1304" s="9">
        <f t="shared" si="477"/>
        <v>597</v>
      </c>
      <c r="E1304" s="9">
        <f t="shared" si="478"/>
        <v>719</v>
      </c>
      <c r="F1304" s="9">
        <f t="shared" si="479"/>
        <v>1102</v>
      </c>
      <c r="G1304" s="9">
        <f t="shared" si="480"/>
        <v>1381</v>
      </c>
      <c r="H1304" s="9">
        <f t="shared" si="481"/>
        <v>1732.98</v>
      </c>
      <c r="I1304" s="9">
        <f t="shared" si="482"/>
        <v>1729.665</v>
      </c>
      <c r="J1304" s="9">
        <f t="shared" ref="J1304:J1320" si="483">I1303*G1273</f>
        <v>1975.6094400000004</v>
      </c>
      <c r="K1304" s="9">
        <f>J1303*G1273</f>
        <v>868.66668000000016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690</v>
      </c>
      <c r="C1305" s="9">
        <f t="shared" si="476"/>
        <v>592</v>
      </c>
      <c r="D1305" s="9">
        <f t="shared" si="477"/>
        <v>608</v>
      </c>
      <c r="E1305" s="9">
        <f t="shared" si="478"/>
        <v>597</v>
      </c>
      <c r="F1305" s="9">
        <f t="shared" si="479"/>
        <v>719</v>
      </c>
      <c r="G1305" s="9">
        <f t="shared" si="480"/>
        <v>1102</v>
      </c>
      <c r="H1305" s="9">
        <f t="shared" si="481"/>
        <v>1381</v>
      </c>
      <c r="I1305" s="9">
        <f t="shared" si="482"/>
        <v>1732.98</v>
      </c>
      <c r="J1305" s="9">
        <f t="shared" si="483"/>
        <v>1729.665</v>
      </c>
      <c r="K1305" s="9">
        <f t="shared" ref="K1305:K1320" si="484">J1304*G1274</f>
        <v>1975.6094400000004</v>
      </c>
      <c r="L1305" s="9">
        <f>K1304*G1274</f>
        <v>868.66668000000016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1353</v>
      </c>
      <c r="C1306" s="9">
        <f t="shared" si="476"/>
        <v>759.00000000000011</v>
      </c>
      <c r="D1306" s="9">
        <f t="shared" si="477"/>
        <v>651.20000000000005</v>
      </c>
      <c r="E1306" s="9">
        <f t="shared" si="478"/>
        <v>668.80000000000007</v>
      </c>
      <c r="F1306" s="9">
        <f t="shared" si="479"/>
        <v>656.7</v>
      </c>
      <c r="G1306" s="9">
        <f t="shared" si="480"/>
        <v>790.90000000000009</v>
      </c>
      <c r="H1306" s="9">
        <f t="shared" si="481"/>
        <v>1212.2</v>
      </c>
      <c r="I1306" s="9">
        <f t="shared" si="482"/>
        <v>1519.1000000000001</v>
      </c>
      <c r="J1306" s="9">
        <f t="shared" si="483"/>
        <v>1906.2780000000002</v>
      </c>
      <c r="K1306" s="9">
        <f t="shared" si="484"/>
        <v>1902.6315000000002</v>
      </c>
      <c r="L1306" s="9">
        <f t="shared" ref="L1306:L1320" si="485">K1305*G1275</f>
        <v>2173.1703840000005</v>
      </c>
      <c r="M1306" s="9">
        <f>L1305*G1275</f>
        <v>955.53334800000027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1897</v>
      </c>
      <c r="C1307" s="9">
        <f t="shared" si="476"/>
        <v>1353</v>
      </c>
      <c r="D1307" s="9">
        <f t="shared" si="477"/>
        <v>759.00000000000011</v>
      </c>
      <c r="E1307" s="9">
        <f t="shared" si="478"/>
        <v>651.20000000000005</v>
      </c>
      <c r="F1307" s="9">
        <f t="shared" si="479"/>
        <v>668.80000000000007</v>
      </c>
      <c r="G1307" s="9">
        <f t="shared" si="480"/>
        <v>656.7</v>
      </c>
      <c r="H1307" s="9">
        <f t="shared" si="481"/>
        <v>790.90000000000009</v>
      </c>
      <c r="I1307" s="9">
        <f t="shared" si="482"/>
        <v>1212.2</v>
      </c>
      <c r="J1307" s="9">
        <f t="shared" si="483"/>
        <v>1519.1000000000001</v>
      </c>
      <c r="K1307" s="9">
        <f t="shared" si="484"/>
        <v>1906.2780000000002</v>
      </c>
      <c r="L1307" s="9">
        <f t="shared" si="485"/>
        <v>1902.6315000000002</v>
      </c>
      <c r="M1307" s="9">
        <f t="shared" ref="M1307:M1320" si="486">L1306*G1276</f>
        <v>2173.1703840000005</v>
      </c>
      <c r="N1307" s="9">
        <f>M1306*G1276</f>
        <v>955.53334800000027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1661</v>
      </c>
      <c r="C1308" s="9">
        <f t="shared" si="476"/>
        <v>1878.03</v>
      </c>
      <c r="D1308" s="9">
        <f t="shared" si="477"/>
        <v>1339.47</v>
      </c>
      <c r="E1308" s="9">
        <f t="shared" si="478"/>
        <v>751.41000000000008</v>
      </c>
      <c r="F1308" s="9">
        <f t="shared" si="479"/>
        <v>644.68799999999999</v>
      </c>
      <c r="G1308" s="9">
        <f t="shared" si="480"/>
        <v>662.11200000000008</v>
      </c>
      <c r="H1308" s="9">
        <f t="shared" si="481"/>
        <v>650.13300000000004</v>
      </c>
      <c r="I1308" s="9">
        <f t="shared" si="482"/>
        <v>782.9910000000001</v>
      </c>
      <c r="J1308" s="9">
        <f t="shared" si="483"/>
        <v>1200.078</v>
      </c>
      <c r="K1308" s="9">
        <f t="shared" si="484"/>
        <v>1503.9090000000001</v>
      </c>
      <c r="L1308" s="9">
        <f t="shared" si="485"/>
        <v>1887.2152200000003</v>
      </c>
      <c r="M1308" s="9">
        <f t="shared" si="486"/>
        <v>1883.6051850000001</v>
      </c>
      <c r="N1308" s="9">
        <f t="shared" ref="N1308:N1320" si="487">M1307*G1277</f>
        <v>2151.4386801600003</v>
      </c>
      <c r="O1308" s="9">
        <f>N1307*G1277</f>
        <v>945.97801452000022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1219</v>
      </c>
      <c r="C1309" s="9">
        <f t="shared" si="476"/>
        <v>1461.68</v>
      </c>
      <c r="D1309" s="9">
        <f t="shared" si="477"/>
        <v>1652.6664000000001</v>
      </c>
      <c r="E1309" s="9">
        <f t="shared" si="478"/>
        <v>1178.7336</v>
      </c>
      <c r="F1309" s="9">
        <f t="shared" si="479"/>
        <v>661.24080000000004</v>
      </c>
      <c r="G1309" s="9">
        <f t="shared" si="480"/>
        <v>567.32543999999996</v>
      </c>
      <c r="H1309" s="9">
        <f t="shared" si="481"/>
        <v>582.65856000000008</v>
      </c>
      <c r="I1309" s="9">
        <f t="shared" si="482"/>
        <v>572.11704000000009</v>
      </c>
      <c r="J1309" s="9">
        <f t="shared" si="483"/>
        <v>689.03208000000006</v>
      </c>
      <c r="K1309" s="9">
        <f t="shared" si="484"/>
        <v>1056.06864</v>
      </c>
      <c r="L1309" s="9">
        <f t="shared" si="485"/>
        <v>1323.43992</v>
      </c>
      <c r="M1309" s="9">
        <f t="shared" si="486"/>
        <v>1660.7493936000003</v>
      </c>
      <c r="N1309" s="9">
        <f t="shared" si="487"/>
        <v>1657.5725628</v>
      </c>
      <c r="O1309" s="9">
        <f t="shared" ref="O1309:O1320" si="488">N1308*G1278</f>
        <v>1893.2660385408003</v>
      </c>
      <c r="P1309" s="9">
        <f>O1308*G1278</f>
        <v>832.46065277760022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740</v>
      </c>
      <c r="C1310" s="9">
        <f t="shared" si="476"/>
        <v>707.02</v>
      </c>
      <c r="D1310" s="9">
        <f t="shared" si="477"/>
        <v>847.77440000000001</v>
      </c>
      <c r="E1310" s="9">
        <f t="shared" si="478"/>
        <v>958.54651200000001</v>
      </c>
      <c r="F1310" s="9">
        <f t="shared" si="479"/>
        <v>683.66548799999998</v>
      </c>
      <c r="G1310" s="9">
        <f t="shared" si="480"/>
        <v>383.51966399999998</v>
      </c>
      <c r="H1310" s="9">
        <f t="shared" si="481"/>
        <v>329.04875519999996</v>
      </c>
      <c r="I1310" s="9">
        <f t="shared" si="482"/>
        <v>337.94196480000005</v>
      </c>
      <c r="J1310" s="9">
        <f t="shared" si="483"/>
        <v>331.82788320000003</v>
      </c>
      <c r="K1310" s="9">
        <f t="shared" si="484"/>
        <v>399.63860640000001</v>
      </c>
      <c r="L1310" s="9">
        <f t="shared" si="485"/>
        <v>612.51981119999994</v>
      </c>
      <c r="M1310" s="9">
        <f t="shared" si="486"/>
        <v>767.5951536</v>
      </c>
      <c r="N1310" s="9">
        <f t="shared" si="487"/>
        <v>963.23464828800013</v>
      </c>
      <c r="O1310" s="9">
        <f t="shared" si="488"/>
        <v>961.3920864239999</v>
      </c>
      <c r="P1310" s="9">
        <f t="shared" ref="P1310:P1320" si="489">O1309*G1279</f>
        <v>1098.094302353664</v>
      </c>
      <c r="Q1310" s="9">
        <f>P1309*G1279</f>
        <v>482.82717861100809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634</v>
      </c>
      <c r="C1311" s="9">
        <f t="shared" si="476"/>
        <v>303.39999999999998</v>
      </c>
      <c r="D1311" s="9">
        <f t="shared" si="477"/>
        <v>289.87819999999999</v>
      </c>
      <c r="E1311" s="9">
        <f t="shared" si="478"/>
        <v>347.58750399999997</v>
      </c>
      <c r="F1311" s="9">
        <f t="shared" si="479"/>
        <v>393.00406992000001</v>
      </c>
      <c r="G1311" s="9">
        <f t="shared" si="480"/>
        <v>280.30285007999998</v>
      </c>
      <c r="H1311" s="9">
        <f t="shared" si="481"/>
        <v>157.24306223999997</v>
      </c>
      <c r="I1311" s="9">
        <f t="shared" si="482"/>
        <v>134.90998963199996</v>
      </c>
      <c r="J1311" s="9">
        <f t="shared" si="483"/>
        <v>138.55620556800002</v>
      </c>
      <c r="K1311" s="9">
        <f t="shared" si="484"/>
        <v>136.04943211200001</v>
      </c>
      <c r="L1311" s="9">
        <f t="shared" si="485"/>
        <v>163.85182862400001</v>
      </c>
      <c r="M1311" s="9">
        <f t="shared" si="486"/>
        <v>251.13312259199995</v>
      </c>
      <c r="N1311" s="9">
        <f t="shared" si="487"/>
        <v>314.71401297599999</v>
      </c>
      <c r="O1311" s="9">
        <f t="shared" si="488"/>
        <v>394.92620579808005</v>
      </c>
      <c r="P1311" s="9">
        <f t="shared" si="489"/>
        <v>394.17075543383993</v>
      </c>
      <c r="Q1311" s="9">
        <f t="shared" ref="Q1311:Q1320" si="490">P1310*G1280</f>
        <v>450.21866396500224</v>
      </c>
      <c r="R1311" s="9">
        <f>Q1310*G1280</f>
        <v>197.95914323051332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451</v>
      </c>
      <c r="C1312" s="9">
        <f t="shared" si="476"/>
        <v>234.57999999999998</v>
      </c>
      <c r="D1312" s="9">
        <f t="shared" si="477"/>
        <v>112.258</v>
      </c>
      <c r="E1312" s="9">
        <f t="shared" si="478"/>
        <v>107.25493399999999</v>
      </c>
      <c r="F1312" s="9">
        <f t="shared" si="479"/>
        <v>128.60737648</v>
      </c>
      <c r="G1312" s="9">
        <f t="shared" si="480"/>
        <v>145.41150587039999</v>
      </c>
      <c r="H1312" s="9">
        <f t="shared" si="481"/>
        <v>103.7120545296</v>
      </c>
      <c r="I1312" s="9">
        <f t="shared" si="482"/>
        <v>58.179933028799987</v>
      </c>
      <c r="J1312" s="9">
        <f t="shared" si="483"/>
        <v>49.916696163839987</v>
      </c>
      <c r="K1312" s="9">
        <f t="shared" si="484"/>
        <v>51.265796060160007</v>
      </c>
      <c r="L1312" s="9">
        <f t="shared" si="485"/>
        <v>50.338289881439998</v>
      </c>
      <c r="M1312" s="9">
        <f t="shared" si="486"/>
        <v>60.625176590880002</v>
      </c>
      <c r="N1312" s="9">
        <f t="shared" si="487"/>
        <v>92.91925535903998</v>
      </c>
      <c r="O1312" s="9">
        <f t="shared" si="488"/>
        <v>116.44418480112</v>
      </c>
      <c r="P1312" s="9">
        <f t="shared" si="489"/>
        <v>146.12269614528961</v>
      </c>
      <c r="Q1312" s="9">
        <f t="shared" si="490"/>
        <v>145.84317951052077</v>
      </c>
      <c r="R1312" s="9">
        <f t="shared" ref="R1312:R1320" si="491">Q1311*G1281</f>
        <v>166.58090566705081</v>
      </c>
      <c r="S1312" s="9">
        <f>R1311*G1281</f>
        <v>73.244882995289927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308</v>
      </c>
      <c r="C1313" s="9">
        <f t="shared" si="476"/>
        <v>148.83000000000001</v>
      </c>
      <c r="D1313" s="9">
        <f t="shared" si="477"/>
        <v>77.4114</v>
      </c>
      <c r="E1313" s="9">
        <f t="shared" si="478"/>
        <v>37.045140000000004</v>
      </c>
      <c r="F1313" s="9">
        <f t="shared" si="479"/>
        <v>35.394128219999999</v>
      </c>
      <c r="G1313" s="9">
        <f t="shared" si="480"/>
        <v>42.440434238400002</v>
      </c>
      <c r="H1313" s="9">
        <f t="shared" si="481"/>
        <v>47.985796937232003</v>
      </c>
      <c r="I1313" s="9">
        <f t="shared" si="482"/>
        <v>34.224977994767997</v>
      </c>
      <c r="J1313" s="9">
        <f t="shared" si="483"/>
        <v>19.199377899503997</v>
      </c>
      <c r="K1313" s="9">
        <f t="shared" si="484"/>
        <v>16.472509734067195</v>
      </c>
      <c r="L1313" s="9">
        <f t="shared" si="485"/>
        <v>16.917712699852803</v>
      </c>
      <c r="M1313" s="9">
        <f t="shared" si="486"/>
        <v>16.611635660875201</v>
      </c>
      <c r="N1313" s="9">
        <f t="shared" si="487"/>
        <v>20.006308274990403</v>
      </c>
      <c r="O1313" s="9">
        <f t="shared" si="488"/>
        <v>30.663354268483193</v>
      </c>
      <c r="P1313" s="9">
        <f t="shared" si="489"/>
        <v>38.4265809843696</v>
      </c>
      <c r="Q1313" s="9">
        <f t="shared" si="490"/>
        <v>48.220489727945576</v>
      </c>
      <c r="R1313" s="9">
        <f t="shared" si="491"/>
        <v>48.128249238471859</v>
      </c>
      <c r="S1313" s="9">
        <f t="shared" ref="S1313:S1320" si="492">R1312*G1282</f>
        <v>54.971698870126772</v>
      </c>
      <c r="T1313" s="11">
        <f>S1312*G1282</f>
        <v>24.170811388445678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275</v>
      </c>
      <c r="C1314" s="9">
        <f t="shared" si="476"/>
        <v>89.32</v>
      </c>
      <c r="D1314" s="9">
        <f t="shared" si="477"/>
        <v>43.160699999999999</v>
      </c>
      <c r="E1314" s="9">
        <f t="shared" si="478"/>
        <v>22.449306</v>
      </c>
      <c r="F1314" s="9">
        <f t="shared" si="479"/>
        <v>10.7430906</v>
      </c>
      <c r="G1314" s="9">
        <f t="shared" si="480"/>
        <v>10.264297183799998</v>
      </c>
      <c r="H1314" s="9">
        <f t="shared" si="481"/>
        <v>12.307725929136</v>
      </c>
      <c r="I1314" s="9">
        <f t="shared" si="482"/>
        <v>13.91588111179728</v>
      </c>
      <c r="J1314" s="9">
        <f t="shared" si="483"/>
        <v>9.9252436184827175</v>
      </c>
      <c r="K1314" s="9">
        <f t="shared" si="484"/>
        <v>5.5678195908561587</v>
      </c>
      <c r="L1314" s="9">
        <f t="shared" si="485"/>
        <v>4.7770278228794867</v>
      </c>
      <c r="M1314" s="9">
        <f t="shared" si="486"/>
        <v>4.906136682957313</v>
      </c>
      <c r="N1314" s="9">
        <f t="shared" si="487"/>
        <v>4.8173743416538084</v>
      </c>
      <c r="O1314" s="9">
        <f t="shared" si="488"/>
        <v>5.8018293997472163</v>
      </c>
      <c r="P1314" s="9">
        <f t="shared" si="489"/>
        <v>8.8923727378601249</v>
      </c>
      <c r="Q1314" s="9">
        <f t="shared" si="490"/>
        <v>11.143708485467183</v>
      </c>
      <c r="R1314" s="9">
        <f t="shared" si="491"/>
        <v>13.983942021104216</v>
      </c>
      <c r="S1314" s="9">
        <f t="shared" si="492"/>
        <v>13.957192279156839</v>
      </c>
      <c r="T1314" s="11">
        <f t="shared" ref="T1314:T1320" si="493">S1313*G1283</f>
        <v>15.941792672336764</v>
      </c>
      <c r="U1314" s="11">
        <f>T1313*G1283</f>
        <v>7.0095353026492457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77.166666666666671</v>
      </c>
      <c r="C1315" s="9">
        <f t="shared" si="476"/>
        <v>68.75</v>
      </c>
      <c r="D1315" s="9">
        <f t="shared" si="477"/>
        <v>22.33</v>
      </c>
      <c r="E1315" s="9">
        <f t="shared" si="478"/>
        <v>10.790175</v>
      </c>
      <c r="F1315" s="9">
        <f t="shared" si="479"/>
        <v>5.6123265</v>
      </c>
      <c r="G1315" s="9">
        <f t="shared" si="480"/>
        <v>2.6857726500000001</v>
      </c>
      <c r="H1315" s="9">
        <f t="shared" si="481"/>
        <v>2.5660742959499996</v>
      </c>
      <c r="I1315" s="9">
        <f t="shared" si="482"/>
        <v>3.0769314822839999</v>
      </c>
      <c r="J1315" s="9">
        <f t="shared" si="483"/>
        <v>3.4789702779493199</v>
      </c>
      <c r="K1315" s="9">
        <f t="shared" si="484"/>
        <v>2.4813109046206794</v>
      </c>
      <c r="L1315" s="9">
        <f t="shared" si="485"/>
        <v>1.3919548977140397</v>
      </c>
      <c r="M1315" s="9">
        <f t="shared" si="486"/>
        <v>1.1942569557198717</v>
      </c>
      <c r="N1315" s="9">
        <f t="shared" si="487"/>
        <v>1.2265341707393282</v>
      </c>
      <c r="O1315" s="9">
        <f t="shared" si="488"/>
        <v>1.2043435854134521</v>
      </c>
      <c r="P1315" s="9">
        <f t="shared" si="489"/>
        <v>1.4504573499368041</v>
      </c>
      <c r="Q1315" s="9">
        <f t="shared" si="490"/>
        <v>2.2230931844650312</v>
      </c>
      <c r="R1315" s="9">
        <f t="shared" si="491"/>
        <v>2.7859271213667958</v>
      </c>
      <c r="S1315" s="9">
        <f t="shared" si="492"/>
        <v>3.495985505276054</v>
      </c>
      <c r="T1315" s="11">
        <f t="shared" si="493"/>
        <v>3.4892980697892098</v>
      </c>
      <c r="U1315" s="11">
        <f t="shared" ref="U1315:U1320" si="494">T1314*G1284</f>
        <v>3.9854481680841909</v>
      </c>
      <c r="V1315" s="11">
        <f t="shared" ref="V1315:V1320" si="495">U1314*G1284</f>
        <v>1.7523838256623114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77.166666666666671</v>
      </c>
      <c r="C1316" s="9">
        <f t="shared" si="476"/>
        <v>15.433333333333335</v>
      </c>
      <c r="D1316" s="9">
        <f t="shared" si="477"/>
        <v>13.75</v>
      </c>
      <c r="E1316" s="9">
        <f t="shared" si="478"/>
        <v>4.4660000000000002</v>
      </c>
      <c r="F1316" s="9">
        <f t="shared" si="479"/>
        <v>2.1580349999999999</v>
      </c>
      <c r="G1316" s="9">
        <f t="shared" si="480"/>
        <v>1.1224653</v>
      </c>
      <c r="H1316" s="9">
        <f t="shared" si="481"/>
        <v>0.53715453000000002</v>
      </c>
      <c r="I1316" s="9">
        <f t="shared" si="482"/>
        <v>0.51321485918999998</v>
      </c>
      <c r="J1316" s="9">
        <f t="shared" si="483"/>
        <v>0.61538629645679999</v>
      </c>
      <c r="K1316" s="9">
        <f t="shared" si="484"/>
        <v>0.69579405558986407</v>
      </c>
      <c r="L1316" s="9">
        <f t="shared" si="485"/>
        <v>0.49626218092413588</v>
      </c>
      <c r="M1316" s="9">
        <f t="shared" si="486"/>
        <v>0.27839097954280795</v>
      </c>
      <c r="N1316" s="9">
        <f t="shared" si="487"/>
        <v>0.23885139114397436</v>
      </c>
      <c r="O1316" s="9">
        <f t="shared" si="488"/>
        <v>0.24530683414786567</v>
      </c>
      <c r="P1316" s="9">
        <f t="shared" si="489"/>
        <v>0.24086871708269042</v>
      </c>
      <c r="Q1316" s="9">
        <f t="shared" si="490"/>
        <v>0.29009146998736085</v>
      </c>
      <c r="R1316" s="9">
        <f t="shared" si="491"/>
        <v>0.44461863689300629</v>
      </c>
      <c r="S1316" s="9">
        <f t="shared" si="492"/>
        <v>0.55718542427335915</v>
      </c>
      <c r="T1316" s="11">
        <f t="shared" si="493"/>
        <v>0.69919710105521082</v>
      </c>
      <c r="U1316" s="11">
        <f t="shared" si="494"/>
        <v>0.69785961395784202</v>
      </c>
      <c r="V1316" s="11">
        <f t="shared" si="495"/>
        <v>0.79708963361683827</v>
      </c>
      <c r="W1316" s="11">
        <f>V1315*G1285</f>
        <v>0.35047676513246229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77.166666666666671</v>
      </c>
      <c r="C1317" s="9">
        <f t="shared" si="476"/>
        <v>12.346666666666668</v>
      </c>
      <c r="D1317" s="9">
        <f t="shared" si="477"/>
        <v>2.4693333333333336</v>
      </c>
      <c r="E1317" s="9">
        <f t="shared" si="478"/>
        <v>2.2000000000000002</v>
      </c>
      <c r="F1317" s="9">
        <f t="shared" si="479"/>
        <v>0.71456000000000008</v>
      </c>
      <c r="G1317" s="9">
        <f t="shared" si="480"/>
        <v>0.34528559999999997</v>
      </c>
      <c r="H1317" s="9">
        <f t="shared" si="481"/>
        <v>0.17959444799999999</v>
      </c>
      <c r="I1317" s="9">
        <f t="shared" si="482"/>
        <v>8.5944724800000011E-2</v>
      </c>
      <c r="J1317" s="9">
        <f t="shared" si="483"/>
        <v>8.2114377470399999E-2</v>
      </c>
      <c r="K1317" s="9">
        <f t="shared" si="484"/>
        <v>9.8461807433087994E-2</v>
      </c>
      <c r="L1317" s="9">
        <f t="shared" si="485"/>
        <v>0.11132704889437825</v>
      </c>
      <c r="M1317" s="9">
        <f t="shared" si="486"/>
        <v>7.9401948947861747E-2</v>
      </c>
      <c r="N1317" s="9">
        <f t="shared" si="487"/>
        <v>4.4542556726849272E-2</v>
      </c>
      <c r="O1317" s="9">
        <f t="shared" si="488"/>
        <v>3.8216222583035898E-2</v>
      </c>
      <c r="P1317" s="9">
        <f t="shared" si="489"/>
        <v>3.9249093463658506E-2</v>
      </c>
      <c r="Q1317" s="9">
        <f t="shared" si="490"/>
        <v>3.8538994733230469E-2</v>
      </c>
      <c r="R1317" s="9">
        <f t="shared" si="491"/>
        <v>4.6414635197977734E-2</v>
      </c>
      <c r="S1317" s="9">
        <f t="shared" si="492"/>
        <v>7.113898190288101E-2</v>
      </c>
      <c r="T1317" s="11">
        <f t="shared" si="493"/>
        <v>8.914966788373746E-2</v>
      </c>
      <c r="U1317" s="11">
        <f t="shared" si="494"/>
        <v>0.11187153616883373</v>
      </c>
      <c r="V1317" s="11">
        <f t="shared" si="495"/>
        <v>0.11165753823325472</v>
      </c>
      <c r="W1317" s="11">
        <f>V1316*G1286</f>
        <v>0.12753434137869413</v>
      </c>
      <c r="X1317" s="11">
        <f>W1316*G1286</f>
        <v>5.6076282421193967E-2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77.166666666666671</v>
      </c>
      <c r="C1318" s="9">
        <f t="shared" si="476"/>
        <v>9.26</v>
      </c>
      <c r="D1318" s="9">
        <f t="shared" si="477"/>
        <v>1.4816</v>
      </c>
      <c r="E1318" s="9">
        <f t="shared" si="478"/>
        <v>0.29632000000000003</v>
      </c>
      <c r="F1318" s="9">
        <f t="shared" si="479"/>
        <v>0.26400000000000001</v>
      </c>
      <c r="G1318" s="9">
        <f t="shared" si="480"/>
        <v>8.574720000000001E-2</v>
      </c>
      <c r="H1318" s="9">
        <f t="shared" si="481"/>
        <v>4.1434271999999994E-2</v>
      </c>
      <c r="I1318" s="9">
        <f t="shared" si="482"/>
        <v>2.1551333759999999E-2</v>
      </c>
      <c r="J1318" s="9">
        <f t="shared" si="483"/>
        <v>1.0313366976E-2</v>
      </c>
      <c r="K1318" s="9">
        <f t="shared" si="484"/>
        <v>9.8537252964479988E-3</v>
      </c>
      <c r="L1318" s="9">
        <f t="shared" si="485"/>
        <v>1.1815416891970559E-2</v>
      </c>
      <c r="M1318" s="9">
        <f t="shared" si="486"/>
        <v>1.3359245867325389E-2</v>
      </c>
      <c r="N1318" s="9">
        <f t="shared" si="487"/>
        <v>9.5282338737434098E-3</v>
      </c>
      <c r="O1318" s="9">
        <f t="shared" si="488"/>
        <v>5.3451068072219122E-3</v>
      </c>
      <c r="P1318" s="9">
        <f t="shared" si="489"/>
        <v>4.5859467099643074E-3</v>
      </c>
      <c r="Q1318" s="9">
        <f t="shared" si="490"/>
        <v>4.7098912156390204E-3</v>
      </c>
      <c r="R1318" s="9">
        <f t="shared" si="491"/>
        <v>4.6246793679876564E-3</v>
      </c>
      <c r="S1318" s="9">
        <f t="shared" si="492"/>
        <v>5.5697562237573281E-3</v>
      </c>
      <c r="T1318" s="11">
        <f t="shared" si="493"/>
        <v>8.5366778283457213E-3</v>
      </c>
      <c r="U1318" s="11">
        <f t="shared" si="494"/>
        <v>1.0697960146048496E-2</v>
      </c>
      <c r="V1318" s="11">
        <f t="shared" si="495"/>
        <v>1.3424584340260047E-2</v>
      </c>
      <c r="W1318" s="11">
        <f>V1317*G1287</f>
        <v>1.3398904587990566E-2</v>
      </c>
      <c r="X1318" s="11">
        <f>W1317*G1287</f>
        <v>1.5304120965443294E-2</v>
      </c>
      <c r="Y1318" s="11">
        <f>X1317*G1287</f>
        <v>6.7291538905432761E-3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77.166666666666671</v>
      </c>
      <c r="C1319" s="9">
        <f t="shared" si="476"/>
        <v>6.1733333333333338</v>
      </c>
      <c r="D1319" s="9">
        <f t="shared" si="477"/>
        <v>0.74080000000000001</v>
      </c>
      <c r="E1319" s="9">
        <f t="shared" si="478"/>
        <v>0.11852800000000001</v>
      </c>
      <c r="F1319" s="9">
        <f t="shared" si="479"/>
        <v>2.3705600000000004E-2</v>
      </c>
      <c r="G1319" s="9">
        <f t="shared" si="480"/>
        <v>2.112E-2</v>
      </c>
      <c r="H1319" s="9">
        <f t="shared" si="481"/>
        <v>6.8597760000000006E-3</v>
      </c>
      <c r="I1319" s="9">
        <f t="shared" si="482"/>
        <v>3.3147417599999995E-3</v>
      </c>
      <c r="J1319" s="9">
        <f t="shared" si="483"/>
        <v>1.7241067008000001E-3</v>
      </c>
      <c r="K1319" s="9">
        <f t="shared" si="484"/>
        <v>8.2506935808E-4</v>
      </c>
      <c r="L1319" s="9">
        <f t="shared" si="485"/>
        <v>7.8829802371583994E-4</v>
      </c>
      <c r="M1319" s="9">
        <f t="shared" si="486"/>
        <v>9.4523335135764466E-4</v>
      </c>
      <c r="N1319" s="9">
        <f t="shared" si="487"/>
        <v>1.0687396693860312E-3</v>
      </c>
      <c r="O1319" s="9">
        <f t="shared" si="488"/>
        <v>7.6225870989947279E-4</v>
      </c>
      <c r="P1319" s="9">
        <f t="shared" si="489"/>
        <v>4.2760854457775301E-4</v>
      </c>
      <c r="Q1319" s="9">
        <f t="shared" si="490"/>
        <v>3.6687573679714458E-4</v>
      </c>
      <c r="R1319" s="9">
        <f t="shared" si="491"/>
        <v>3.7679129725112163E-4</v>
      </c>
      <c r="S1319" s="9">
        <f t="shared" si="492"/>
        <v>3.6997434943901252E-4</v>
      </c>
      <c r="T1319" s="11">
        <f t="shared" si="493"/>
        <v>4.4558049790058627E-4</v>
      </c>
      <c r="U1319" s="11">
        <f t="shared" si="494"/>
        <v>6.8293422626765777E-4</v>
      </c>
      <c r="V1319" s="11">
        <f t="shared" si="495"/>
        <v>8.5583681168387962E-4</v>
      </c>
      <c r="W1319" s="11">
        <f>V1318*G1288</f>
        <v>1.0739667472208039E-3</v>
      </c>
      <c r="X1319" s="11">
        <f>W1318*G1288</f>
        <v>1.0719123670392453E-3</v>
      </c>
      <c r="Y1319" s="11">
        <f>X1318*G1288</f>
        <v>1.2243296772354636E-3</v>
      </c>
      <c r="Z1319" s="11">
        <f>Y1318*G1288</f>
        <v>5.3833231124346208E-4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77.166666666666671</v>
      </c>
      <c r="C1320" s="9">
        <f t="shared" si="476"/>
        <v>3.0866666666666669</v>
      </c>
      <c r="D1320" s="9">
        <f t="shared" si="477"/>
        <v>0.24693333333333337</v>
      </c>
      <c r="E1320" s="9">
        <f t="shared" si="478"/>
        <v>2.9632000000000002E-2</v>
      </c>
      <c r="F1320" s="9">
        <f t="shared" si="479"/>
        <v>4.7411200000000006E-3</v>
      </c>
      <c r="G1320" s="9">
        <f t="shared" si="480"/>
        <v>9.4822400000000022E-4</v>
      </c>
      <c r="H1320" s="9">
        <f t="shared" si="481"/>
        <v>8.4480000000000004E-4</v>
      </c>
      <c r="I1320" s="9">
        <f t="shared" si="482"/>
        <v>2.7439104000000003E-4</v>
      </c>
      <c r="J1320" s="9">
        <f t="shared" si="483"/>
        <v>1.3258967039999999E-4</v>
      </c>
      <c r="K1320" s="9">
        <f t="shared" si="484"/>
        <v>6.8964268032000009E-5</v>
      </c>
      <c r="L1320" s="9">
        <f t="shared" si="485"/>
        <v>3.3002774323200001E-5</v>
      </c>
      <c r="M1320" s="9">
        <f t="shared" si="486"/>
        <v>3.1531920948633597E-5</v>
      </c>
      <c r="N1320" s="9">
        <f t="shared" si="487"/>
        <v>3.7809334054305786E-5</v>
      </c>
      <c r="O1320" s="9">
        <f t="shared" si="488"/>
        <v>4.2749586775441245E-5</v>
      </c>
      <c r="P1320" s="9">
        <f t="shared" si="489"/>
        <v>3.0490348395978914E-5</v>
      </c>
      <c r="Q1320" s="9">
        <f t="shared" si="490"/>
        <v>1.7104341783110122E-5</v>
      </c>
      <c r="R1320" s="9">
        <f t="shared" si="491"/>
        <v>1.4675029471885784E-5</v>
      </c>
      <c r="S1320" s="9">
        <f t="shared" si="492"/>
        <v>1.5071651890044866E-5</v>
      </c>
      <c r="T1320" s="11">
        <f t="shared" si="493"/>
        <v>1.47989739775605E-5</v>
      </c>
      <c r="U1320" s="11">
        <f t="shared" si="494"/>
        <v>1.782321991602345E-5</v>
      </c>
      <c r="V1320" s="11">
        <f t="shared" si="495"/>
        <v>2.7317369050706312E-5</v>
      </c>
      <c r="W1320" s="11">
        <f>V1319*G1289</f>
        <v>3.4233472467355186E-5</v>
      </c>
      <c r="X1320" s="11">
        <f>W1319*G1289</f>
        <v>4.2958669888832154E-5</v>
      </c>
      <c r="Y1320" s="11">
        <f>X1319*G1289</f>
        <v>4.287649468156981E-5</v>
      </c>
      <c r="Z1320" s="11">
        <f>Y1319*G1289</f>
        <v>4.8973187089418543E-5</v>
      </c>
      <c r="AA1320" s="11">
        <f>Z1319*G1289</f>
        <v>2.1533292449738483E-5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20463.000000000007</v>
      </c>
      <c r="C1321" s="12">
        <f t="shared" si="496"/>
        <v>18073.280000000006</v>
      </c>
      <c r="D1321" s="12">
        <f t="shared" si="496"/>
        <v>16431.434766666665</v>
      </c>
      <c r="E1321" s="12">
        <f t="shared" si="496"/>
        <v>14829.816091000002</v>
      </c>
      <c r="F1321" s="12">
        <f t="shared" si="496"/>
        <v>13400.541441440002</v>
      </c>
      <c r="G1321" s="12">
        <f t="shared" si="496"/>
        <v>12333.158650346602</v>
      </c>
      <c r="H1321" s="12">
        <f t="shared" si="496"/>
        <v>11577.44203695792</v>
      </c>
      <c r="I1321" s="12">
        <f t="shared" si="496"/>
        <v>10976.203138100203</v>
      </c>
      <c r="J1321" s="12">
        <f t="shared" si="496"/>
        <v>10442.043247465053</v>
      </c>
      <c r="K1321" s="12">
        <f t="shared" si="496"/>
        <v>9825.443738423648</v>
      </c>
      <c r="L1321" s="12">
        <f t="shared" si="496"/>
        <v>9005.5405550733976</v>
      </c>
      <c r="M1321" s="12">
        <f t="shared" si="496"/>
        <v>7775.4959216220641</v>
      </c>
      <c r="N1321" s="12">
        <f t="shared" si="496"/>
        <v>6161.7567531011709</v>
      </c>
      <c r="O1321" s="12">
        <f t="shared" si="496"/>
        <v>4349.9657305094797</v>
      </c>
      <c r="P1321" s="12">
        <f t="shared" si="496"/>
        <v>2519.9029796387094</v>
      </c>
      <c r="Q1321" s="12">
        <f t="shared" si="496"/>
        <v>1140.8100378204238</v>
      </c>
      <c r="R1321" s="12">
        <f t="shared" si="496"/>
        <v>429.93421669629271</v>
      </c>
      <c r="S1321" s="12">
        <f t="shared" si="496"/>
        <v>146.30403885825092</v>
      </c>
      <c r="T1321" s="12">
        <f t="shared" si="496"/>
        <v>44.39924595681083</v>
      </c>
      <c r="U1321" s="12">
        <f t="shared" si="496"/>
        <v>11.816113338452347</v>
      </c>
      <c r="V1321" s="12">
        <f t="shared" si="496"/>
        <v>2.6754387360333989</v>
      </c>
      <c r="W1321" s="12">
        <f t="shared" si="496"/>
        <v>0.49251821131883516</v>
      </c>
      <c r="X1321" s="12">
        <f t="shared" si="496"/>
        <v>7.2495274423565334E-2</v>
      </c>
      <c r="Y1321" s="12">
        <f t="shared" si="496"/>
        <v>7.9963600624603087E-3</v>
      </c>
      <c r="Z1321" s="12">
        <f t="shared" si="496"/>
        <v>5.8730549833288059E-4</v>
      </c>
      <c r="AA1321" s="12">
        <f t="shared" si="496"/>
        <v>2.1533292449738483E-5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0.88321751453843522</v>
      </c>
      <c r="D1322" s="13">
        <f t="shared" si="497"/>
        <v>0.80298268908110537</v>
      </c>
      <c r="E1322" s="13">
        <f t="shared" si="497"/>
        <v>0.72471368279333415</v>
      </c>
      <c r="F1322" s="13">
        <f t="shared" si="497"/>
        <v>0.65486690326149621</v>
      </c>
      <c r="G1322" s="13">
        <f t="shared" si="497"/>
        <v>0.60270530471321893</v>
      </c>
      <c r="H1322" s="13">
        <f t="shared" si="497"/>
        <v>0.56577442393382771</v>
      </c>
      <c r="I1322" s="13">
        <f t="shared" si="497"/>
        <v>0.53639266667156327</v>
      </c>
      <c r="J1322" s="13">
        <f t="shared" si="497"/>
        <v>0.51028897265626005</v>
      </c>
      <c r="K1322" s="13">
        <f t="shared" ref="K1322:AA1322" si="498">1-($B1321-K1321)/$B1321</f>
        <v>0.48015656249932293</v>
      </c>
      <c r="L1322" s="13">
        <f t="shared" si="498"/>
        <v>0.44008896814120091</v>
      </c>
      <c r="M1322" s="13">
        <f t="shared" si="498"/>
        <v>0.37997829847148812</v>
      </c>
      <c r="N1322" s="13">
        <f t="shared" si="498"/>
        <v>0.30111697957783157</v>
      </c>
      <c r="O1322" s="13">
        <f t="shared" si="498"/>
        <v>0.21257712605724866</v>
      </c>
      <c r="P1322" s="13">
        <f t="shared" si="498"/>
        <v>0.12314435711472949</v>
      </c>
      <c r="Q1322" s="13">
        <f t="shared" si="498"/>
        <v>5.5749891893682513E-2</v>
      </c>
      <c r="R1322" s="13">
        <f t="shared" si="498"/>
        <v>2.1010321883218164E-2</v>
      </c>
      <c r="S1322" s="13">
        <f t="shared" si="498"/>
        <v>7.1496866959024352E-3</v>
      </c>
      <c r="T1322" s="13">
        <f t="shared" si="498"/>
        <v>2.1697329793681774E-3</v>
      </c>
      <c r="U1322" s="13">
        <f t="shared" si="498"/>
        <v>5.7743797773801564E-4</v>
      </c>
      <c r="V1322" s="13">
        <f t="shared" si="498"/>
        <v>1.3074518575151295E-4</v>
      </c>
      <c r="W1322" s="13">
        <f t="shared" si="498"/>
        <v>2.4068719704728458E-5</v>
      </c>
      <c r="X1322" s="13">
        <f t="shared" si="498"/>
        <v>3.5427490799877503E-6</v>
      </c>
      <c r="Y1322" s="13">
        <f t="shared" si="498"/>
        <v>3.9077163960232753E-7</v>
      </c>
      <c r="Z1322" s="13">
        <f t="shared" si="498"/>
        <v>2.8700850251972554E-8</v>
      </c>
      <c r="AA1322" s="13">
        <f t="shared" si="498"/>
        <v>1.0523036886311843E-9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51</v>
      </c>
      <c r="F1331" s="3">
        <v>1</v>
      </c>
      <c r="G1331" s="6">
        <f t="shared" si="500"/>
        <v>1.08</v>
      </c>
    </row>
    <row r="1332" spans="1:7" x14ac:dyDescent="0.25">
      <c r="A1332" s="3">
        <v>2001</v>
      </c>
      <c r="B1332" s="3">
        <f t="shared" si="499"/>
        <v>75</v>
      </c>
      <c r="F1332" s="3">
        <v>2</v>
      </c>
      <c r="G1332" s="6">
        <f t="shared" si="500"/>
        <v>1.05</v>
      </c>
    </row>
    <row r="1333" spans="1:7" x14ac:dyDescent="0.25">
      <c r="A1333" s="3">
        <v>2002</v>
      </c>
      <c r="B1333" s="3">
        <f t="shared" si="499"/>
        <v>84</v>
      </c>
      <c r="F1333" s="3">
        <v>3</v>
      </c>
      <c r="G1333" s="6">
        <f t="shared" si="500"/>
        <v>1.02</v>
      </c>
    </row>
    <row r="1334" spans="1:7" x14ac:dyDescent="0.25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274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316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242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124</v>
      </c>
      <c r="F1340" s="3">
        <v>10</v>
      </c>
      <c r="G1340" s="6">
        <f t="shared" si="500"/>
        <v>1.1000000000000001</v>
      </c>
    </row>
    <row r="1341" spans="1:7" x14ac:dyDescent="0.25">
      <c r="A1341" s="3">
        <v>2010</v>
      </c>
      <c r="B1341" s="3">
        <f t="shared" si="499"/>
        <v>94</v>
      </c>
      <c r="F1341" s="3">
        <v>11</v>
      </c>
      <c r="G1341" s="6">
        <f t="shared" si="500"/>
        <v>1</v>
      </c>
    </row>
    <row r="1342" spans="1:7" x14ac:dyDescent="0.25">
      <c r="A1342" s="3">
        <v>2011</v>
      </c>
      <c r="B1342" s="3">
        <f t="shared" si="499"/>
        <v>103</v>
      </c>
      <c r="F1342" s="3">
        <v>12</v>
      </c>
      <c r="G1342" s="6">
        <f t="shared" si="500"/>
        <v>0.99</v>
      </c>
    </row>
    <row r="1343" spans="1:7" x14ac:dyDescent="0.25">
      <c r="A1343" s="3">
        <v>2012</v>
      </c>
      <c r="B1343" s="3">
        <f t="shared" si="499"/>
        <v>112</v>
      </c>
      <c r="F1343" s="3">
        <v>13</v>
      </c>
      <c r="G1343" s="6">
        <f t="shared" si="500"/>
        <v>0.88</v>
      </c>
    </row>
    <row r="1344" spans="1:7" x14ac:dyDescent="0.25">
      <c r="A1344" s="3">
        <v>2013</v>
      </c>
      <c r="B1344" s="3">
        <f t="shared" si="499"/>
        <v>135</v>
      </c>
      <c r="F1344" s="3">
        <v>14</v>
      </c>
      <c r="G1344" s="6">
        <f t="shared" si="500"/>
        <v>0.57999999999999996</v>
      </c>
    </row>
    <row r="1345" spans="1:28" x14ac:dyDescent="0.25">
      <c r="A1345" s="3">
        <v>2014</v>
      </c>
      <c r="B1345" s="3">
        <f t="shared" si="499"/>
        <v>153</v>
      </c>
      <c r="F1345" s="3">
        <v>15</v>
      </c>
      <c r="G1345" s="6">
        <f t="shared" si="500"/>
        <v>0.41</v>
      </c>
    </row>
    <row r="1346" spans="1:28" x14ac:dyDescent="0.25">
      <c r="A1346" s="3">
        <v>2015</v>
      </c>
      <c r="B1346" s="3">
        <f t="shared" si="499"/>
        <v>197</v>
      </c>
      <c r="F1346" s="3">
        <v>16</v>
      </c>
      <c r="G1346" s="6">
        <f t="shared" si="500"/>
        <v>0.37</v>
      </c>
    </row>
    <row r="1347" spans="1:28" x14ac:dyDescent="0.25">
      <c r="A1347" s="3">
        <v>2016</v>
      </c>
      <c r="B1347" s="3">
        <f t="shared" si="499"/>
        <v>281</v>
      </c>
      <c r="F1347" s="3">
        <v>17</v>
      </c>
      <c r="G1347" s="6">
        <f t="shared" si="500"/>
        <v>0.33</v>
      </c>
    </row>
    <row r="1348" spans="1:28" x14ac:dyDescent="0.25">
      <c r="A1348" s="3">
        <v>2017</v>
      </c>
      <c r="B1348" s="3">
        <f t="shared" si="499"/>
        <v>235</v>
      </c>
      <c r="F1348" s="3">
        <v>18</v>
      </c>
      <c r="G1348" s="6">
        <f t="shared" si="500"/>
        <v>0.28999999999999998</v>
      </c>
    </row>
    <row r="1349" spans="1:28" x14ac:dyDescent="0.25">
      <c r="A1349" s="3">
        <v>2018</v>
      </c>
      <c r="B1349" s="3">
        <f t="shared" si="499"/>
        <v>323</v>
      </c>
      <c r="F1349" s="3">
        <v>19</v>
      </c>
      <c r="G1349" s="6">
        <f t="shared" si="500"/>
        <v>0.25</v>
      </c>
    </row>
    <row r="1350" spans="1:28" x14ac:dyDescent="0.25">
      <c r="A1350" s="3">
        <v>2019</v>
      </c>
      <c r="B1350" s="3">
        <f t="shared" si="499"/>
        <v>125</v>
      </c>
      <c r="F1350" s="3">
        <v>20</v>
      </c>
      <c r="G1350" s="6">
        <f t="shared" si="500"/>
        <v>0.2</v>
      </c>
    </row>
    <row r="1351" spans="1:28" x14ac:dyDescent="0.25">
      <c r="F1351" s="3">
        <v>21</v>
      </c>
      <c r="G1351" s="6">
        <f t="shared" si="500"/>
        <v>0.16</v>
      </c>
    </row>
    <row r="1352" spans="1:28" x14ac:dyDescent="0.25">
      <c r="F1352" s="3">
        <v>22</v>
      </c>
      <c r="G1352" s="6">
        <f t="shared" si="500"/>
        <v>0.12</v>
      </c>
    </row>
    <row r="1353" spans="1:28" x14ac:dyDescent="0.25">
      <c r="F1353" s="3">
        <v>23</v>
      </c>
      <c r="G1353" s="6">
        <f t="shared" si="500"/>
        <v>0.08</v>
      </c>
    </row>
    <row r="1354" spans="1:28" x14ac:dyDescent="0.25">
      <c r="F1354" s="3">
        <v>24</v>
      </c>
      <c r="G1354" s="6">
        <f t="shared" si="500"/>
        <v>0.04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235</v>
      </c>
      <c r="C1362" s="9">
        <f t="shared" ref="C1362:C1385" si="501">B1361*G1331</f>
        <v>348.84000000000003</v>
      </c>
      <c r="D1362" s="9">
        <f>C1361*G1331</f>
        <v>135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281</v>
      </c>
      <c r="C1363" s="9">
        <f t="shared" si="501"/>
        <v>246.75</v>
      </c>
      <c r="D1363" s="9">
        <f t="shared" ref="D1363:D1385" si="502">C1362*G1332</f>
        <v>366.28200000000004</v>
      </c>
      <c r="E1363" s="9">
        <f>D1362*G1332</f>
        <v>141.75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197</v>
      </c>
      <c r="C1364" s="9">
        <f t="shared" si="501"/>
        <v>286.62</v>
      </c>
      <c r="D1364" s="9">
        <f t="shared" si="502"/>
        <v>251.685</v>
      </c>
      <c r="E1364" s="9">
        <f t="shared" ref="E1364:E1385" si="503">D1363*G1333</f>
        <v>373.60764000000006</v>
      </c>
      <c r="F1364" s="9">
        <f>E1363*G1333</f>
        <v>144.58500000000001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286.62</v>
      </c>
      <c r="E1365" s="9">
        <f t="shared" si="503"/>
        <v>251.685</v>
      </c>
      <c r="F1365" s="9">
        <f t="shared" ref="F1365:F1385" si="504">E1364*G1334</f>
        <v>373.60764000000006</v>
      </c>
      <c r="G1365" s="9">
        <f>F1364*G1334</f>
        <v>144.58500000000001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286.62</v>
      </c>
      <c r="F1366" s="9">
        <f t="shared" si="504"/>
        <v>251.685</v>
      </c>
      <c r="G1366" s="9">
        <f t="shared" ref="G1366:G1385" si="505">F1365*G1335</f>
        <v>373.60764000000006</v>
      </c>
      <c r="H1366" s="9">
        <f>G1365*G1335</f>
        <v>144.58500000000001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286.62</v>
      </c>
      <c r="G1367" s="9">
        <f t="shared" si="505"/>
        <v>251.685</v>
      </c>
      <c r="H1367" s="9">
        <f t="shared" ref="H1367:H1385" si="506">G1366*G1336</f>
        <v>373.60764000000006</v>
      </c>
      <c r="I1367" s="9">
        <f>H1366*G1336</f>
        <v>144.58500000000001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103</v>
      </c>
      <c r="C1368" s="9">
        <f t="shared" si="501"/>
        <v>112</v>
      </c>
      <c r="D1368" s="9">
        <f t="shared" si="502"/>
        <v>135</v>
      </c>
      <c r="E1368" s="9">
        <f t="shared" si="503"/>
        <v>153</v>
      </c>
      <c r="F1368" s="9">
        <f t="shared" si="504"/>
        <v>197</v>
      </c>
      <c r="G1368" s="9">
        <f t="shared" si="505"/>
        <v>286.62</v>
      </c>
      <c r="H1368" s="9">
        <f t="shared" si="506"/>
        <v>251.685</v>
      </c>
      <c r="I1368" s="9">
        <f t="shared" ref="I1368:I1385" si="507">H1367*G1337</f>
        <v>373.60764000000006</v>
      </c>
      <c r="J1368" s="9">
        <f>I1367*G1337</f>
        <v>144.58500000000001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94</v>
      </c>
      <c r="C1369" s="9">
        <f t="shared" si="501"/>
        <v>103</v>
      </c>
      <c r="D1369" s="9">
        <f t="shared" si="502"/>
        <v>112</v>
      </c>
      <c r="E1369" s="9">
        <f t="shared" si="503"/>
        <v>135</v>
      </c>
      <c r="F1369" s="9">
        <f t="shared" si="504"/>
        <v>153</v>
      </c>
      <c r="G1369" s="9">
        <f t="shared" si="505"/>
        <v>197</v>
      </c>
      <c r="H1369" s="9">
        <f t="shared" si="506"/>
        <v>286.62</v>
      </c>
      <c r="I1369" s="9">
        <f t="shared" si="507"/>
        <v>251.685</v>
      </c>
      <c r="J1369" s="9">
        <f t="shared" ref="J1369:J1385" si="508">I1368*G1338</f>
        <v>373.60764000000006</v>
      </c>
      <c r="K1369" s="9">
        <f>J1368*G1338</f>
        <v>144.58500000000001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124</v>
      </c>
      <c r="C1370" s="9">
        <f t="shared" si="501"/>
        <v>94</v>
      </c>
      <c r="D1370" s="9">
        <f t="shared" si="502"/>
        <v>103</v>
      </c>
      <c r="E1370" s="9">
        <f t="shared" si="503"/>
        <v>112</v>
      </c>
      <c r="F1370" s="9">
        <f t="shared" si="504"/>
        <v>135</v>
      </c>
      <c r="G1370" s="9">
        <f t="shared" si="505"/>
        <v>153</v>
      </c>
      <c r="H1370" s="9">
        <f t="shared" si="506"/>
        <v>197</v>
      </c>
      <c r="I1370" s="9">
        <f t="shared" si="507"/>
        <v>286.62</v>
      </c>
      <c r="J1370" s="9">
        <f t="shared" si="508"/>
        <v>251.685</v>
      </c>
      <c r="K1370" s="9">
        <f t="shared" ref="K1370:K1385" si="509">J1369*G1339</f>
        <v>373.60764000000006</v>
      </c>
      <c r="L1370" s="9">
        <f>K1369*G1339</f>
        <v>144.58500000000001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242</v>
      </c>
      <c r="C1371" s="9">
        <f t="shared" si="501"/>
        <v>136.4</v>
      </c>
      <c r="D1371" s="9">
        <f t="shared" si="502"/>
        <v>103.4</v>
      </c>
      <c r="E1371" s="9">
        <f t="shared" si="503"/>
        <v>113.30000000000001</v>
      </c>
      <c r="F1371" s="9">
        <f t="shared" si="504"/>
        <v>123.20000000000002</v>
      </c>
      <c r="G1371" s="9">
        <f t="shared" si="505"/>
        <v>148.5</v>
      </c>
      <c r="H1371" s="9">
        <f t="shared" si="506"/>
        <v>168.3</v>
      </c>
      <c r="I1371" s="9">
        <f t="shared" si="507"/>
        <v>216.70000000000002</v>
      </c>
      <c r="J1371" s="9">
        <f t="shared" si="508"/>
        <v>315.28200000000004</v>
      </c>
      <c r="K1371" s="9">
        <f t="shared" si="509"/>
        <v>276.8535</v>
      </c>
      <c r="L1371" s="9">
        <f t="shared" ref="L1371:L1385" si="510">K1370*G1340</f>
        <v>410.96840400000008</v>
      </c>
      <c r="M1371" s="9">
        <f>L1370*G1340</f>
        <v>159.04350000000002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316</v>
      </c>
      <c r="C1372" s="9">
        <f t="shared" si="501"/>
        <v>242</v>
      </c>
      <c r="D1372" s="9">
        <f t="shared" si="502"/>
        <v>136.4</v>
      </c>
      <c r="E1372" s="9">
        <f t="shared" si="503"/>
        <v>103.4</v>
      </c>
      <c r="F1372" s="9">
        <f t="shared" si="504"/>
        <v>113.30000000000001</v>
      </c>
      <c r="G1372" s="9">
        <f t="shared" si="505"/>
        <v>123.20000000000002</v>
      </c>
      <c r="H1372" s="9">
        <f t="shared" si="506"/>
        <v>148.5</v>
      </c>
      <c r="I1372" s="9">
        <f t="shared" si="507"/>
        <v>168.3</v>
      </c>
      <c r="J1372" s="9">
        <f t="shared" si="508"/>
        <v>216.70000000000002</v>
      </c>
      <c r="K1372" s="9">
        <f t="shared" si="509"/>
        <v>315.28200000000004</v>
      </c>
      <c r="L1372" s="9">
        <f t="shared" si="510"/>
        <v>276.8535</v>
      </c>
      <c r="M1372" s="9">
        <f t="shared" ref="M1372:M1385" si="511">L1371*G1341</f>
        <v>410.96840400000008</v>
      </c>
      <c r="N1372" s="9">
        <f>M1371*G1341</f>
        <v>159.04350000000002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274</v>
      </c>
      <c r="C1373" s="9">
        <f t="shared" si="501"/>
        <v>312.83999999999997</v>
      </c>
      <c r="D1373" s="9">
        <f t="shared" si="502"/>
        <v>239.57999999999998</v>
      </c>
      <c r="E1373" s="9">
        <f t="shared" si="503"/>
        <v>135.036</v>
      </c>
      <c r="F1373" s="9">
        <f t="shared" si="504"/>
        <v>102.366</v>
      </c>
      <c r="G1373" s="9">
        <f t="shared" si="505"/>
        <v>112.16700000000002</v>
      </c>
      <c r="H1373" s="9">
        <f t="shared" si="506"/>
        <v>121.96800000000002</v>
      </c>
      <c r="I1373" s="9">
        <f t="shared" si="507"/>
        <v>147.01499999999999</v>
      </c>
      <c r="J1373" s="9">
        <f t="shared" si="508"/>
        <v>166.61700000000002</v>
      </c>
      <c r="K1373" s="9">
        <f t="shared" si="509"/>
        <v>214.53300000000002</v>
      </c>
      <c r="L1373" s="9">
        <f t="shared" si="510"/>
        <v>312.12918000000002</v>
      </c>
      <c r="M1373" s="9">
        <f t="shared" si="511"/>
        <v>274.08496500000001</v>
      </c>
      <c r="N1373" s="9">
        <f t="shared" ref="N1373:N1385" si="512">M1372*G1342</f>
        <v>406.85871996000009</v>
      </c>
      <c r="O1373" s="9">
        <f>N1372*G1342</f>
        <v>157.45306500000001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241</v>
      </c>
      <c r="C1374" s="9">
        <f t="shared" si="501"/>
        <v>241.12</v>
      </c>
      <c r="D1374" s="9">
        <f t="shared" si="502"/>
        <v>275.29919999999998</v>
      </c>
      <c r="E1374" s="9">
        <f t="shared" si="503"/>
        <v>210.8304</v>
      </c>
      <c r="F1374" s="9">
        <f t="shared" si="504"/>
        <v>118.83168000000001</v>
      </c>
      <c r="G1374" s="9">
        <f t="shared" si="505"/>
        <v>90.082080000000005</v>
      </c>
      <c r="H1374" s="9">
        <f t="shared" si="506"/>
        <v>98.706960000000009</v>
      </c>
      <c r="I1374" s="9">
        <f t="shared" si="507"/>
        <v>107.33184000000001</v>
      </c>
      <c r="J1374" s="9">
        <f t="shared" si="508"/>
        <v>129.3732</v>
      </c>
      <c r="K1374" s="9">
        <f t="shared" si="509"/>
        <v>146.62296000000001</v>
      </c>
      <c r="L1374" s="9">
        <f t="shared" si="510"/>
        <v>188.78904000000003</v>
      </c>
      <c r="M1374" s="9">
        <f t="shared" si="511"/>
        <v>274.67367840000003</v>
      </c>
      <c r="N1374" s="9">
        <f t="shared" si="512"/>
        <v>241.19476920000002</v>
      </c>
      <c r="O1374" s="9">
        <f t="shared" ref="O1374:O1385" si="513">N1373*G1343</f>
        <v>358.03567356480011</v>
      </c>
      <c r="P1374" s="9">
        <f>O1373*G1343</f>
        <v>138.55869720000001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145</v>
      </c>
      <c r="C1375" s="9">
        <f t="shared" si="501"/>
        <v>139.78</v>
      </c>
      <c r="D1375" s="9">
        <f t="shared" si="502"/>
        <v>139.84959999999998</v>
      </c>
      <c r="E1375" s="9">
        <f t="shared" si="503"/>
        <v>159.67353599999998</v>
      </c>
      <c r="F1375" s="9">
        <f t="shared" si="504"/>
        <v>122.28163199999999</v>
      </c>
      <c r="G1375" s="9">
        <f t="shared" si="505"/>
        <v>68.922374399999995</v>
      </c>
      <c r="H1375" s="9">
        <f t="shared" si="506"/>
        <v>52.247606400000002</v>
      </c>
      <c r="I1375" s="9">
        <f t="shared" si="507"/>
        <v>57.250036800000004</v>
      </c>
      <c r="J1375" s="9">
        <f t="shared" si="508"/>
        <v>62.252467200000005</v>
      </c>
      <c r="K1375" s="9">
        <f t="shared" si="509"/>
        <v>75.036455999999987</v>
      </c>
      <c r="L1375" s="9">
        <f t="shared" si="510"/>
        <v>85.041316800000004</v>
      </c>
      <c r="M1375" s="9">
        <f t="shared" si="511"/>
        <v>109.49764320000001</v>
      </c>
      <c r="N1375" s="9">
        <f t="shared" si="512"/>
        <v>159.31073347200001</v>
      </c>
      <c r="O1375" s="9">
        <f t="shared" si="513"/>
        <v>139.89296613600001</v>
      </c>
      <c r="P1375" s="9">
        <f t="shared" ref="P1375:P1385" si="514">O1374*G1344</f>
        <v>207.66069066758405</v>
      </c>
      <c r="Q1375" s="9">
        <f>P1374*G1344</f>
        <v>80.364044375999995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108</v>
      </c>
      <c r="C1376" s="9">
        <f t="shared" si="501"/>
        <v>59.449999999999996</v>
      </c>
      <c r="D1376" s="9">
        <f t="shared" si="502"/>
        <v>57.309799999999996</v>
      </c>
      <c r="E1376" s="9">
        <f t="shared" si="503"/>
        <v>57.338335999999991</v>
      </c>
      <c r="F1376" s="9">
        <f t="shared" si="504"/>
        <v>65.466149759999993</v>
      </c>
      <c r="G1376" s="9">
        <f t="shared" si="505"/>
        <v>50.135469119999989</v>
      </c>
      <c r="H1376" s="9">
        <f t="shared" si="506"/>
        <v>28.258173503999995</v>
      </c>
      <c r="I1376" s="9">
        <f t="shared" si="507"/>
        <v>21.421518624000001</v>
      </c>
      <c r="J1376" s="9">
        <f t="shared" si="508"/>
        <v>23.472515088000002</v>
      </c>
      <c r="K1376" s="9">
        <f t="shared" si="509"/>
        <v>25.523511552000002</v>
      </c>
      <c r="L1376" s="9">
        <f t="shared" si="510"/>
        <v>30.764946959999993</v>
      </c>
      <c r="M1376" s="9">
        <f t="shared" si="511"/>
        <v>34.866939887999997</v>
      </c>
      <c r="N1376" s="9">
        <f t="shared" si="512"/>
        <v>44.894033712000002</v>
      </c>
      <c r="O1376" s="9">
        <f t="shared" si="513"/>
        <v>65.317400723519995</v>
      </c>
      <c r="P1376" s="9">
        <f t="shared" si="514"/>
        <v>57.356116115760003</v>
      </c>
      <c r="Q1376" s="9">
        <f t="shared" ref="Q1376:Q1385" si="515">P1375*G1345</f>
        <v>85.140883173709454</v>
      </c>
      <c r="R1376" s="9">
        <f>Q1375*G1345</f>
        <v>32.949258194159995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84</v>
      </c>
      <c r="C1377" s="9">
        <f t="shared" si="501"/>
        <v>39.96</v>
      </c>
      <c r="D1377" s="9">
        <f t="shared" si="502"/>
        <v>21.996499999999997</v>
      </c>
      <c r="E1377" s="9">
        <f t="shared" si="503"/>
        <v>21.204625999999998</v>
      </c>
      <c r="F1377" s="9">
        <f t="shared" si="504"/>
        <v>21.215184319999995</v>
      </c>
      <c r="G1377" s="9">
        <f t="shared" si="505"/>
        <v>24.222475411199998</v>
      </c>
      <c r="H1377" s="9">
        <f t="shared" si="506"/>
        <v>18.550123574399997</v>
      </c>
      <c r="I1377" s="9">
        <f t="shared" si="507"/>
        <v>10.455524196479997</v>
      </c>
      <c r="J1377" s="9">
        <f t="shared" si="508"/>
        <v>7.92596189088</v>
      </c>
      <c r="K1377" s="9">
        <f t="shared" si="509"/>
        <v>8.6848305825600001</v>
      </c>
      <c r="L1377" s="9">
        <f t="shared" si="510"/>
        <v>9.4436992742400001</v>
      </c>
      <c r="M1377" s="9">
        <f t="shared" si="511"/>
        <v>11.383030375199997</v>
      </c>
      <c r="N1377" s="9">
        <f t="shared" si="512"/>
        <v>12.900767758559999</v>
      </c>
      <c r="O1377" s="9">
        <f t="shared" si="513"/>
        <v>16.61079247344</v>
      </c>
      <c r="P1377" s="9">
        <f t="shared" si="514"/>
        <v>24.167438267702398</v>
      </c>
      <c r="Q1377" s="9">
        <f t="shared" si="515"/>
        <v>21.2217629628312</v>
      </c>
      <c r="R1377" s="9">
        <f t="shared" ref="R1377:R1385" si="516">Q1376*G1346</f>
        <v>31.502126774272497</v>
      </c>
      <c r="S1377" s="9">
        <f>R1376*G1346</f>
        <v>12.191225531839198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75</v>
      </c>
      <c r="C1378" s="9">
        <f t="shared" si="501"/>
        <v>27.720000000000002</v>
      </c>
      <c r="D1378" s="9">
        <f t="shared" si="502"/>
        <v>13.186800000000002</v>
      </c>
      <c r="E1378" s="9">
        <f t="shared" si="503"/>
        <v>7.2588449999999991</v>
      </c>
      <c r="F1378" s="9">
        <f t="shared" si="504"/>
        <v>6.9975265799999997</v>
      </c>
      <c r="G1378" s="9">
        <f t="shared" si="505"/>
        <v>7.001010825599999</v>
      </c>
      <c r="H1378" s="9">
        <f t="shared" si="506"/>
        <v>7.993416885696</v>
      </c>
      <c r="I1378" s="9">
        <f t="shared" si="507"/>
        <v>6.1215407795519994</v>
      </c>
      <c r="J1378" s="9">
        <f t="shared" si="508"/>
        <v>3.4503229848383992</v>
      </c>
      <c r="K1378" s="9">
        <f t="shared" si="509"/>
        <v>2.6155674239904001</v>
      </c>
      <c r="L1378" s="9">
        <f t="shared" si="510"/>
        <v>2.8659940922448</v>
      </c>
      <c r="M1378" s="9">
        <f t="shared" si="511"/>
        <v>3.1164207604992002</v>
      </c>
      <c r="N1378" s="9">
        <f t="shared" si="512"/>
        <v>3.7564000238159991</v>
      </c>
      <c r="O1378" s="9">
        <f t="shared" si="513"/>
        <v>4.2572533603247997</v>
      </c>
      <c r="P1378" s="9">
        <f t="shared" si="514"/>
        <v>5.4815615162352005</v>
      </c>
      <c r="Q1378" s="9">
        <f t="shared" si="515"/>
        <v>7.9752546283417916</v>
      </c>
      <c r="R1378" s="9">
        <f t="shared" si="516"/>
        <v>7.0031817777342962</v>
      </c>
      <c r="S1378" s="9">
        <f t="shared" ref="S1378:S1385" si="517">R1377*G1347</f>
        <v>10.395701835509925</v>
      </c>
      <c r="T1378" s="11">
        <f>S1377*G1347</f>
        <v>4.0231044255069355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51</v>
      </c>
      <c r="C1379" s="9">
        <f t="shared" si="501"/>
        <v>21.75</v>
      </c>
      <c r="D1379" s="9">
        <f t="shared" si="502"/>
        <v>8.0388000000000002</v>
      </c>
      <c r="E1379" s="9">
        <f t="shared" si="503"/>
        <v>3.8241720000000003</v>
      </c>
      <c r="F1379" s="9">
        <f t="shared" si="504"/>
        <v>2.1050650499999994</v>
      </c>
      <c r="G1379" s="9">
        <f t="shared" si="505"/>
        <v>2.0292827081999998</v>
      </c>
      <c r="H1379" s="9">
        <f t="shared" si="506"/>
        <v>2.0302931394239994</v>
      </c>
      <c r="I1379" s="9">
        <f t="shared" si="507"/>
        <v>2.3180908968518397</v>
      </c>
      <c r="J1379" s="9">
        <f t="shared" si="508"/>
        <v>1.7752468260700798</v>
      </c>
      <c r="K1379" s="9">
        <f t="shared" si="509"/>
        <v>1.0005936656031358</v>
      </c>
      <c r="L1379" s="9">
        <f t="shared" si="510"/>
        <v>0.75851455295721593</v>
      </c>
      <c r="M1379" s="9">
        <f t="shared" si="511"/>
        <v>0.83113828675099188</v>
      </c>
      <c r="N1379" s="9">
        <f t="shared" si="512"/>
        <v>0.90376202054476806</v>
      </c>
      <c r="O1379" s="9">
        <f t="shared" si="513"/>
        <v>1.0893560069066397</v>
      </c>
      <c r="P1379" s="9">
        <f t="shared" si="514"/>
        <v>1.2346034744941918</v>
      </c>
      <c r="Q1379" s="9">
        <f t="shared" si="515"/>
        <v>1.5896528397082081</v>
      </c>
      <c r="R1379" s="9">
        <f t="shared" si="516"/>
        <v>2.3128238422191192</v>
      </c>
      <c r="S1379" s="9">
        <f t="shared" si="517"/>
        <v>2.0309227155429457</v>
      </c>
      <c r="T1379" s="11">
        <f t="shared" ref="T1379:T1385" si="518">S1378*G1348</f>
        <v>3.014753532297878</v>
      </c>
      <c r="U1379" s="11">
        <f>T1378*G1348</f>
        <v>1.1667002833970113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14.833333333333334</v>
      </c>
      <c r="C1380" s="9">
        <f t="shared" si="501"/>
        <v>12.75</v>
      </c>
      <c r="D1380" s="9">
        <f t="shared" si="502"/>
        <v>5.4375</v>
      </c>
      <c r="E1380" s="9">
        <f t="shared" si="503"/>
        <v>2.0097</v>
      </c>
      <c r="F1380" s="9">
        <f t="shared" si="504"/>
        <v>0.95604300000000009</v>
      </c>
      <c r="G1380" s="9">
        <f t="shared" si="505"/>
        <v>0.52626626249999986</v>
      </c>
      <c r="H1380" s="9">
        <f t="shared" si="506"/>
        <v>0.50732067704999995</v>
      </c>
      <c r="I1380" s="9">
        <f t="shared" si="507"/>
        <v>0.50757328485599984</v>
      </c>
      <c r="J1380" s="9">
        <f t="shared" si="508"/>
        <v>0.57952272421295992</v>
      </c>
      <c r="K1380" s="9">
        <f t="shared" si="509"/>
        <v>0.44381170651751994</v>
      </c>
      <c r="L1380" s="9">
        <f t="shared" si="510"/>
        <v>0.25014841640078395</v>
      </c>
      <c r="M1380" s="9">
        <f t="shared" si="511"/>
        <v>0.18962863823930398</v>
      </c>
      <c r="N1380" s="9">
        <f t="shared" si="512"/>
        <v>0.20778457168774797</v>
      </c>
      <c r="O1380" s="9">
        <f t="shared" si="513"/>
        <v>0.22594050513619202</v>
      </c>
      <c r="P1380" s="9">
        <f t="shared" si="514"/>
        <v>0.27233900172665992</v>
      </c>
      <c r="Q1380" s="9">
        <f t="shared" si="515"/>
        <v>0.30865086862354796</v>
      </c>
      <c r="R1380" s="9">
        <f t="shared" si="516"/>
        <v>0.39741320992705204</v>
      </c>
      <c r="S1380" s="9">
        <f t="shared" si="517"/>
        <v>0.5782059605547798</v>
      </c>
      <c r="T1380" s="11">
        <f t="shared" si="518"/>
        <v>0.50773067888573642</v>
      </c>
      <c r="U1380" s="11">
        <f t="shared" ref="U1380:U1385" si="519">T1379*G1349</f>
        <v>0.7536883830744695</v>
      </c>
      <c r="V1380" s="11">
        <f t="shared" ref="V1380:V1385" si="520">U1379*G1349</f>
        <v>0.29167507084925282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14.833333333333334</v>
      </c>
      <c r="C1381" s="9">
        <f t="shared" si="501"/>
        <v>2.9666666666666668</v>
      </c>
      <c r="D1381" s="9">
        <f t="shared" si="502"/>
        <v>2.5500000000000003</v>
      </c>
      <c r="E1381" s="9">
        <f t="shared" si="503"/>
        <v>1.0875000000000001</v>
      </c>
      <c r="F1381" s="9">
        <f t="shared" si="504"/>
        <v>0.40194000000000002</v>
      </c>
      <c r="G1381" s="9">
        <f t="shared" si="505"/>
        <v>0.19120860000000003</v>
      </c>
      <c r="H1381" s="9">
        <f t="shared" si="506"/>
        <v>0.10525325249999998</v>
      </c>
      <c r="I1381" s="9">
        <f t="shared" si="507"/>
        <v>0.10146413540999999</v>
      </c>
      <c r="J1381" s="9">
        <f t="shared" si="508"/>
        <v>0.10151465697119998</v>
      </c>
      <c r="K1381" s="9">
        <f t="shared" si="509"/>
        <v>0.11590454484259199</v>
      </c>
      <c r="L1381" s="9">
        <f t="shared" si="510"/>
        <v>8.8762341303503994E-2</v>
      </c>
      <c r="M1381" s="9">
        <f t="shared" si="511"/>
        <v>5.0029683280156792E-2</v>
      </c>
      <c r="N1381" s="9">
        <f t="shared" si="512"/>
        <v>3.7925727647860799E-2</v>
      </c>
      <c r="O1381" s="9">
        <f t="shared" si="513"/>
        <v>4.15569143375496E-2</v>
      </c>
      <c r="P1381" s="9">
        <f t="shared" si="514"/>
        <v>4.5188101027238407E-2</v>
      </c>
      <c r="Q1381" s="9">
        <f t="shared" si="515"/>
        <v>5.4467800345331989E-2</v>
      </c>
      <c r="R1381" s="9">
        <f t="shared" si="516"/>
        <v>6.1730173724709597E-2</v>
      </c>
      <c r="S1381" s="9">
        <f t="shared" si="517"/>
        <v>7.9482641985410413E-2</v>
      </c>
      <c r="T1381" s="11">
        <f t="shared" si="518"/>
        <v>0.11564119211095597</v>
      </c>
      <c r="U1381" s="11">
        <f t="shared" si="519"/>
        <v>0.10154613577714729</v>
      </c>
      <c r="V1381" s="11">
        <f t="shared" si="520"/>
        <v>0.1507376766148939</v>
      </c>
      <c r="W1381" s="11">
        <f>V1380*G1350</f>
        <v>5.8335014169850569E-2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14.833333333333334</v>
      </c>
      <c r="C1382" s="9">
        <f t="shared" si="501"/>
        <v>2.3733333333333335</v>
      </c>
      <c r="D1382" s="9">
        <f t="shared" si="502"/>
        <v>0.47466666666666668</v>
      </c>
      <c r="E1382" s="9">
        <f t="shared" si="503"/>
        <v>0.40800000000000003</v>
      </c>
      <c r="F1382" s="9">
        <f t="shared" si="504"/>
        <v>0.17400000000000002</v>
      </c>
      <c r="G1382" s="9">
        <f t="shared" si="505"/>
        <v>6.4310400000000004E-2</v>
      </c>
      <c r="H1382" s="9">
        <f t="shared" si="506"/>
        <v>3.0593376000000005E-2</v>
      </c>
      <c r="I1382" s="9">
        <f t="shared" si="507"/>
        <v>1.6840520399999996E-2</v>
      </c>
      <c r="J1382" s="9">
        <f t="shared" si="508"/>
        <v>1.6234261665599999E-2</v>
      </c>
      <c r="K1382" s="9">
        <f t="shared" si="509"/>
        <v>1.6242345115391996E-2</v>
      </c>
      <c r="L1382" s="9">
        <f t="shared" si="510"/>
        <v>1.8544727174814719E-2</v>
      </c>
      <c r="M1382" s="9">
        <f t="shared" si="511"/>
        <v>1.4201974608560639E-2</v>
      </c>
      <c r="N1382" s="9">
        <f t="shared" si="512"/>
        <v>8.0047493248250872E-3</v>
      </c>
      <c r="O1382" s="9">
        <f t="shared" si="513"/>
        <v>6.068116423657728E-3</v>
      </c>
      <c r="P1382" s="9">
        <f t="shared" si="514"/>
        <v>6.6491062940079362E-3</v>
      </c>
      <c r="Q1382" s="9">
        <f t="shared" si="515"/>
        <v>7.2300961643581452E-3</v>
      </c>
      <c r="R1382" s="9">
        <f t="shared" si="516"/>
        <v>8.7148480552531188E-3</v>
      </c>
      <c r="S1382" s="9">
        <f t="shared" si="517"/>
        <v>9.8768277959535352E-3</v>
      </c>
      <c r="T1382" s="11">
        <f t="shared" si="518"/>
        <v>1.2717222717665667E-2</v>
      </c>
      <c r="U1382" s="11">
        <f t="shared" si="519"/>
        <v>1.8502590737752955E-2</v>
      </c>
      <c r="V1382" s="11">
        <f t="shared" si="520"/>
        <v>1.6247381724343566E-2</v>
      </c>
      <c r="W1382" s="11">
        <f>V1381*G1351</f>
        <v>2.4118028258383023E-2</v>
      </c>
      <c r="X1382" s="11">
        <f>W1381*G1351</f>
        <v>9.3336022671760919E-3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14.833333333333334</v>
      </c>
      <c r="C1383" s="9">
        <f t="shared" si="501"/>
        <v>1.78</v>
      </c>
      <c r="D1383" s="9">
        <f t="shared" si="502"/>
        <v>0.2848</v>
      </c>
      <c r="E1383" s="9">
        <f t="shared" si="503"/>
        <v>5.6959999999999997E-2</v>
      </c>
      <c r="F1383" s="9">
        <f t="shared" si="504"/>
        <v>4.8960000000000004E-2</v>
      </c>
      <c r="G1383" s="9">
        <f t="shared" si="505"/>
        <v>2.0880000000000003E-2</v>
      </c>
      <c r="H1383" s="9">
        <f t="shared" si="506"/>
        <v>7.7172480000000003E-3</v>
      </c>
      <c r="I1383" s="9">
        <f t="shared" si="507"/>
        <v>3.6712051200000007E-3</v>
      </c>
      <c r="J1383" s="9">
        <f t="shared" si="508"/>
        <v>2.0208624479999995E-3</v>
      </c>
      <c r="K1383" s="9">
        <f t="shared" si="509"/>
        <v>1.9481113998719999E-3</v>
      </c>
      <c r="L1383" s="9">
        <f t="shared" si="510"/>
        <v>1.9490814138470394E-3</v>
      </c>
      <c r="M1383" s="9">
        <f t="shared" si="511"/>
        <v>2.2253672609777661E-3</v>
      </c>
      <c r="N1383" s="9">
        <f t="shared" si="512"/>
        <v>1.7042369530272765E-3</v>
      </c>
      <c r="O1383" s="9">
        <f t="shared" si="513"/>
        <v>9.6056991897901039E-4</v>
      </c>
      <c r="P1383" s="9">
        <f t="shared" si="514"/>
        <v>7.281739708389273E-4</v>
      </c>
      <c r="Q1383" s="9">
        <f t="shared" si="515"/>
        <v>7.9789275528095228E-4</v>
      </c>
      <c r="R1383" s="9">
        <f t="shared" si="516"/>
        <v>8.6761153972297737E-4</v>
      </c>
      <c r="S1383" s="9">
        <f t="shared" si="517"/>
        <v>1.0457817666303742E-3</v>
      </c>
      <c r="T1383" s="11">
        <f t="shared" si="518"/>
        <v>1.1852193355144241E-3</v>
      </c>
      <c r="U1383" s="11">
        <f t="shared" si="519"/>
        <v>1.5260667261198799E-3</v>
      </c>
      <c r="V1383" s="11">
        <f t="shared" si="520"/>
        <v>2.2203108885303544E-3</v>
      </c>
      <c r="W1383" s="11">
        <f>V1382*G1352</f>
        <v>1.9496858069212278E-3</v>
      </c>
      <c r="X1383" s="11">
        <f>W1382*G1352</f>
        <v>2.8941633910059628E-3</v>
      </c>
      <c r="Y1383" s="11">
        <f>X1382*G1352</f>
        <v>1.120032272061131E-3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14.833333333333334</v>
      </c>
      <c r="C1384" s="9">
        <f t="shared" si="501"/>
        <v>1.1866666666666668</v>
      </c>
      <c r="D1384" s="9">
        <f t="shared" si="502"/>
        <v>0.1424</v>
      </c>
      <c r="E1384" s="9">
        <f t="shared" si="503"/>
        <v>2.2783999999999999E-2</v>
      </c>
      <c r="F1384" s="9">
        <f t="shared" si="504"/>
        <v>4.5567999999999997E-3</v>
      </c>
      <c r="G1384" s="9">
        <f t="shared" si="505"/>
        <v>3.9168000000000007E-3</v>
      </c>
      <c r="H1384" s="9">
        <f t="shared" si="506"/>
        <v>1.6704000000000003E-3</v>
      </c>
      <c r="I1384" s="9">
        <f t="shared" si="507"/>
        <v>6.1737984000000004E-4</v>
      </c>
      <c r="J1384" s="9">
        <f t="shared" si="508"/>
        <v>2.9369640960000005E-4</v>
      </c>
      <c r="K1384" s="9">
        <f t="shared" si="509"/>
        <v>1.6166899583999996E-4</v>
      </c>
      <c r="L1384" s="9">
        <f t="shared" si="510"/>
        <v>1.5584891198975999E-4</v>
      </c>
      <c r="M1384" s="9">
        <f t="shared" si="511"/>
        <v>1.5592651310776314E-4</v>
      </c>
      <c r="N1384" s="9">
        <f t="shared" si="512"/>
        <v>1.7802938087822128E-4</v>
      </c>
      <c r="O1384" s="9">
        <f t="shared" si="513"/>
        <v>1.3633895624218213E-4</v>
      </c>
      <c r="P1384" s="9">
        <f t="shared" si="514"/>
        <v>7.6845593518320835E-5</v>
      </c>
      <c r="Q1384" s="9">
        <f t="shared" si="515"/>
        <v>5.8253917667114186E-5</v>
      </c>
      <c r="R1384" s="9">
        <f t="shared" si="516"/>
        <v>6.383142042247619E-5</v>
      </c>
      <c r="S1384" s="9">
        <f t="shared" si="517"/>
        <v>6.9408923177838194E-5</v>
      </c>
      <c r="T1384" s="11">
        <f t="shared" si="518"/>
        <v>8.3662541330429931E-5</v>
      </c>
      <c r="U1384" s="11">
        <f t="shared" si="519"/>
        <v>9.4817546841153926E-5</v>
      </c>
      <c r="V1384" s="11">
        <f t="shared" si="520"/>
        <v>1.2208533808959039E-4</v>
      </c>
      <c r="W1384" s="11">
        <f>V1383*G1353</f>
        <v>1.7762487108242836E-4</v>
      </c>
      <c r="X1384" s="11">
        <f>W1383*G1353</f>
        <v>1.5597486455369824E-4</v>
      </c>
      <c r="Y1384" s="11">
        <f>X1383*G1353</f>
        <v>2.3153307128047704E-4</v>
      </c>
      <c r="Z1384" s="11">
        <f>Y1383*G1353</f>
        <v>8.960258176489048E-5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14.833333333333334</v>
      </c>
      <c r="C1385" s="9">
        <f t="shared" si="501"/>
        <v>0.59333333333333338</v>
      </c>
      <c r="D1385" s="9">
        <f t="shared" si="502"/>
        <v>4.7466666666666671E-2</v>
      </c>
      <c r="E1385" s="9">
        <f t="shared" si="503"/>
        <v>5.6959999999999997E-3</v>
      </c>
      <c r="F1385" s="9">
        <f t="shared" si="504"/>
        <v>9.1135999999999995E-4</v>
      </c>
      <c r="G1385" s="9">
        <f t="shared" si="505"/>
        <v>1.8227200000000001E-4</v>
      </c>
      <c r="H1385" s="9">
        <f t="shared" si="506"/>
        <v>1.5667200000000003E-4</v>
      </c>
      <c r="I1385" s="9">
        <f t="shared" si="507"/>
        <v>6.6816000000000019E-5</v>
      </c>
      <c r="J1385" s="9">
        <f t="shared" si="508"/>
        <v>2.4695193600000001E-5</v>
      </c>
      <c r="K1385" s="9">
        <f t="shared" si="509"/>
        <v>1.1747856384000003E-5</v>
      </c>
      <c r="L1385" s="9">
        <f t="shared" si="510"/>
        <v>6.4667598335999991E-6</v>
      </c>
      <c r="M1385" s="9">
        <f t="shared" si="511"/>
        <v>6.2339564795903999E-6</v>
      </c>
      <c r="N1385" s="9">
        <f t="shared" si="512"/>
        <v>6.237060524310526E-6</v>
      </c>
      <c r="O1385" s="9">
        <f t="shared" si="513"/>
        <v>7.1211752351288512E-6</v>
      </c>
      <c r="P1385" s="9">
        <f t="shared" si="514"/>
        <v>5.4535582496872853E-6</v>
      </c>
      <c r="Q1385" s="9">
        <f t="shared" si="515"/>
        <v>3.0738237407328337E-6</v>
      </c>
      <c r="R1385" s="9">
        <f t="shared" si="516"/>
        <v>2.3301567066845674E-6</v>
      </c>
      <c r="S1385" s="9">
        <f t="shared" si="517"/>
        <v>2.5532568168990478E-6</v>
      </c>
      <c r="T1385" s="11">
        <f t="shared" si="518"/>
        <v>2.7763569271135278E-6</v>
      </c>
      <c r="U1385" s="11">
        <f t="shared" si="519"/>
        <v>3.3465016532171975E-6</v>
      </c>
      <c r="V1385" s="11">
        <f t="shared" si="520"/>
        <v>3.792701873646157E-6</v>
      </c>
      <c r="W1385" s="11">
        <f>V1384*G1354</f>
        <v>4.8834135235836156E-6</v>
      </c>
      <c r="X1385" s="11">
        <f>W1384*G1354</f>
        <v>7.1049948432971347E-6</v>
      </c>
      <c r="Y1385" s="11">
        <f>X1384*G1354</f>
        <v>6.23899458214793E-6</v>
      </c>
      <c r="Z1385" s="11">
        <f>Y1384*G1354</f>
        <v>9.2613228512190814E-6</v>
      </c>
      <c r="AA1385" s="11">
        <f>Z1384*G1354</f>
        <v>3.5841032705956191E-6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3507.0000000000009</v>
      </c>
      <c r="C1386" s="12">
        <f t="shared" si="521"/>
        <v>3043.88</v>
      </c>
      <c r="D1386" s="12">
        <f t="shared" si="521"/>
        <v>2743.5845333333336</v>
      </c>
      <c r="E1386" s="12">
        <f t="shared" si="521"/>
        <v>2466.1191949999998</v>
      </c>
      <c r="F1386" s="12">
        <f t="shared" si="521"/>
        <v>2218.8472888700003</v>
      </c>
      <c r="G1386" s="12">
        <f t="shared" si="521"/>
        <v>2033.5640967995002</v>
      </c>
      <c r="H1386" s="12">
        <f t="shared" si="521"/>
        <v>1900.7049251290703</v>
      </c>
      <c r="I1386" s="12">
        <f t="shared" si="521"/>
        <v>1794.0414246385101</v>
      </c>
      <c r="J1386" s="12">
        <f t="shared" si="521"/>
        <v>1697.4259648866896</v>
      </c>
      <c r="K1386" s="12">
        <f t="shared" si="521"/>
        <v>1584.9231393488808</v>
      </c>
      <c r="L1386" s="12">
        <f t="shared" si="521"/>
        <v>1462.5591625614077</v>
      </c>
      <c r="M1386" s="12">
        <f t="shared" si="521"/>
        <v>1278.7219677343091</v>
      </c>
      <c r="N1386" s="12">
        <f t="shared" si="521"/>
        <v>1029.1182896989756</v>
      </c>
      <c r="O1386" s="12">
        <f t="shared" si="521"/>
        <v>742.93117683093965</v>
      </c>
      <c r="P1386" s="12">
        <f t="shared" si="521"/>
        <v>434.78409392394633</v>
      </c>
      <c r="Q1386" s="12">
        <f t="shared" si="521"/>
        <v>196.66280596622059</v>
      </c>
      <c r="R1386" s="12">
        <f t="shared" si="521"/>
        <v>74.236182593209762</v>
      </c>
      <c r="S1386" s="12">
        <f t="shared" si="521"/>
        <v>25.286533257174838</v>
      </c>
      <c r="T1386" s="12">
        <f t="shared" si="521"/>
        <v>7.6752187097529445</v>
      </c>
      <c r="U1386" s="12">
        <f t="shared" si="521"/>
        <v>2.0420616237609952</v>
      </c>
      <c r="V1386" s="12">
        <f t="shared" si="521"/>
        <v>0.46100631811698395</v>
      </c>
      <c r="W1386" s="12">
        <f t="shared" si="521"/>
        <v>8.458523651976084E-2</v>
      </c>
      <c r="X1386" s="12">
        <f t="shared" si="521"/>
        <v>1.239084551757905E-2</v>
      </c>
      <c r="Y1386" s="12">
        <f t="shared" si="521"/>
        <v>1.357804337923756E-3</v>
      </c>
      <c r="Z1386" s="12">
        <f t="shared" si="521"/>
        <v>9.8863904616109565E-5</v>
      </c>
      <c r="AA1386" s="12">
        <f t="shared" si="521"/>
        <v>3.5841032705956191E-6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0.86794411177644692</v>
      </c>
      <c r="D1387" s="13">
        <f t="shared" si="522"/>
        <v>0.78231666191426652</v>
      </c>
      <c r="E1387" s="13">
        <f t="shared" si="522"/>
        <v>0.70319908611348714</v>
      </c>
      <c r="F1387" s="13">
        <f t="shared" si="522"/>
        <v>0.63269098627601927</v>
      </c>
      <c r="G1387" s="13">
        <f t="shared" si="522"/>
        <v>0.57985859617892777</v>
      </c>
      <c r="H1387" s="13">
        <f t="shared" si="522"/>
        <v>0.54197460083520665</v>
      </c>
      <c r="I1387" s="13">
        <f t="shared" si="522"/>
        <v>0.51156014389464199</v>
      </c>
      <c r="J1387" s="13">
        <f t="shared" si="522"/>
        <v>0.48401082545956353</v>
      </c>
      <c r="K1387" s="13">
        <f t="shared" ref="K1387:AA1387" si="523">1-($B1386-K1386)/$B1386</f>
        <v>0.45193132003104663</v>
      </c>
      <c r="L1387" s="13">
        <f t="shared" si="523"/>
        <v>0.41703996651309017</v>
      </c>
      <c r="M1387" s="13">
        <f t="shared" si="523"/>
        <v>0.36461989385067262</v>
      </c>
      <c r="N1387" s="13">
        <f t="shared" si="523"/>
        <v>0.2934469032503495</v>
      </c>
      <c r="O1387" s="13">
        <f t="shared" si="523"/>
        <v>0.21184236579154259</v>
      </c>
      <c r="P1387" s="13">
        <f t="shared" si="523"/>
        <v>0.1239760746860411</v>
      </c>
      <c r="Q1387" s="13">
        <f t="shared" si="523"/>
        <v>5.6077218695814279E-2</v>
      </c>
      <c r="R1387" s="13">
        <f t="shared" si="523"/>
        <v>2.116800188001422E-2</v>
      </c>
      <c r="S1387" s="13">
        <f t="shared" si="523"/>
        <v>7.2103031814014784E-3</v>
      </c>
      <c r="T1387" s="13">
        <f t="shared" si="523"/>
        <v>2.1885425462655483E-3</v>
      </c>
      <c r="U1387" s="13">
        <f t="shared" si="523"/>
        <v>5.8228161498752318E-4</v>
      </c>
      <c r="V1387" s="13">
        <f t="shared" si="523"/>
        <v>1.3145318452156829E-4</v>
      </c>
      <c r="W1387" s="13">
        <f t="shared" si="523"/>
        <v>2.4118972489217683E-5</v>
      </c>
      <c r="X1387" s="13">
        <f t="shared" si="523"/>
        <v>3.5331752259448734E-6</v>
      </c>
      <c r="Y1387" s="13">
        <f t="shared" si="523"/>
        <v>3.8716975714336854E-7</v>
      </c>
      <c r="Z1387" s="13">
        <f t="shared" si="523"/>
        <v>2.8190448975173865E-8</v>
      </c>
      <c r="AA1387" s="13">
        <f t="shared" si="523"/>
        <v>1.0219854962301156E-9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177</v>
      </c>
      <c r="F1396" s="3">
        <v>1</v>
      </c>
      <c r="G1396" s="6">
        <f t="shared" si="525"/>
        <v>1.08</v>
      </c>
    </row>
    <row r="1397" spans="1:7" x14ac:dyDescent="0.25">
      <c r="A1397" s="3">
        <v>2001</v>
      </c>
      <c r="B1397" s="3">
        <f t="shared" si="524"/>
        <v>188</v>
      </c>
      <c r="F1397" s="3">
        <v>2</v>
      </c>
      <c r="G1397" s="6">
        <f t="shared" si="525"/>
        <v>1.05</v>
      </c>
    </row>
    <row r="1398" spans="1:7" x14ac:dyDescent="0.25">
      <c r="A1398" s="3">
        <v>2002</v>
      </c>
      <c r="B1398" s="3">
        <f t="shared" si="524"/>
        <v>273</v>
      </c>
      <c r="F1398" s="3">
        <v>3</v>
      </c>
      <c r="G1398" s="6">
        <f t="shared" si="525"/>
        <v>1.02</v>
      </c>
    </row>
    <row r="1399" spans="1:7" x14ac:dyDescent="0.25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1127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1246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986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456</v>
      </c>
      <c r="F1405" s="3">
        <v>10</v>
      </c>
      <c r="G1405" s="6">
        <f t="shared" si="525"/>
        <v>1.1000000000000001</v>
      </c>
    </row>
    <row r="1406" spans="1:7" x14ac:dyDescent="0.25">
      <c r="A1406" s="3">
        <v>2010</v>
      </c>
      <c r="B1406" s="3">
        <f t="shared" si="524"/>
        <v>457</v>
      </c>
      <c r="F1406" s="3">
        <v>11</v>
      </c>
      <c r="G1406" s="6">
        <f t="shared" si="525"/>
        <v>1</v>
      </c>
    </row>
    <row r="1407" spans="1:7" x14ac:dyDescent="0.25">
      <c r="A1407" s="3">
        <v>2011</v>
      </c>
      <c r="B1407" s="3">
        <f t="shared" si="524"/>
        <v>452</v>
      </c>
      <c r="F1407" s="3">
        <v>12</v>
      </c>
      <c r="G1407" s="6">
        <f t="shared" si="525"/>
        <v>0.99</v>
      </c>
    </row>
    <row r="1408" spans="1:7" x14ac:dyDescent="0.25">
      <c r="A1408" s="3">
        <v>2012</v>
      </c>
      <c r="B1408" s="3">
        <f t="shared" si="524"/>
        <v>422</v>
      </c>
      <c r="F1408" s="3">
        <v>13</v>
      </c>
      <c r="G1408" s="6">
        <f t="shared" si="525"/>
        <v>0.88</v>
      </c>
    </row>
    <row r="1409" spans="1:28" x14ac:dyDescent="0.25">
      <c r="A1409" s="3">
        <v>2013</v>
      </c>
      <c r="B1409" s="3">
        <f t="shared" si="524"/>
        <v>536</v>
      </c>
      <c r="F1409" s="3">
        <v>14</v>
      </c>
      <c r="G1409" s="6">
        <f t="shared" si="525"/>
        <v>0.57999999999999996</v>
      </c>
    </row>
    <row r="1410" spans="1:28" x14ac:dyDescent="0.25">
      <c r="A1410" s="3">
        <v>2014</v>
      </c>
      <c r="B1410" s="3">
        <f t="shared" si="524"/>
        <v>680</v>
      </c>
      <c r="F1410" s="3">
        <v>15</v>
      </c>
      <c r="G1410" s="6">
        <f t="shared" si="525"/>
        <v>0.41</v>
      </c>
    </row>
    <row r="1411" spans="1:28" x14ac:dyDescent="0.25">
      <c r="A1411" s="3">
        <v>2015</v>
      </c>
      <c r="B1411" s="3">
        <f t="shared" si="524"/>
        <v>830</v>
      </c>
      <c r="F1411" s="3">
        <v>16</v>
      </c>
      <c r="G1411" s="6">
        <f t="shared" si="525"/>
        <v>0.37</v>
      </c>
    </row>
    <row r="1412" spans="1:28" x14ac:dyDescent="0.25">
      <c r="A1412" s="3">
        <v>2016</v>
      </c>
      <c r="B1412" s="3">
        <f t="shared" si="524"/>
        <v>1051</v>
      </c>
      <c r="F1412" s="3">
        <v>17</v>
      </c>
      <c r="G1412" s="6">
        <f t="shared" si="525"/>
        <v>0.33</v>
      </c>
    </row>
    <row r="1413" spans="1:28" x14ac:dyDescent="0.25">
      <c r="A1413" s="3">
        <v>2017</v>
      </c>
      <c r="B1413" s="3">
        <f t="shared" si="524"/>
        <v>1053</v>
      </c>
      <c r="F1413" s="3">
        <v>18</v>
      </c>
      <c r="G1413" s="6">
        <f t="shared" si="525"/>
        <v>0.28999999999999998</v>
      </c>
    </row>
    <row r="1414" spans="1:28" x14ac:dyDescent="0.25">
      <c r="A1414" s="3">
        <v>2018</v>
      </c>
      <c r="B1414" s="3">
        <f t="shared" si="524"/>
        <v>1038</v>
      </c>
      <c r="F1414" s="3">
        <v>19</v>
      </c>
      <c r="G1414" s="6">
        <f t="shared" si="525"/>
        <v>0.25</v>
      </c>
    </row>
    <row r="1415" spans="1:28" x14ac:dyDescent="0.25">
      <c r="A1415" s="3">
        <v>2019</v>
      </c>
      <c r="B1415" s="3">
        <f t="shared" si="524"/>
        <v>478</v>
      </c>
      <c r="F1415" s="3">
        <v>20</v>
      </c>
      <c r="G1415" s="6">
        <f t="shared" si="525"/>
        <v>0.2</v>
      </c>
    </row>
    <row r="1416" spans="1:28" x14ac:dyDescent="0.25">
      <c r="F1416" s="3">
        <v>21</v>
      </c>
      <c r="G1416" s="6">
        <f t="shared" si="525"/>
        <v>0.16</v>
      </c>
    </row>
    <row r="1417" spans="1:28" x14ac:dyDescent="0.25">
      <c r="F1417" s="3">
        <v>22</v>
      </c>
      <c r="G1417" s="6">
        <f t="shared" si="525"/>
        <v>0.12</v>
      </c>
    </row>
    <row r="1418" spans="1:28" x14ac:dyDescent="0.25">
      <c r="F1418" s="3">
        <v>23</v>
      </c>
      <c r="G1418" s="6">
        <f t="shared" si="525"/>
        <v>0.08</v>
      </c>
    </row>
    <row r="1419" spans="1:28" x14ac:dyDescent="0.25">
      <c r="F1419" s="3">
        <v>24</v>
      </c>
      <c r="G1419" s="6">
        <f t="shared" si="525"/>
        <v>0.04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1053</v>
      </c>
      <c r="C1427" s="9">
        <f t="shared" ref="C1427:C1450" si="526">B1426*G1396</f>
        <v>1121.04</v>
      </c>
      <c r="D1427" s="9">
        <f>C1426*G1396</f>
        <v>516.24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1051</v>
      </c>
      <c r="C1428" s="9">
        <f t="shared" si="526"/>
        <v>1105.6500000000001</v>
      </c>
      <c r="D1428" s="9">
        <f t="shared" ref="D1428:D1450" si="527">C1427*G1397</f>
        <v>1177.0920000000001</v>
      </c>
      <c r="E1428" s="9">
        <f>D1427*G1397</f>
        <v>542.05200000000002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830</v>
      </c>
      <c r="C1429" s="9">
        <f t="shared" si="526"/>
        <v>1072.02</v>
      </c>
      <c r="D1429" s="9">
        <f t="shared" si="527"/>
        <v>1127.7630000000001</v>
      </c>
      <c r="E1429" s="9">
        <f t="shared" ref="E1429:E1450" si="528">D1428*G1398</f>
        <v>1200.6338400000002</v>
      </c>
      <c r="F1429" s="9">
        <f>E1428*G1398</f>
        <v>552.89304000000004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1072.02</v>
      </c>
      <c r="E1430" s="9">
        <f t="shared" si="528"/>
        <v>1127.7630000000001</v>
      </c>
      <c r="F1430" s="9">
        <f t="shared" ref="F1430:F1450" si="529">E1429*G1399</f>
        <v>1200.6338400000002</v>
      </c>
      <c r="G1430" s="9">
        <f>F1429*G1399</f>
        <v>552.89304000000004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1072.02</v>
      </c>
      <c r="F1431" s="9">
        <f t="shared" si="529"/>
        <v>1127.7630000000001</v>
      </c>
      <c r="G1431" s="9">
        <f t="shared" ref="G1431:G1450" si="530">F1430*G1400</f>
        <v>1200.6338400000002</v>
      </c>
      <c r="H1431" s="9">
        <f>G1430*G1400</f>
        <v>552.89304000000004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1072.02</v>
      </c>
      <c r="G1432" s="9">
        <f t="shared" si="530"/>
        <v>1127.7630000000001</v>
      </c>
      <c r="H1432" s="9">
        <f t="shared" ref="H1432:H1450" si="531">G1431*G1401</f>
        <v>1200.6338400000002</v>
      </c>
      <c r="I1432" s="9">
        <f>H1431*G1401</f>
        <v>552.89304000000004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452</v>
      </c>
      <c r="C1433" s="9">
        <f t="shared" si="526"/>
        <v>422</v>
      </c>
      <c r="D1433" s="9">
        <f t="shared" si="527"/>
        <v>536</v>
      </c>
      <c r="E1433" s="9">
        <f t="shared" si="528"/>
        <v>680</v>
      </c>
      <c r="F1433" s="9">
        <f t="shared" si="529"/>
        <v>830</v>
      </c>
      <c r="G1433" s="9">
        <f t="shared" si="530"/>
        <v>1072.02</v>
      </c>
      <c r="H1433" s="9">
        <f t="shared" si="531"/>
        <v>1127.7630000000001</v>
      </c>
      <c r="I1433" s="9">
        <f t="shared" ref="I1433:I1450" si="532">H1432*G1402</f>
        <v>1200.6338400000002</v>
      </c>
      <c r="J1433" s="9">
        <f>I1432*G1402</f>
        <v>552.89304000000004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457</v>
      </c>
      <c r="C1434" s="9">
        <f t="shared" si="526"/>
        <v>452</v>
      </c>
      <c r="D1434" s="9">
        <f t="shared" si="527"/>
        <v>422</v>
      </c>
      <c r="E1434" s="9">
        <f t="shared" si="528"/>
        <v>536</v>
      </c>
      <c r="F1434" s="9">
        <f t="shared" si="529"/>
        <v>680</v>
      </c>
      <c r="G1434" s="9">
        <f t="shared" si="530"/>
        <v>830</v>
      </c>
      <c r="H1434" s="9">
        <f t="shared" si="531"/>
        <v>1072.02</v>
      </c>
      <c r="I1434" s="9">
        <f t="shared" si="532"/>
        <v>1127.7630000000001</v>
      </c>
      <c r="J1434" s="9">
        <f t="shared" ref="J1434:J1450" si="533">I1433*G1403</f>
        <v>1200.6338400000002</v>
      </c>
      <c r="K1434" s="9">
        <f>J1433*G1403</f>
        <v>552.89304000000004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456</v>
      </c>
      <c r="C1435" s="9">
        <f t="shared" si="526"/>
        <v>457</v>
      </c>
      <c r="D1435" s="9">
        <f t="shared" si="527"/>
        <v>452</v>
      </c>
      <c r="E1435" s="9">
        <f t="shared" si="528"/>
        <v>422</v>
      </c>
      <c r="F1435" s="9">
        <f t="shared" si="529"/>
        <v>536</v>
      </c>
      <c r="G1435" s="9">
        <f t="shared" si="530"/>
        <v>680</v>
      </c>
      <c r="H1435" s="9">
        <f t="shared" si="531"/>
        <v>830</v>
      </c>
      <c r="I1435" s="9">
        <f t="shared" si="532"/>
        <v>1072.02</v>
      </c>
      <c r="J1435" s="9">
        <f t="shared" si="533"/>
        <v>1127.7630000000001</v>
      </c>
      <c r="K1435" s="9">
        <f t="shared" ref="K1435:K1450" si="534">J1434*G1404</f>
        <v>1200.6338400000002</v>
      </c>
      <c r="L1435" s="9">
        <f>K1434*G1404</f>
        <v>552.89304000000004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986</v>
      </c>
      <c r="C1436" s="9">
        <f t="shared" si="526"/>
        <v>501.6</v>
      </c>
      <c r="D1436" s="9">
        <f t="shared" si="527"/>
        <v>502.70000000000005</v>
      </c>
      <c r="E1436" s="9">
        <f t="shared" si="528"/>
        <v>497.20000000000005</v>
      </c>
      <c r="F1436" s="9">
        <f t="shared" si="529"/>
        <v>464.20000000000005</v>
      </c>
      <c r="G1436" s="9">
        <f t="shared" si="530"/>
        <v>589.6</v>
      </c>
      <c r="H1436" s="9">
        <f t="shared" si="531"/>
        <v>748.00000000000011</v>
      </c>
      <c r="I1436" s="9">
        <f t="shared" si="532"/>
        <v>913.00000000000011</v>
      </c>
      <c r="J1436" s="9">
        <f t="shared" si="533"/>
        <v>1179.222</v>
      </c>
      <c r="K1436" s="9">
        <f t="shared" si="534"/>
        <v>1240.5393000000004</v>
      </c>
      <c r="L1436" s="9">
        <f t="shared" ref="L1436:L1450" si="535">K1435*G1405</f>
        <v>1320.6972240000002</v>
      </c>
      <c r="M1436" s="9">
        <f>L1435*G1405</f>
        <v>608.18234400000006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1246</v>
      </c>
      <c r="C1437" s="9">
        <f t="shared" si="526"/>
        <v>986</v>
      </c>
      <c r="D1437" s="9">
        <f t="shared" si="527"/>
        <v>501.6</v>
      </c>
      <c r="E1437" s="9">
        <f t="shared" si="528"/>
        <v>502.70000000000005</v>
      </c>
      <c r="F1437" s="9">
        <f t="shared" si="529"/>
        <v>497.20000000000005</v>
      </c>
      <c r="G1437" s="9">
        <f t="shared" si="530"/>
        <v>464.20000000000005</v>
      </c>
      <c r="H1437" s="9">
        <f t="shared" si="531"/>
        <v>589.6</v>
      </c>
      <c r="I1437" s="9">
        <f t="shared" si="532"/>
        <v>748.00000000000011</v>
      </c>
      <c r="J1437" s="9">
        <f t="shared" si="533"/>
        <v>913.00000000000011</v>
      </c>
      <c r="K1437" s="9">
        <f t="shared" si="534"/>
        <v>1179.222</v>
      </c>
      <c r="L1437" s="9">
        <f t="shared" si="535"/>
        <v>1240.5393000000004</v>
      </c>
      <c r="M1437" s="9">
        <f t="shared" ref="M1437:M1450" si="536">L1436*G1406</f>
        <v>1320.6972240000002</v>
      </c>
      <c r="N1437" s="9">
        <f>M1436*G1406</f>
        <v>608.18234400000006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1127</v>
      </c>
      <c r="C1438" s="9">
        <f t="shared" si="526"/>
        <v>1233.54</v>
      </c>
      <c r="D1438" s="9">
        <f t="shared" si="527"/>
        <v>976.14</v>
      </c>
      <c r="E1438" s="9">
        <f t="shared" si="528"/>
        <v>496.584</v>
      </c>
      <c r="F1438" s="9">
        <f t="shared" si="529"/>
        <v>497.67300000000006</v>
      </c>
      <c r="G1438" s="9">
        <f t="shared" si="530"/>
        <v>492.22800000000007</v>
      </c>
      <c r="H1438" s="9">
        <f t="shared" si="531"/>
        <v>459.55800000000005</v>
      </c>
      <c r="I1438" s="9">
        <f t="shared" si="532"/>
        <v>583.70400000000006</v>
      </c>
      <c r="J1438" s="9">
        <f t="shared" si="533"/>
        <v>740.5200000000001</v>
      </c>
      <c r="K1438" s="9">
        <f t="shared" si="534"/>
        <v>903.87000000000012</v>
      </c>
      <c r="L1438" s="9">
        <f t="shared" si="535"/>
        <v>1167.4297799999999</v>
      </c>
      <c r="M1438" s="9">
        <f t="shared" si="536"/>
        <v>1228.1339070000004</v>
      </c>
      <c r="N1438" s="9">
        <f t="shared" ref="N1438:N1450" si="537">M1437*G1407</f>
        <v>1307.4902517600003</v>
      </c>
      <c r="O1438" s="9">
        <f>N1437*G1407</f>
        <v>602.10052056000006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819</v>
      </c>
      <c r="C1439" s="9">
        <f t="shared" si="526"/>
        <v>991.76</v>
      </c>
      <c r="D1439" s="9">
        <f t="shared" si="527"/>
        <v>1085.5152</v>
      </c>
      <c r="E1439" s="9">
        <f t="shared" si="528"/>
        <v>859.00319999999999</v>
      </c>
      <c r="F1439" s="9">
        <f t="shared" si="529"/>
        <v>436.99392</v>
      </c>
      <c r="G1439" s="9">
        <f t="shared" si="530"/>
        <v>437.95224000000007</v>
      </c>
      <c r="H1439" s="9">
        <f t="shared" si="531"/>
        <v>433.16064000000006</v>
      </c>
      <c r="I1439" s="9">
        <f t="shared" si="532"/>
        <v>404.41104000000007</v>
      </c>
      <c r="J1439" s="9">
        <f t="shared" si="533"/>
        <v>513.65952000000004</v>
      </c>
      <c r="K1439" s="9">
        <f t="shared" si="534"/>
        <v>651.65760000000012</v>
      </c>
      <c r="L1439" s="9">
        <f t="shared" si="535"/>
        <v>795.40560000000016</v>
      </c>
      <c r="M1439" s="9">
        <f t="shared" si="536"/>
        <v>1027.3382064</v>
      </c>
      <c r="N1439" s="9">
        <f t="shared" si="537"/>
        <v>1080.7578381600003</v>
      </c>
      <c r="O1439" s="9">
        <f t="shared" ref="O1439:O1450" si="538">N1438*G1408</f>
        <v>1150.5914215488003</v>
      </c>
      <c r="P1439" s="9">
        <f>O1438*G1408</f>
        <v>529.84845809280012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491</v>
      </c>
      <c r="C1440" s="9">
        <f t="shared" si="526"/>
        <v>475.02</v>
      </c>
      <c r="D1440" s="9">
        <f t="shared" si="527"/>
        <v>575.22079999999994</v>
      </c>
      <c r="E1440" s="9">
        <f t="shared" si="528"/>
        <v>629.59881599999994</v>
      </c>
      <c r="F1440" s="9">
        <f t="shared" si="529"/>
        <v>498.22185599999995</v>
      </c>
      <c r="G1440" s="9">
        <f t="shared" si="530"/>
        <v>253.45647359999998</v>
      </c>
      <c r="H1440" s="9">
        <f t="shared" si="531"/>
        <v>254.01229920000003</v>
      </c>
      <c r="I1440" s="9">
        <f t="shared" si="532"/>
        <v>251.23317120000002</v>
      </c>
      <c r="J1440" s="9">
        <f t="shared" si="533"/>
        <v>234.55840320000001</v>
      </c>
      <c r="K1440" s="9">
        <f t="shared" si="534"/>
        <v>297.92252159999998</v>
      </c>
      <c r="L1440" s="9">
        <f t="shared" si="535"/>
        <v>377.96140800000006</v>
      </c>
      <c r="M1440" s="9">
        <f t="shared" si="536"/>
        <v>461.33524800000004</v>
      </c>
      <c r="N1440" s="9">
        <f t="shared" si="537"/>
        <v>595.85615971199991</v>
      </c>
      <c r="O1440" s="9">
        <f t="shared" si="538"/>
        <v>626.83954613280014</v>
      </c>
      <c r="P1440" s="9">
        <f t="shared" ref="P1440:P1450" si="539">O1439*G1409</f>
        <v>667.34302449830409</v>
      </c>
      <c r="Q1440" s="9">
        <f>P1439*G1409</f>
        <v>307.31210569382404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361</v>
      </c>
      <c r="C1441" s="9">
        <f t="shared" si="526"/>
        <v>201.30999999999997</v>
      </c>
      <c r="D1441" s="9">
        <f t="shared" si="527"/>
        <v>194.75819999999999</v>
      </c>
      <c r="E1441" s="9">
        <f t="shared" si="528"/>
        <v>235.84052799999995</v>
      </c>
      <c r="F1441" s="9">
        <f t="shared" si="529"/>
        <v>258.13551455999993</v>
      </c>
      <c r="G1441" s="9">
        <f t="shared" si="530"/>
        <v>204.27096095999997</v>
      </c>
      <c r="H1441" s="9">
        <f t="shared" si="531"/>
        <v>103.91715417599998</v>
      </c>
      <c r="I1441" s="9">
        <f t="shared" si="532"/>
        <v>104.145042672</v>
      </c>
      <c r="J1441" s="9">
        <f t="shared" si="533"/>
        <v>103.005600192</v>
      </c>
      <c r="K1441" s="9">
        <f t="shared" si="534"/>
        <v>96.168945312000005</v>
      </c>
      <c r="L1441" s="9">
        <f t="shared" si="535"/>
        <v>122.14823385599999</v>
      </c>
      <c r="M1441" s="9">
        <f t="shared" si="536"/>
        <v>154.96417728000003</v>
      </c>
      <c r="N1441" s="9">
        <f t="shared" si="537"/>
        <v>189.14745168000002</v>
      </c>
      <c r="O1441" s="9">
        <f t="shared" si="538"/>
        <v>244.30102548191994</v>
      </c>
      <c r="P1441" s="9">
        <f t="shared" si="539"/>
        <v>257.00421391444803</v>
      </c>
      <c r="Q1441" s="9">
        <f t="shared" ref="Q1441:Q1450" si="540">P1440*G1410</f>
        <v>273.61064004430466</v>
      </c>
      <c r="R1441" s="9">
        <f>Q1440*G1410</f>
        <v>125.99796333446785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273</v>
      </c>
      <c r="C1442" s="9">
        <f t="shared" si="526"/>
        <v>133.57</v>
      </c>
      <c r="D1442" s="9">
        <f t="shared" si="527"/>
        <v>74.484699999999989</v>
      </c>
      <c r="E1442" s="9">
        <f t="shared" si="528"/>
        <v>72.06053399999999</v>
      </c>
      <c r="F1442" s="9">
        <f t="shared" si="529"/>
        <v>87.260995359999981</v>
      </c>
      <c r="G1442" s="9">
        <f t="shared" si="530"/>
        <v>95.510140387199968</v>
      </c>
      <c r="H1442" s="9">
        <f t="shared" si="531"/>
        <v>75.580255555199983</v>
      </c>
      <c r="I1442" s="9">
        <f t="shared" si="532"/>
        <v>38.449347045119993</v>
      </c>
      <c r="J1442" s="9">
        <f t="shared" si="533"/>
        <v>38.53366578864</v>
      </c>
      <c r="K1442" s="9">
        <f t="shared" si="534"/>
        <v>38.112072071040004</v>
      </c>
      <c r="L1442" s="9">
        <f t="shared" si="535"/>
        <v>35.582509765440001</v>
      </c>
      <c r="M1442" s="9">
        <f t="shared" si="536"/>
        <v>45.194846526719999</v>
      </c>
      <c r="N1442" s="9">
        <f t="shared" si="537"/>
        <v>57.336745593600007</v>
      </c>
      <c r="O1442" s="9">
        <f t="shared" si="538"/>
        <v>69.984557121600005</v>
      </c>
      <c r="P1442" s="9">
        <f t="shared" si="539"/>
        <v>90.391379428310373</v>
      </c>
      <c r="Q1442" s="9">
        <f t="shared" si="540"/>
        <v>95.091559148345766</v>
      </c>
      <c r="R1442" s="9">
        <f t="shared" ref="R1442:R1450" si="541">Q1441*G1411</f>
        <v>101.23593681639272</v>
      </c>
      <c r="S1442" s="9">
        <f>R1441*G1411</f>
        <v>46.619246433753105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188</v>
      </c>
      <c r="C1443" s="9">
        <f t="shared" si="526"/>
        <v>90.09</v>
      </c>
      <c r="D1443" s="9">
        <f t="shared" si="527"/>
        <v>44.078099999999999</v>
      </c>
      <c r="E1443" s="9">
        <f t="shared" si="528"/>
        <v>24.579950999999998</v>
      </c>
      <c r="F1443" s="9">
        <f t="shared" si="529"/>
        <v>23.779976219999998</v>
      </c>
      <c r="G1443" s="9">
        <f t="shared" si="530"/>
        <v>28.796128468799996</v>
      </c>
      <c r="H1443" s="9">
        <f t="shared" si="531"/>
        <v>31.518346327775991</v>
      </c>
      <c r="I1443" s="9">
        <f t="shared" si="532"/>
        <v>24.941484333215996</v>
      </c>
      <c r="J1443" s="9">
        <f t="shared" si="533"/>
        <v>12.688284524889598</v>
      </c>
      <c r="K1443" s="9">
        <f t="shared" si="534"/>
        <v>12.716109710251201</v>
      </c>
      <c r="L1443" s="9">
        <f t="shared" si="535"/>
        <v>12.576983783443202</v>
      </c>
      <c r="M1443" s="9">
        <f t="shared" si="536"/>
        <v>11.742228222595202</v>
      </c>
      <c r="N1443" s="9">
        <f t="shared" si="537"/>
        <v>14.914299353817601</v>
      </c>
      <c r="O1443" s="9">
        <f t="shared" si="538"/>
        <v>18.921126045888002</v>
      </c>
      <c r="P1443" s="9">
        <f t="shared" si="539"/>
        <v>23.094903850128002</v>
      </c>
      <c r="Q1443" s="9">
        <f t="shared" si="540"/>
        <v>29.829155211342425</v>
      </c>
      <c r="R1443" s="9">
        <f t="shared" si="541"/>
        <v>31.380214518954105</v>
      </c>
      <c r="S1443" s="9">
        <f t="shared" ref="S1443:S1450" si="542">R1442*G1412</f>
        <v>33.407859149409603</v>
      </c>
      <c r="T1443" s="11">
        <f>S1442*G1412</f>
        <v>15.384351323138524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177</v>
      </c>
      <c r="C1444" s="9">
        <f t="shared" si="526"/>
        <v>54.519999999999996</v>
      </c>
      <c r="D1444" s="9">
        <f t="shared" si="527"/>
        <v>26.126099999999997</v>
      </c>
      <c r="E1444" s="9">
        <f t="shared" si="528"/>
        <v>12.782648999999999</v>
      </c>
      <c r="F1444" s="9">
        <f t="shared" si="529"/>
        <v>7.128185789999999</v>
      </c>
      <c r="G1444" s="9">
        <f t="shared" si="530"/>
        <v>6.8961931037999991</v>
      </c>
      <c r="H1444" s="9">
        <f t="shared" si="531"/>
        <v>8.3508772559519979</v>
      </c>
      <c r="I1444" s="9">
        <f t="shared" si="532"/>
        <v>9.1403204350550364</v>
      </c>
      <c r="J1444" s="9">
        <f t="shared" si="533"/>
        <v>7.2330304566326387</v>
      </c>
      <c r="K1444" s="9">
        <f t="shared" si="534"/>
        <v>3.6796025122179832</v>
      </c>
      <c r="L1444" s="9">
        <f t="shared" si="535"/>
        <v>3.6876718159728483</v>
      </c>
      <c r="M1444" s="9">
        <f t="shared" si="536"/>
        <v>3.6473252971985284</v>
      </c>
      <c r="N1444" s="9">
        <f t="shared" si="537"/>
        <v>3.4052461845526083</v>
      </c>
      <c r="O1444" s="9">
        <f t="shared" si="538"/>
        <v>4.3251468126071035</v>
      </c>
      <c r="P1444" s="9">
        <f t="shared" si="539"/>
        <v>5.4871265533075197</v>
      </c>
      <c r="Q1444" s="9">
        <f t="shared" si="540"/>
        <v>6.6975221165371206</v>
      </c>
      <c r="R1444" s="9">
        <f t="shared" si="541"/>
        <v>8.6504550112893028</v>
      </c>
      <c r="S1444" s="9">
        <f t="shared" si="542"/>
        <v>9.1002622104966893</v>
      </c>
      <c r="T1444" s="11">
        <f t="shared" ref="T1444:T1450" si="543">S1443*G1413</f>
        <v>9.688279153328784</v>
      </c>
      <c r="U1444" s="11">
        <f>T1443*G1413</f>
        <v>4.4614618837101716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39</v>
      </c>
      <c r="C1445" s="9">
        <f t="shared" si="526"/>
        <v>44.25</v>
      </c>
      <c r="D1445" s="9">
        <f t="shared" si="527"/>
        <v>13.629999999999999</v>
      </c>
      <c r="E1445" s="9">
        <f t="shared" si="528"/>
        <v>6.5315249999999994</v>
      </c>
      <c r="F1445" s="9">
        <f t="shared" si="529"/>
        <v>3.1956622499999998</v>
      </c>
      <c r="G1445" s="9">
        <f t="shared" si="530"/>
        <v>1.7820464474999997</v>
      </c>
      <c r="H1445" s="9">
        <f t="shared" si="531"/>
        <v>1.7240482759499998</v>
      </c>
      <c r="I1445" s="9">
        <f t="shared" si="532"/>
        <v>2.0877193139879995</v>
      </c>
      <c r="J1445" s="9">
        <f t="shared" si="533"/>
        <v>2.2850801087637591</v>
      </c>
      <c r="K1445" s="9">
        <f t="shared" si="534"/>
        <v>1.8082576141581597</v>
      </c>
      <c r="L1445" s="9">
        <f t="shared" si="535"/>
        <v>0.91990062805449579</v>
      </c>
      <c r="M1445" s="9">
        <f t="shared" si="536"/>
        <v>0.92191795399321208</v>
      </c>
      <c r="N1445" s="9">
        <f t="shared" si="537"/>
        <v>0.9118313242996321</v>
      </c>
      <c r="O1445" s="9">
        <f t="shared" si="538"/>
        <v>0.85131154613815208</v>
      </c>
      <c r="P1445" s="9">
        <f t="shared" si="539"/>
        <v>1.0812867031517759</v>
      </c>
      <c r="Q1445" s="9">
        <f t="shared" si="540"/>
        <v>1.3717816383268799</v>
      </c>
      <c r="R1445" s="9">
        <f t="shared" si="541"/>
        <v>1.6743805291342801</v>
      </c>
      <c r="S1445" s="9">
        <f t="shared" si="542"/>
        <v>2.1626137528223257</v>
      </c>
      <c r="T1445" s="11">
        <f t="shared" si="543"/>
        <v>2.2750655526241723</v>
      </c>
      <c r="U1445" s="11">
        <f t="shared" ref="U1445:U1450" si="544">T1444*G1414</f>
        <v>2.422069788332196</v>
      </c>
      <c r="V1445" s="11">
        <f t="shared" ref="V1445:V1450" si="545">U1444*G1414</f>
        <v>1.1153654709275429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39</v>
      </c>
      <c r="C1446" s="9">
        <f t="shared" si="526"/>
        <v>7.8000000000000007</v>
      </c>
      <c r="D1446" s="9">
        <f t="shared" si="527"/>
        <v>8.85</v>
      </c>
      <c r="E1446" s="9">
        <f t="shared" si="528"/>
        <v>2.726</v>
      </c>
      <c r="F1446" s="9">
        <f t="shared" si="529"/>
        <v>1.306305</v>
      </c>
      <c r="G1446" s="9">
        <f t="shared" si="530"/>
        <v>0.63913244999999996</v>
      </c>
      <c r="H1446" s="9">
        <f t="shared" si="531"/>
        <v>0.35640928949999995</v>
      </c>
      <c r="I1446" s="9">
        <f t="shared" si="532"/>
        <v>0.34480965518999995</v>
      </c>
      <c r="J1446" s="9">
        <f t="shared" si="533"/>
        <v>0.41754386279759992</v>
      </c>
      <c r="K1446" s="9">
        <f t="shared" si="534"/>
        <v>0.45701602175275186</v>
      </c>
      <c r="L1446" s="9">
        <f t="shared" si="535"/>
        <v>0.36165152283163193</v>
      </c>
      <c r="M1446" s="9">
        <f t="shared" si="536"/>
        <v>0.18398012561089916</v>
      </c>
      <c r="N1446" s="9">
        <f t="shared" si="537"/>
        <v>0.18438359079864242</v>
      </c>
      <c r="O1446" s="9">
        <f t="shared" si="538"/>
        <v>0.18236626485992644</v>
      </c>
      <c r="P1446" s="9">
        <f t="shared" si="539"/>
        <v>0.17026230922763042</v>
      </c>
      <c r="Q1446" s="9">
        <f t="shared" si="540"/>
        <v>0.21625734063035518</v>
      </c>
      <c r="R1446" s="9">
        <f t="shared" si="541"/>
        <v>0.27435632766537599</v>
      </c>
      <c r="S1446" s="9">
        <f t="shared" si="542"/>
        <v>0.33487610582685606</v>
      </c>
      <c r="T1446" s="11">
        <f t="shared" si="543"/>
        <v>0.43252275056446515</v>
      </c>
      <c r="U1446" s="11">
        <f t="shared" si="544"/>
        <v>0.45501311052483451</v>
      </c>
      <c r="V1446" s="11">
        <f t="shared" si="545"/>
        <v>0.48441395766643924</v>
      </c>
      <c r="W1446" s="11">
        <f>V1445*G1415</f>
        <v>0.22307309418550858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39</v>
      </c>
      <c r="C1447" s="9">
        <f t="shared" si="526"/>
        <v>6.24</v>
      </c>
      <c r="D1447" s="9">
        <f t="shared" si="527"/>
        <v>1.2480000000000002</v>
      </c>
      <c r="E1447" s="9">
        <f t="shared" si="528"/>
        <v>1.4159999999999999</v>
      </c>
      <c r="F1447" s="9">
        <f t="shared" si="529"/>
        <v>0.43615999999999999</v>
      </c>
      <c r="G1447" s="9">
        <f t="shared" si="530"/>
        <v>0.20900880000000002</v>
      </c>
      <c r="H1447" s="9">
        <f t="shared" si="531"/>
        <v>0.102261192</v>
      </c>
      <c r="I1447" s="9">
        <f t="shared" si="532"/>
        <v>5.7025486319999992E-2</v>
      </c>
      <c r="J1447" s="9">
        <f t="shared" si="533"/>
        <v>5.5169544830399993E-2</v>
      </c>
      <c r="K1447" s="9">
        <f t="shared" si="534"/>
        <v>6.680701804761599E-2</v>
      </c>
      <c r="L1447" s="9">
        <f t="shared" si="535"/>
        <v>7.31225634804403E-2</v>
      </c>
      <c r="M1447" s="9">
        <f t="shared" si="536"/>
        <v>5.7864243653061108E-2</v>
      </c>
      <c r="N1447" s="9">
        <f t="shared" si="537"/>
        <v>2.9436820097743868E-2</v>
      </c>
      <c r="O1447" s="9">
        <f t="shared" si="538"/>
        <v>2.9501374527782787E-2</v>
      </c>
      <c r="P1447" s="9">
        <f t="shared" si="539"/>
        <v>2.9178602377588229E-2</v>
      </c>
      <c r="Q1447" s="9">
        <f t="shared" si="540"/>
        <v>2.7241969476420866E-2</v>
      </c>
      <c r="R1447" s="9">
        <f t="shared" si="541"/>
        <v>3.4601174500856827E-2</v>
      </c>
      <c r="S1447" s="9">
        <f t="shared" si="542"/>
        <v>4.3897012426460158E-2</v>
      </c>
      <c r="T1447" s="11">
        <f t="shared" si="543"/>
        <v>5.3580176932296969E-2</v>
      </c>
      <c r="U1447" s="11">
        <f t="shared" si="544"/>
        <v>6.9203640090314419E-2</v>
      </c>
      <c r="V1447" s="11">
        <f t="shared" si="545"/>
        <v>7.2802097683973527E-2</v>
      </c>
      <c r="W1447" s="11">
        <f>V1446*G1416</f>
        <v>7.7506233226630278E-2</v>
      </c>
      <c r="X1447" s="11">
        <f>W1446*G1416</f>
        <v>3.5691695069681374E-2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39</v>
      </c>
      <c r="C1448" s="9">
        <f t="shared" si="526"/>
        <v>4.68</v>
      </c>
      <c r="D1448" s="9">
        <f t="shared" si="527"/>
        <v>0.74880000000000002</v>
      </c>
      <c r="E1448" s="9">
        <f t="shared" si="528"/>
        <v>0.14976000000000003</v>
      </c>
      <c r="F1448" s="9">
        <f t="shared" si="529"/>
        <v>0.16991999999999999</v>
      </c>
      <c r="G1448" s="9">
        <f t="shared" si="530"/>
        <v>5.2339199999999995E-2</v>
      </c>
      <c r="H1448" s="9">
        <f t="shared" si="531"/>
        <v>2.5081056000000001E-2</v>
      </c>
      <c r="I1448" s="9">
        <f t="shared" si="532"/>
        <v>1.227134304E-2</v>
      </c>
      <c r="J1448" s="9">
        <f t="shared" si="533"/>
        <v>6.8430583583999989E-3</v>
      </c>
      <c r="K1448" s="9">
        <f t="shared" si="534"/>
        <v>6.6203453796479985E-3</v>
      </c>
      <c r="L1448" s="9">
        <f t="shared" si="535"/>
        <v>8.016842165713918E-3</v>
      </c>
      <c r="M1448" s="9">
        <f t="shared" si="536"/>
        <v>8.7747076176528365E-3</v>
      </c>
      <c r="N1448" s="9">
        <f t="shared" si="537"/>
        <v>6.943709238367333E-3</v>
      </c>
      <c r="O1448" s="9">
        <f t="shared" si="538"/>
        <v>3.5324184117292638E-3</v>
      </c>
      <c r="P1448" s="9">
        <f t="shared" si="539"/>
        <v>3.5401649433339341E-3</v>
      </c>
      <c r="Q1448" s="9">
        <f t="shared" si="540"/>
        <v>3.5014322853105873E-3</v>
      </c>
      <c r="R1448" s="9">
        <f t="shared" si="541"/>
        <v>3.2690363371705037E-3</v>
      </c>
      <c r="S1448" s="9">
        <f t="shared" si="542"/>
        <v>4.1521409401028189E-3</v>
      </c>
      <c r="T1448" s="11">
        <f t="shared" si="543"/>
        <v>5.2676414911752185E-3</v>
      </c>
      <c r="U1448" s="11">
        <f t="shared" si="544"/>
        <v>6.4296212318756358E-3</v>
      </c>
      <c r="V1448" s="11">
        <f t="shared" si="545"/>
        <v>8.3044368108377304E-3</v>
      </c>
      <c r="W1448" s="11">
        <f>V1447*G1417</f>
        <v>8.7362517220768224E-3</v>
      </c>
      <c r="X1448" s="11">
        <f>W1447*G1417</f>
        <v>9.3007479871956324E-3</v>
      </c>
      <c r="Y1448" s="11">
        <f>X1447*G1417</f>
        <v>4.283003408361765E-3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39</v>
      </c>
      <c r="C1449" s="9">
        <f t="shared" si="526"/>
        <v>3.12</v>
      </c>
      <c r="D1449" s="9">
        <f t="shared" si="527"/>
        <v>0.37440000000000001</v>
      </c>
      <c r="E1449" s="9">
        <f t="shared" si="528"/>
        <v>5.9904000000000006E-2</v>
      </c>
      <c r="F1449" s="9">
        <f t="shared" si="529"/>
        <v>1.1980800000000003E-2</v>
      </c>
      <c r="G1449" s="9">
        <f t="shared" si="530"/>
        <v>1.3593599999999999E-2</v>
      </c>
      <c r="H1449" s="9">
        <f t="shared" si="531"/>
        <v>4.1871360000000002E-3</v>
      </c>
      <c r="I1449" s="9">
        <f t="shared" si="532"/>
        <v>2.00648448E-3</v>
      </c>
      <c r="J1449" s="9">
        <f t="shared" si="533"/>
        <v>9.8170744319999999E-4</v>
      </c>
      <c r="K1449" s="9">
        <f t="shared" si="534"/>
        <v>5.4744466867199994E-4</v>
      </c>
      <c r="L1449" s="9">
        <f t="shared" si="535"/>
        <v>5.2962763037183987E-4</v>
      </c>
      <c r="M1449" s="9">
        <f t="shared" si="536"/>
        <v>6.4134737325711349E-4</v>
      </c>
      <c r="N1449" s="9">
        <f t="shared" si="537"/>
        <v>7.0197660941222694E-4</v>
      </c>
      <c r="O1449" s="9">
        <f t="shared" si="538"/>
        <v>5.5549673906938669E-4</v>
      </c>
      <c r="P1449" s="9">
        <f t="shared" si="539"/>
        <v>2.8259347293834109E-4</v>
      </c>
      <c r="Q1449" s="9">
        <f t="shared" si="540"/>
        <v>2.8321319546671474E-4</v>
      </c>
      <c r="R1449" s="9">
        <f t="shared" si="541"/>
        <v>2.8011458282484701E-4</v>
      </c>
      <c r="S1449" s="9">
        <f t="shared" si="542"/>
        <v>2.6152290697364032E-4</v>
      </c>
      <c r="T1449" s="11">
        <f t="shared" si="543"/>
        <v>3.3217127520822554E-4</v>
      </c>
      <c r="U1449" s="11">
        <f t="shared" si="544"/>
        <v>4.214113192940175E-4</v>
      </c>
      <c r="V1449" s="11">
        <f t="shared" si="545"/>
        <v>5.143696985500509E-4</v>
      </c>
      <c r="W1449" s="11">
        <f>V1448*G1418</f>
        <v>6.6435494486701842E-4</v>
      </c>
      <c r="X1449" s="11">
        <f>W1448*G1418</f>
        <v>6.9890013776614584E-4</v>
      </c>
      <c r="Y1449" s="11">
        <f>X1448*G1418</f>
        <v>7.440598389756506E-4</v>
      </c>
      <c r="Z1449" s="11">
        <f>Y1448*G1418</f>
        <v>3.426402726689412E-4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39</v>
      </c>
      <c r="C1450" s="9">
        <f t="shared" si="526"/>
        <v>1.56</v>
      </c>
      <c r="D1450" s="9">
        <f t="shared" si="527"/>
        <v>0.12480000000000001</v>
      </c>
      <c r="E1450" s="9">
        <f t="shared" si="528"/>
        <v>1.4976000000000001E-2</v>
      </c>
      <c r="F1450" s="9">
        <f t="shared" si="529"/>
        <v>2.3961600000000005E-3</v>
      </c>
      <c r="G1450" s="9">
        <f t="shared" si="530"/>
        <v>4.7923200000000012E-4</v>
      </c>
      <c r="H1450" s="9">
        <f t="shared" si="531"/>
        <v>5.4374399999999998E-4</v>
      </c>
      <c r="I1450" s="9">
        <f t="shared" si="532"/>
        <v>1.6748544000000002E-4</v>
      </c>
      <c r="J1450" s="9">
        <f t="shared" si="533"/>
        <v>8.0259379200000005E-5</v>
      </c>
      <c r="K1450" s="9">
        <f t="shared" si="534"/>
        <v>3.9268297728E-5</v>
      </c>
      <c r="L1450" s="9">
        <f t="shared" si="535"/>
        <v>2.1897786746879999E-5</v>
      </c>
      <c r="M1450" s="9">
        <f t="shared" si="536"/>
        <v>2.1185105214873595E-5</v>
      </c>
      <c r="N1450" s="9">
        <f t="shared" si="537"/>
        <v>2.5653894930284541E-5</v>
      </c>
      <c r="O1450" s="9">
        <f t="shared" si="538"/>
        <v>2.8079064376489077E-5</v>
      </c>
      <c r="P1450" s="9">
        <f t="shared" si="539"/>
        <v>2.2219869562775469E-5</v>
      </c>
      <c r="Q1450" s="9">
        <f t="shared" si="540"/>
        <v>1.1303738917533643E-5</v>
      </c>
      <c r="R1450" s="9">
        <f t="shared" si="541"/>
        <v>1.1328527818668589E-5</v>
      </c>
      <c r="S1450" s="9">
        <f t="shared" si="542"/>
        <v>1.1204583312993881E-5</v>
      </c>
      <c r="T1450" s="11">
        <f t="shared" si="543"/>
        <v>1.0460916278945612E-5</v>
      </c>
      <c r="U1450" s="11">
        <f t="shared" si="544"/>
        <v>1.3286851008329021E-5</v>
      </c>
      <c r="V1450" s="11">
        <f t="shared" si="545"/>
        <v>1.6856452771760699E-5</v>
      </c>
      <c r="W1450" s="11">
        <f>V1449*G1419</f>
        <v>2.0574787942002037E-5</v>
      </c>
      <c r="X1450" s="11">
        <f>W1449*G1419</f>
        <v>2.6574197794680737E-5</v>
      </c>
      <c r="Y1450" s="11">
        <f>X1449*G1419</f>
        <v>2.7956005510645835E-5</v>
      </c>
      <c r="Z1450" s="11">
        <f>Y1449*G1419</f>
        <v>2.9762393559026023E-5</v>
      </c>
      <c r="AA1450" s="11">
        <f>Z1449*G1419</f>
        <v>1.3705610906757649E-5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13355</v>
      </c>
      <c r="C1451" s="12">
        <f t="shared" si="546"/>
        <v>11888.770000000002</v>
      </c>
      <c r="D1451" s="12">
        <f t="shared" si="546"/>
        <v>10818.714099999999</v>
      </c>
      <c r="E1451" s="12">
        <f t="shared" si="546"/>
        <v>9751.7166830000006</v>
      </c>
      <c r="F1451" s="12">
        <f t="shared" si="546"/>
        <v>8775.0257521399981</v>
      </c>
      <c r="G1451" s="12">
        <f t="shared" si="546"/>
        <v>8038.9166162493011</v>
      </c>
      <c r="H1451" s="12">
        <f t="shared" si="546"/>
        <v>7489.2199832083788</v>
      </c>
      <c r="I1451" s="12">
        <f t="shared" si="546"/>
        <v>7032.8382854538504</v>
      </c>
      <c r="J1451" s="12">
        <f t="shared" si="546"/>
        <v>6626.4760827037353</v>
      </c>
      <c r="K1451" s="12">
        <f t="shared" si="546"/>
        <v>6179.7543189178123</v>
      </c>
      <c r="L1451" s="12">
        <f t="shared" si="546"/>
        <v>5630.2849943028059</v>
      </c>
      <c r="M1451" s="12">
        <f t="shared" si="546"/>
        <v>4862.408706289867</v>
      </c>
      <c r="N1451" s="12">
        <f t="shared" si="546"/>
        <v>3858.2236595189092</v>
      </c>
      <c r="O1451" s="12">
        <f t="shared" si="546"/>
        <v>2718.1306388833573</v>
      </c>
      <c r="P1451" s="12">
        <f t="shared" si="546"/>
        <v>1574.4536789303411</v>
      </c>
      <c r="Q1451" s="12">
        <f t="shared" si="546"/>
        <v>714.16005911200739</v>
      </c>
      <c r="R1451" s="12">
        <f t="shared" si="546"/>
        <v>269.25146819185227</v>
      </c>
      <c r="S1451" s="12">
        <f t="shared" si="546"/>
        <v>91.673179533165424</v>
      </c>
      <c r="T1451" s="12">
        <f t="shared" si="546"/>
        <v>27.83940923027091</v>
      </c>
      <c r="U1451" s="12">
        <f t="shared" si="546"/>
        <v>7.4146127420596954</v>
      </c>
      <c r="V1451" s="12">
        <f t="shared" si="546"/>
        <v>1.6814171892401155</v>
      </c>
      <c r="W1451" s="12">
        <f t="shared" si="546"/>
        <v>0.31000050886702468</v>
      </c>
      <c r="X1451" s="12">
        <f t="shared" si="546"/>
        <v>4.5717917392437836E-2</v>
      </c>
      <c r="Y1451" s="12">
        <f t="shared" si="546"/>
        <v>5.0550192528480611E-3</v>
      </c>
      <c r="Z1451" s="12">
        <f t="shared" si="546"/>
        <v>3.7240266622796725E-4</v>
      </c>
      <c r="AA1451" s="12">
        <f t="shared" si="546"/>
        <v>1.3705610906757649E-5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0.89021115687008634</v>
      </c>
      <c r="D1452" s="13">
        <f t="shared" si="547"/>
        <v>0.81008716585548479</v>
      </c>
      <c r="E1452" s="13">
        <f t="shared" si="547"/>
        <v>0.7301921889180083</v>
      </c>
      <c r="F1452" s="13">
        <f t="shared" si="547"/>
        <v>0.65705921019393476</v>
      </c>
      <c r="G1452" s="13">
        <f t="shared" si="547"/>
        <v>0.60194059275546996</v>
      </c>
      <c r="H1452" s="13">
        <f t="shared" si="547"/>
        <v>0.56078023086547202</v>
      </c>
      <c r="I1452" s="13">
        <f t="shared" si="547"/>
        <v>0.52660713481496446</v>
      </c>
      <c r="J1452" s="13">
        <f t="shared" si="547"/>
        <v>0.49617941465396742</v>
      </c>
      <c r="K1452" s="13">
        <f t="shared" ref="K1452:AA1452" si="548">1-($B1451-K1451)/$B1451</f>
        <v>0.4627296382566688</v>
      </c>
      <c r="L1452" s="13">
        <f t="shared" si="548"/>
        <v>0.42158629684034488</v>
      </c>
      <c r="M1452" s="13">
        <f t="shared" si="548"/>
        <v>0.36408900833319857</v>
      </c>
      <c r="N1452" s="13">
        <f t="shared" si="548"/>
        <v>0.28889731632489024</v>
      </c>
      <c r="O1452" s="13">
        <f t="shared" si="548"/>
        <v>0.20352906318857045</v>
      </c>
      <c r="P1452" s="13">
        <f t="shared" si="548"/>
        <v>0.11789245068740861</v>
      </c>
      <c r="Q1452" s="13">
        <f t="shared" si="548"/>
        <v>5.347510738390171E-2</v>
      </c>
      <c r="R1452" s="13">
        <f t="shared" si="548"/>
        <v>2.0161098329603333E-2</v>
      </c>
      <c r="S1452" s="13">
        <f t="shared" si="548"/>
        <v>6.8643339223635191E-3</v>
      </c>
      <c r="T1452" s="13">
        <f t="shared" si="548"/>
        <v>2.0845682688335199E-3</v>
      </c>
      <c r="U1452" s="13">
        <f t="shared" si="548"/>
        <v>5.5519376578505586E-4</v>
      </c>
      <c r="V1452" s="13">
        <f t="shared" si="548"/>
        <v>1.2590169893222924E-4</v>
      </c>
      <c r="W1452" s="13">
        <f t="shared" si="548"/>
        <v>2.3212318148058131E-5</v>
      </c>
      <c r="X1452" s="13">
        <f t="shared" si="548"/>
        <v>3.4232809728029778E-6</v>
      </c>
      <c r="Y1452" s="13">
        <f t="shared" si="548"/>
        <v>3.7851136303057586E-7</v>
      </c>
      <c r="Z1452" s="13">
        <f t="shared" si="548"/>
        <v>2.7884887066065289E-8</v>
      </c>
      <c r="AA1452" s="13">
        <f t="shared" si="548"/>
        <v>1.0262530825144722E-9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108</v>
      </c>
      <c r="F1461" s="3">
        <v>1</v>
      </c>
      <c r="G1461" s="6">
        <f t="shared" si="550"/>
        <v>1.08</v>
      </c>
    </row>
    <row r="1462" spans="1:7" x14ac:dyDescent="0.25">
      <c r="A1462" s="3">
        <v>2001</v>
      </c>
      <c r="B1462" s="3">
        <f t="shared" si="549"/>
        <v>125</v>
      </c>
      <c r="F1462" s="3">
        <v>2</v>
      </c>
      <c r="G1462" s="6">
        <f t="shared" si="550"/>
        <v>1.05</v>
      </c>
    </row>
    <row r="1463" spans="1:7" x14ac:dyDescent="0.25">
      <c r="A1463" s="3">
        <v>2002</v>
      </c>
      <c r="B1463" s="3">
        <f t="shared" si="549"/>
        <v>163</v>
      </c>
      <c r="F1463" s="3">
        <v>3</v>
      </c>
      <c r="G1463" s="6">
        <f t="shared" si="550"/>
        <v>1.02</v>
      </c>
    </row>
    <row r="1464" spans="1:7" x14ac:dyDescent="0.25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535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591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463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217</v>
      </c>
      <c r="F1470" s="3">
        <v>10</v>
      </c>
      <c r="G1470" s="6">
        <f t="shared" si="550"/>
        <v>1.1000000000000001</v>
      </c>
    </row>
    <row r="1471" spans="1:7" x14ac:dyDescent="0.25">
      <c r="A1471" s="3">
        <v>2010</v>
      </c>
      <c r="B1471" s="3">
        <f t="shared" si="549"/>
        <v>209</v>
      </c>
      <c r="F1471" s="3">
        <v>11</v>
      </c>
      <c r="G1471" s="6">
        <f t="shared" si="550"/>
        <v>1</v>
      </c>
    </row>
    <row r="1472" spans="1:7" x14ac:dyDescent="0.25">
      <c r="A1472" s="3">
        <v>2011</v>
      </c>
      <c r="B1472" s="3">
        <f t="shared" si="549"/>
        <v>171</v>
      </c>
      <c r="F1472" s="3">
        <v>12</v>
      </c>
      <c r="G1472" s="6">
        <f t="shared" si="550"/>
        <v>0.99</v>
      </c>
    </row>
    <row r="1473" spans="1:7" x14ac:dyDescent="0.25">
      <c r="A1473" s="3">
        <v>2012</v>
      </c>
      <c r="B1473" s="3">
        <f t="shared" si="549"/>
        <v>201</v>
      </c>
      <c r="F1473" s="3">
        <v>13</v>
      </c>
      <c r="G1473" s="6">
        <f t="shared" si="550"/>
        <v>0.88</v>
      </c>
    </row>
    <row r="1474" spans="1:7" x14ac:dyDescent="0.25">
      <c r="A1474" s="3">
        <v>2013</v>
      </c>
      <c r="B1474" s="3">
        <f t="shared" si="549"/>
        <v>244</v>
      </c>
      <c r="F1474" s="3">
        <v>14</v>
      </c>
      <c r="G1474" s="6">
        <f t="shared" si="550"/>
        <v>0.57999999999999996</v>
      </c>
    </row>
    <row r="1475" spans="1:7" x14ac:dyDescent="0.25">
      <c r="A1475" s="3">
        <v>2014</v>
      </c>
      <c r="B1475" s="3">
        <f t="shared" si="549"/>
        <v>296</v>
      </c>
      <c r="F1475" s="3">
        <v>15</v>
      </c>
      <c r="G1475" s="6">
        <f t="shared" si="550"/>
        <v>0.41</v>
      </c>
    </row>
    <row r="1476" spans="1:7" x14ac:dyDescent="0.25">
      <c r="A1476" s="3">
        <v>2015</v>
      </c>
      <c r="B1476" s="3">
        <f t="shared" si="549"/>
        <v>365</v>
      </c>
      <c r="F1476" s="3">
        <v>16</v>
      </c>
      <c r="G1476" s="6">
        <f t="shared" si="550"/>
        <v>0.37</v>
      </c>
    </row>
    <row r="1477" spans="1:7" x14ac:dyDescent="0.25">
      <c r="A1477" s="3">
        <v>2016</v>
      </c>
      <c r="B1477" s="3">
        <f t="shared" si="549"/>
        <v>465</v>
      </c>
      <c r="F1477" s="3">
        <v>17</v>
      </c>
      <c r="G1477" s="6">
        <f t="shared" si="550"/>
        <v>0.33</v>
      </c>
    </row>
    <row r="1478" spans="1:7" x14ac:dyDescent="0.25">
      <c r="A1478" s="3">
        <v>2017</v>
      </c>
      <c r="B1478" s="3">
        <f t="shared" si="549"/>
        <v>483</v>
      </c>
      <c r="F1478" s="3">
        <v>18</v>
      </c>
      <c r="G1478" s="6">
        <f t="shared" si="550"/>
        <v>0.28999999999999998</v>
      </c>
    </row>
    <row r="1479" spans="1:7" x14ac:dyDescent="0.25">
      <c r="A1479" s="3">
        <v>2018</v>
      </c>
      <c r="B1479" s="3">
        <f t="shared" si="549"/>
        <v>547</v>
      </c>
      <c r="F1479" s="3">
        <v>19</v>
      </c>
      <c r="G1479" s="6">
        <f t="shared" si="550"/>
        <v>0.25</v>
      </c>
    </row>
    <row r="1480" spans="1:7" x14ac:dyDescent="0.25">
      <c r="A1480" s="3">
        <v>2019</v>
      </c>
      <c r="B1480" s="3">
        <f t="shared" si="549"/>
        <v>211</v>
      </c>
      <c r="F1480" s="3">
        <v>20</v>
      </c>
      <c r="G1480" s="6">
        <f t="shared" si="550"/>
        <v>0.2</v>
      </c>
    </row>
    <row r="1481" spans="1:7" x14ac:dyDescent="0.25">
      <c r="F1481" s="3">
        <v>21</v>
      </c>
      <c r="G1481" s="6">
        <f t="shared" si="550"/>
        <v>0.16</v>
      </c>
    </row>
    <row r="1482" spans="1:7" x14ac:dyDescent="0.25">
      <c r="F1482" s="3">
        <v>22</v>
      </c>
      <c r="G1482" s="6">
        <f t="shared" si="550"/>
        <v>0.12</v>
      </c>
    </row>
    <row r="1483" spans="1:7" x14ac:dyDescent="0.25">
      <c r="F1483" s="3">
        <v>23</v>
      </c>
      <c r="G1483" s="6">
        <f t="shared" si="550"/>
        <v>0.08</v>
      </c>
    </row>
    <row r="1484" spans="1:7" x14ac:dyDescent="0.25">
      <c r="F1484" s="3">
        <v>24</v>
      </c>
      <c r="G1484" s="6">
        <f t="shared" si="550"/>
        <v>0.04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483</v>
      </c>
      <c r="C1492" s="9">
        <f t="shared" ref="C1492:C1515" si="551">B1491*G1461</f>
        <v>590.76</v>
      </c>
      <c r="D1492" s="9">
        <f>C1491*G1461</f>
        <v>227.88000000000002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465</v>
      </c>
      <c r="C1493" s="9">
        <f t="shared" si="551"/>
        <v>507.15000000000003</v>
      </c>
      <c r="D1493" s="9">
        <f t="shared" ref="D1493:D1515" si="552">C1492*G1462</f>
        <v>620.298</v>
      </c>
      <c r="E1493" s="9">
        <f>D1492*G1462</f>
        <v>239.27400000000003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365</v>
      </c>
      <c r="C1494" s="9">
        <f t="shared" si="551"/>
        <v>474.3</v>
      </c>
      <c r="D1494" s="9">
        <f t="shared" si="552"/>
        <v>517.29300000000001</v>
      </c>
      <c r="E1494" s="9">
        <f t="shared" ref="E1494:E1515" si="553">D1493*G1463</f>
        <v>632.70396000000005</v>
      </c>
      <c r="F1494" s="9">
        <f>E1493*G1463</f>
        <v>244.05948000000004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474.3</v>
      </c>
      <c r="E1495" s="9">
        <f t="shared" si="553"/>
        <v>517.29300000000001</v>
      </c>
      <c r="F1495" s="9">
        <f t="shared" ref="F1495:F1515" si="554">E1494*G1464</f>
        <v>632.70396000000005</v>
      </c>
      <c r="G1495" s="9">
        <f>F1494*G1464</f>
        <v>244.05948000000004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474.3</v>
      </c>
      <c r="F1496" s="9">
        <f t="shared" si="554"/>
        <v>517.29300000000001</v>
      </c>
      <c r="G1496" s="9">
        <f t="shared" ref="G1496:G1515" si="555">F1495*G1465</f>
        <v>632.70396000000005</v>
      </c>
      <c r="H1496" s="9">
        <f>G1495*G1465</f>
        <v>244.05948000000004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474.3</v>
      </c>
      <c r="G1497" s="9">
        <f t="shared" si="555"/>
        <v>517.29300000000001</v>
      </c>
      <c r="H1497" s="9">
        <f t="shared" ref="H1497:H1515" si="556">G1496*G1466</f>
        <v>632.70396000000005</v>
      </c>
      <c r="I1497" s="9">
        <f>H1496*G1466</f>
        <v>244.05948000000004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171</v>
      </c>
      <c r="C1498" s="9">
        <f t="shared" si="551"/>
        <v>201</v>
      </c>
      <c r="D1498" s="9">
        <f t="shared" si="552"/>
        <v>244</v>
      </c>
      <c r="E1498" s="9">
        <f t="shared" si="553"/>
        <v>296</v>
      </c>
      <c r="F1498" s="9">
        <f t="shared" si="554"/>
        <v>365</v>
      </c>
      <c r="G1498" s="9">
        <f t="shared" si="555"/>
        <v>474.3</v>
      </c>
      <c r="H1498" s="9">
        <f t="shared" si="556"/>
        <v>517.29300000000001</v>
      </c>
      <c r="I1498" s="9">
        <f t="shared" ref="I1498:I1515" si="557">H1497*G1467</f>
        <v>632.70396000000005</v>
      </c>
      <c r="J1498" s="9">
        <f>I1497*G1467</f>
        <v>244.05948000000004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209</v>
      </c>
      <c r="C1499" s="9">
        <f t="shared" si="551"/>
        <v>171</v>
      </c>
      <c r="D1499" s="9">
        <f t="shared" si="552"/>
        <v>201</v>
      </c>
      <c r="E1499" s="9">
        <f t="shared" si="553"/>
        <v>244</v>
      </c>
      <c r="F1499" s="9">
        <f t="shared" si="554"/>
        <v>296</v>
      </c>
      <c r="G1499" s="9">
        <f t="shared" si="555"/>
        <v>365</v>
      </c>
      <c r="H1499" s="9">
        <f t="shared" si="556"/>
        <v>474.3</v>
      </c>
      <c r="I1499" s="9">
        <f t="shared" si="557"/>
        <v>517.29300000000001</v>
      </c>
      <c r="J1499" s="9">
        <f t="shared" ref="J1499:J1515" si="558">I1498*G1468</f>
        <v>632.70396000000005</v>
      </c>
      <c r="K1499" s="9">
        <f>J1498*G1468</f>
        <v>244.05948000000004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217</v>
      </c>
      <c r="C1500" s="9">
        <f t="shared" si="551"/>
        <v>209</v>
      </c>
      <c r="D1500" s="9">
        <f t="shared" si="552"/>
        <v>171</v>
      </c>
      <c r="E1500" s="9">
        <f t="shared" si="553"/>
        <v>201</v>
      </c>
      <c r="F1500" s="9">
        <f t="shared" si="554"/>
        <v>244</v>
      </c>
      <c r="G1500" s="9">
        <f t="shared" si="555"/>
        <v>296</v>
      </c>
      <c r="H1500" s="9">
        <f t="shared" si="556"/>
        <v>365</v>
      </c>
      <c r="I1500" s="9">
        <f t="shared" si="557"/>
        <v>474.3</v>
      </c>
      <c r="J1500" s="9">
        <f t="shared" si="558"/>
        <v>517.29300000000001</v>
      </c>
      <c r="K1500" s="9">
        <f t="shared" ref="K1500:K1515" si="559">J1499*G1469</f>
        <v>632.70396000000005</v>
      </c>
      <c r="L1500" s="9">
        <f>K1499*G1469</f>
        <v>244.05948000000004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463</v>
      </c>
      <c r="C1501" s="9">
        <f t="shared" si="551"/>
        <v>238.70000000000002</v>
      </c>
      <c r="D1501" s="9">
        <f t="shared" si="552"/>
        <v>229.9</v>
      </c>
      <c r="E1501" s="9">
        <f t="shared" si="553"/>
        <v>188.10000000000002</v>
      </c>
      <c r="F1501" s="9">
        <f t="shared" si="554"/>
        <v>221.10000000000002</v>
      </c>
      <c r="G1501" s="9">
        <f t="shared" si="555"/>
        <v>268.40000000000003</v>
      </c>
      <c r="H1501" s="9">
        <f t="shared" si="556"/>
        <v>325.60000000000002</v>
      </c>
      <c r="I1501" s="9">
        <f t="shared" si="557"/>
        <v>401.50000000000006</v>
      </c>
      <c r="J1501" s="9">
        <f t="shared" si="558"/>
        <v>521.73</v>
      </c>
      <c r="K1501" s="9">
        <f t="shared" si="559"/>
        <v>569.02230000000009</v>
      </c>
      <c r="L1501" s="9">
        <f t="shared" ref="L1501:L1515" si="560">K1500*G1470</f>
        <v>695.97435600000006</v>
      </c>
      <c r="M1501" s="9">
        <f>L1500*G1470</f>
        <v>268.46542800000009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591</v>
      </c>
      <c r="C1502" s="9">
        <f t="shared" si="551"/>
        <v>463</v>
      </c>
      <c r="D1502" s="9">
        <f t="shared" si="552"/>
        <v>238.70000000000002</v>
      </c>
      <c r="E1502" s="9">
        <f t="shared" si="553"/>
        <v>229.9</v>
      </c>
      <c r="F1502" s="9">
        <f t="shared" si="554"/>
        <v>188.10000000000002</v>
      </c>
      <c r="G1502" s="9">
        <f t="shared" si="555"/>
        <v>221.10000000000002</v>
      </c>
      <c r="H1502" s="9">
        <f t="shared" si="556"/>
        <v>268.40000000000003</v>
      </c>
      <c r="I1502" s="9">
        <f t="shared" si="557"/>
        <v>325.60000000000002</v>
      </c>
      <c r="J1502" s="9">
        <f t="shared" si="558"/>
        <v>401.50000000000006</v>
      </c>
      <c r="K1502" s="9">
        <f t="shared" si="559"/>
        <v>521.73</v>
      </c>
      <c r="L1502" s="9">
        <f t="shared" si="560"/>
        <v>569.02230000000009</v>
      </c>
      <c r="M1502" s="9">
        <f t="shared" ref="M1502:M1515" si="561">L1501*G1471</f>
        <v>695.97435600000006</v>
      </c>
      <c r="N1502" s="9">
        <f>M1501*G1471</f>
        <v>268.46542800000009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535</v>
      </c>
      <c r="C1503" s="9">
        <f t="shared" si="551"/>
        <v>585.09</v>
      </c>
      <c r="D1503" s="9">
        <f t="shared" si="552"/>
        <v>458.37</v>
      </c>
      <c r="E1503" s="9">
        <f t="shared" si="553"/>
        <v>236.31300000000002</v>
      </c>
      <c r="F1503" s="9">
        <f t="shared" si="554"/>
        <v>227.601</v>
      </c>
      <c r="G1503" s="9">
        <f t="shared" si="555"/>
        <v>186.21900000000002</v>
      </c>
      <c r="H1503" s="9">
        <f t="shared" si="556"/>
        <v>218.88900000000001</v>
      </c>
      <c r="I1503" s="9">
        <f t="shared" si="557"/>
        <v>265.71600000000001</v>
      </c>
      <c r="J1503" s="9">
        <f t="shared" si="558"/>
        <v>322.34399999999999</v>
      </c>
      <c r="K1503" s="9">
        <f t="shared" si="559"/>
        <v>397.48500000000007</v>
      </c>
      <c r="L1503" s="9">
        <f t="shared" si="560"/>
        <v>516.5127</v>
      </c>
      <c r="M1503" s="9">
        <f t="shared" si="561"/>
        <v>563.33207700000003</v>
      </c>
      <c r="N1503" s="9">
        <f t="shared" ref="N1503:N1515" si="562">M1502*G1472</f>
        <v>689.01461244000006</v>
      </c>
      <c r="O1503" s="9">
        <f>N1502*G1472</f>
        <v>265.78077372000007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414</v>
      </c>
      <c r="C1504" s="9">
        <f t="shared" si="551"/>
        <v>470.8</v>
      </c>
      <c r="D1504" s="9">
        <f t="shared" si="552"/>
        <v>514.87920000000008</v>
      </c>
      <c r="E1504" s="9">
        <f t="shared" si="553"/>
        <v>403.36560000000003</v>
      </c>
      <c r="F1504" s="9">
        <f t="shared" si="554"/>
        <v>207.95544000000001</v>
      </c>
      <c r="G1504" s="9">
        <f t="shared" si="555"/>
        <v>200.28888000000001</v>
      </c>
      <c r="H1504" s="9">
        <f t="shared" si="556"/>
        <v>163.87272000000002</v>
      </c>
      <c r="I1504" s="9">
        <f t="shared" si="557"/>
        <v>192.62232</v>
      </c>
      <c r="J1504" s="9">
        <f t="shared" si="558"/>
        <v>233.83008000000001</v>
      </c>
      <c r="K1504" s="9">
        <f t="shared" si="559"/>
        <v>283.66271999999998</v>
      </c>
      <c r="L1504" s="9">
        <f t="shared" si="560"/>
        <v>349.78680000000008</v>
      </c>
      <c r="M1504" s="9">
        <f t="shared" si="561"/>
        <v>454.53117600000002</v>
      </c>
      <c r="N1504" s="9">
        <f t="shared" si="562"/>
        <v>495.73222776</v>
      </c>
      <c r="O1504" s="9">
        <f t="shared" ref="O1504:O1515" si="563">N1503*G1473</f>
        <v>606.33285894720007</v>
      </c>
      <c r="P1504" s="9">
        <f>O1503*G1473</f>
        <v>233.88708087360007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281</v>
      </c>
      <c r="C1505" s="9">
        <f t="shared" si="551"/>
        <v>240.11999999999998</v>
      </c>
      <c r="D1505" s="9">
        <f t="shared" si="552"/>
        <v>273.06399999999996</v>
      </c>
      <c r="E1505" s="9">
        <f t="shared" si="553"/>
        <v>298.62993600000004</v>
      </c>
      <c r="F1505" s="9">
        <f t="shared" si="554"/>
        <v>233.95204799999999</v>
      </c>
      <c r="G1505" s="9">
        <f t="shared" si="555"/>
        <v>120.6141552</v>
      </c>
      <c r="H1505" s="9">
        <f t="shared" si="556"/>
        <v>116.1675504</v>
      </c>
      <c r="I1505" s="9">
        <f t="shared" si="557"/>
        <v>95.046177600000007</v>
      </c>
      <c r="J1505" s="9">
        <f t="shared" si="558"/>
        <v>111.72094559999999</v>
      </c>
      <c r="K1505" s="9">
        <f t="shared" si="559"/>
        <v>135.6214464</v>
      </c>
      <c r="L1505" s="9">
        <f t="shared" si="560"/>
        <v>164.52437759999998</v>
      </c>
      <c r="M1505" s="9">
        <f t="shared" si="561"/>
        <v>202.87634400000005</v>
      </c>
      <c r="N1505" s="9">
        <f t="shared" si="562"/>
        <v>263.62808208000001</v>
      </c>
      <c r="O1505" s="9">
        <f t="shared" si="563"/>
        <v>287.5246921008</v>
      </c>
      <c r="P1505" s="9">
        <f t="shared" ref="P1505:P1515" si="564">O1504*G1474</f>
        <v>351.67305818937604</v>
      </c>
      <c r="Q1505" s="9">
        <f>P1504*G1474</f>
        <v>135.65450690668803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196</v>
      </c>
      <c r="C1506" s="9">
        <f t="shared" si="551"/>
        <v>115.21</v>
      </c>
      <c r="D1506" s="9">
        <f t="shared" si="552"/>
        <v>98.44919999999999</v>
      </c>
      <c r="E1506" s="9">
        <f t="shared" si="553"/>
        <v>111.95623999999998</v>
      </c>
      <c r="F1506" s="9">
        <f t="shared" si="554"/>
        <v>122.43827376000002</v>
      </c>
      <c r="G1506" s="9">
        <f t="shared" si="555"/>
        <v>95.920339679999984</v>
      </c>
      <c r="H1506" s="9">
        <f t="shared" si="556"/>
        <v>49.451803631999994</v>
      </c>
      <c r="I1506" s="9">
        <f t="shared" si="557"/>
        <v>47.628695663999999</v>
      </c>
      <c r="J1506" s="9">
        <f t="shared" si="558"/>
        <v>38.968932815999999</v>
      </c>
      <c r="K1506" s="9">
        <f t="shared" si="559"/>
        <v>45.805587695999996</v>
      </c>
      <c r="L1506" s="9">
        <f t="shared" si="560"/>
        <v>55.604793023999996</v>
      </c>
      <c r="M1506" s="9">
        <f t="shared" si="561"/>
        <v>67.454994815999981</v>
      </c>
      <c r="N1506" s="9">
        <f t="shared" si="562"/>
        <v>83.179301040000013</v>
      </c>
      <c r="O1506" s="9">
        <f t="shared" si="563"/>
        <v>108.0875136528</v>
      </c>
      <c r="P1506" s="9">
        <f t="shared" si="564"/>
        <v>117.88512376132799</v>
      </c>
      <c r="Q1506" s="9">
        <f t="shared" ref="Q1506:Q1515" si="565">P1505*G1475</f>
        <v>144.18595385764417</v>
      </c>
      <c r="R1506" s="9">
        <f>Q1505*G1475</f>
        <v>55.618347831742085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163</v>
      </c>
      <c r="C1507" s="9">
        <f t="shared" si="551"/>
        <v>72.52</v>
      </c>
      <c r="D1507" s="9">
        <f t="shared" si="552"/>
        <v>42.627699999999997</v>
      </c>
      <c r="E1507" s="9">
        <f t="shared" si="553"/>
        <v>36.426203999999998</v>
      </c>
      <c r="F1507" s="9">
        <f t="shared" si="554"/>
        <v>41.423808799999989</v>
      </c>
      <c r="G1507" s="9">
        <f t="shared" si="555"/>
        <v>45.302161291200008</v>
      </c>
      <c r="H1507" s="9">
        <f t="shared" si="556"/>
        <v>35.490525681599991</v>
      </c>
      <c r="I1507" s="9">
        <f t="shared" si="557"/>
        <v>18.297167343839998</v>
      </c>
      <c r="J1507" s="9">
        <f t="shared" si="558"/>
        <v>17.622617395679999</v>
      </c>
      <c r="K1507" s="9">
        <f t="shared" si="559"/>
        <v>14.418505141919999</v>
      </c>
      <c r="L1507" s="9">
        <f t="shared" si="560"/>
        <v>16.94806744752</v>
      </c>
      <c r="M1507" s="9">
        <f t="shared" si="561"/>
        <v>20.573773418879998</v>
      </c>
      <c r="N1507" s="9">
        <f t="shared" si="562"/>
        <v>24.958348081919993</v>
      </c>
      <c r="O1507" s="9">
        <f t="shared" si="563"/>
        <v>30.776341384800006</v>
      </c>
      <c r="P1507" s="9">
        <f t="shared" si="564"/>
        <v>39.992380051535996</v>
      </c>
      <c r="Q1507" s="9">
        <f t="shared" si="565"/>
        <v>43.617495791691354</v>
      </c>
      <c r="R1507" s="9">
        <f t="shared" ref="R1507:R1515" si="566">Q1506*G1476</f>
        <v>53.348802927328343</v>
      </c>
      <c r="S1507" s="9">
        <f>R1506*G1476</f>
        <v>20.578788697744571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125</v>
      </c>
      <c r="C1508" s="9">
        <f t="shared" si="551"/>
        <v>53.79</v>
      </c>
      <c r="D1508" s="9">
        <f t="shared" si="552"/>
        <v>23.9316</v>
      </c>
      <c r="E1508" s="9">
        <f t="shared" si="553"/>
        <v>14.067140999999999</v>
      </c>
      <c r="F1508" s="9">
        <f t="shared" si="554"/>
        <v>12.02064732</v>
      </c>
      <c r="G1508" s="9">
        <f t="shared" si="555"/>
        <v>13.669856903999998</v>
      </c>
      <c r="H1508" s="9">
        <f t="shared" si="556"/>
        <v>14.949713226096003</v>
      </c>
      <c r="I1508" s="9">
        <f t="shared" si="557"/>
        <v>11.711873474927998</v>
      </c>
      <c r="J1508" s="9">
        <f t="shared" si="558"/>
        <v>6.0380652234671999</v>
      </c>
      <c r="K1508" s="9">
        <f t="shared" si="559"/>
        <v>5.8154637405744003</v>
      </c>
      <c r="L1508" s="9">
        <f t="shared" si="560"/>
        <v>4.7581066968336003</v>
      </c>
      <c r="M1508" s="9">
        <f t="shared" si="561"/>
        <v>5.5928622576815998</v>
      </c>
      <c r="N1508" s="9">
        <f t="shared" si="562"/>
        <v>6.7893452282303999</v>
      </c>
      <c r="O1508" s="9">
        <f t="shared" si="563"/>
        <v>8.2362548670335975</v>
      </c>
      <c r="P1508" s="9">
        <f t="shared" si="564"/>
        <v>10.156192656984002</v>
      </c>
      <c r="Q1508" s="9">
        <f t="shared" si="565"/>
        <v>13.197485417006879</v>
      </c>
      <c r="R1508" s="9">
        <f t="shared" si="566"/>
        <v>14.393773611258148</v>
      </c>
      <c r="S1508" s="9">
        <f t="shared" ref="S1508:S1515" si="567">R1507*G1477</f>
        <v>17.605104966018352</v>
      </c>
      <c r="T1508" s="11">
        <f>S1507*G1477</f>
        <v>6.7910002702557088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108</v>
      </c>
      <c r="C1509" s="9">
        <f t="shared" si="551"/>
        <v>36.25</v>
      </c>
      <c r="D1509" s="9">
        <f t="shared" si="552"/>
        <v>15.599099999999998</v>
      </c>
      <c r="E1509" s="9">
        <f t="shared" si="553"/>
        <v>6.9401639999999993</v>
      </c>
      <c r="F1509" s="9">
        <f t="shared" si="554"/>
        <v>4.0794708899999996</v>
      </c>
      <c r="G1509" s="9">
        <f t="shared" si="555"/>
        <v>3.4859877227999996</v>
      </c>
      <c r="H1509" s="9">
        <f t="shared" si="556"/>
        <v>3.964258502159999</v>
      </c>
      <c r="I1509" s="9">
        <f t="shared" si="557"/>
        <v>4.3354168355678411</v>
      </c>
      <c r="J1509" s="9">
        <f t="shared" si="558"/>
        <v>3.3964433077291192</v>
      </c>
      <c r="K1509" s="9">
        <f t="shared" si="559"/>
        <v>1.7510389148054879</v>
      </c>
      <c r="L1509" s="9">
        <f t="shared" si="560"/>
        <v>1.6864844847665759</v>
      </c>
      <c r="M1509" s="9">
        <f t="shared" si="561"/>
        <v>1.379850942081744</v>
      </c>
      <c r="N1509" s="9">
        <f t="shared" si="562"/>
        <v>1.6219300547276638</v>
      </c>
      <c r="O1509" s="9">
        <f t="shared" si="563"/>
        <v>1.9689101161868159</v>
      </c>
      <c r="P1509" s="9">
        <f t="shared" si="564"/>
        <v>2.3885139114397433</v>
      </c>
      <c r="Q1509" s="9">
        <f t="shared" si="565"/>
        <v>2.9452958705253605</v>
      </c>
      <c r="R1509" s="9">
        <f t="shared" si="566"/>
        <v>3.8272707709319946</v>
      </c>
      <c r="S1509" s="9">
        <f t="shared" si="567"/>
        <v>4.1741943472648622</v>
      </c>
      <c r="T1509" s="11">
        <f t="shared" ref="T1509:T1515" si="568">S1508*G1478</f>
        <v>5.105480440145322</v>
      </c>
      <c r="U1509" s="11">
        <f>T1508*G1478</f>
        <v>1.9693900783741554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23.166666666666668</v>
      </c>
      <c r="C1510" s="9">
        <f t="shared" si="551"/>
        <v>27</v>
      </c>
      <c r="D1510" s="9">
        <f t="shared" si="552"/>
        <v>9.0625</v>
      </c>
      <c r="E1510" s="9">
        <f t="shared" si="553"/>
        <v>3.8997749999999995</v>
      </c>
      <c r="F1510" s="9">
        <f t="shared" si="554"/>
        <v>1.7350409999999998</v>
      </c>
      <c r="G1510" s="9">
        <f t="shared" si="555"/>
        <v>1.0198677224999999</v>
      </c>
      <c r="H1510" s="9">
        <f t="shared" si="556"/>
        <v>0.87149693069999989</v>
      </c>
      <c r="I1510" s="9">
        <f t="shared" si="557"/>
        <v>0.99106462553999974</v>
      </c>
      <c r="J1510" s="9">
        <f t="shared" si="558"/>
        <v>1.0838542088919603</v>
      </c>
      <c r="K1510" s="9">
        <f t="shared" si="559"/>
        <v>0.84911082693227979</v>
      </c>
      <c r="L1510" s="9">
        <f t="shared" si="560"/>
        <v>0.43775972870137198</v>
      </c>
      <c r="M1510" s="9">
        <f t="shared" si="561"/>
        <v>0.42162112119164397</v>
      </c>
      <c r="N1510" s="9">
        <f t="shared" si="562"/>
        <v>0.34496273552043599</v>
      </c>
      <c r="O1510" s="9">
        <f t="shared" si="563"/>
        <v>0.40548251368191596</v>
      </c>
      <c r="P1510" s="9">
        <f t="shared" si="564"/>
        <v>0.49222752904670397</v>
      </c>
      <c r="Q1510" s="9">
        <f t="shared" si="565"/>
        <v>0.59712847785993584</v>
      </c>
      <c r="R1510" s="9">
        <f t="shared" si="566"/>
        <v>0.73632396763134011</v>
      </c>
      <c r="S1510" s="9">
        <f t="shared" si="567"/>
        <v>0.95681769273299866</v>
      </c>
      <c r="T1510" s="11">
        <f t="shared" si="568"/>
        <v>1.0435485868162155</v>
      </c>
      <c r="U1510" s="11">
        <f t="shared" ref="U1510:U1515" si="569">T1509*G1479</f>
        <v>1.2763701100363305</v>
      </c>
      <c r="V1510" s="11">
        <f t="shared" ref="V1510:V1515" si="570">U1509*G1479</f>
        <v>0.49234751959353884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23.166666666666668</v>
      </c>
      <c r="C1511" s="9">
        <f t="shared" si="551"/>
        <v>4.6333333333333337</v>
      </c>
      <c r="D1511" s="9">
        <f t="shared" si="552"/>
        <v>5.4</v>
      </c>
      <c r="E1511" s="9">
        <f t="shared" si="553"/>
        <v>1.8125</v>
      </c>
      <c r="F1511" s="9">
        <f t="shared" si="554"/>
        <v>0.77995499999999995</v>
      </c>
      <c r="G1511" s="9">
        <f t="shared" si="555"/>
        <v>0.34700819999999999</v>
      </c>
      <c r="H1511" s="9">
        <f t="shared" si="556"/>
        <v>0.20397354449999999</v>
      </c>
      <c r="I1511" s="9">
        <f t="shared" si="557"/>
        <v>0.17429938613999998</v>
      </c>
      <c r="J1511" s="9">
        <f t="shared" si="558"/>
        <v>0.19821292510799995</v>
      </c>
      <c r="K1511" s="9">
        <f t="shared" si="559"/>
        <v>0.21677084177839206</v>
      </c>
      <c r="L1511" s="9">
        <f t="shared" si="560"/>
        <v>0.16982216538645598</v>
      </c>
      <c r="M1511" s="9">
        <f t="shared" si="561"/>
        <v>8.7551945740274403E-2</v>
      </c>
      <c r="N1511" s="9">
        <f t="shared" si="562"/>
        <v>8.4324224238328804E-2</v>
      </c>
      <c r="O1511" s="9">
        <f t="shared" si="563"/>
        <v>6.8992547104087198E-2</v>
      </c>
      <c r="P1511" s="9">
        <f t="shared" si="564"/>
        <v>8.1096502736383191E-2</v>
      </c>
      <c r="Q1511" s="9">
        <f t="shared" si="565"/>
        <v>9.8445505809340805E-2</v>
      </c>
      <c r="R1511" s="9">
        <f t="shared" si="566"/>
        <v>0.11942569557198718</v>
      </c>
      <c r="S1511" s="9">
        <f t="shared" si="567"/>
        <v>0.14726479352626803</v>
      </c>
      <c r="T1511" s="11">
        <f t="shared" si="568"/>
        <v>0.19136353854659974</v>
      </c>
      <c r="U1511" s="11">
        <f t="shared" si="569"/>
        <v>0.20870971736324312</v>
      </c>
      <c r="V1511" s="11">
        <f t="shared" si="570"/>
        <v>0.25527402200726612</v>
      </c>
      <c r="W1511" s="11">
        <f>V1510*G1480</f>
        <v>9.8469503918707776E-2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23.166666666666668</v>
      </c>
      <c r="C1512" s="9">
        <f t="shared" si="551"/>
        <v>3.706666666666667</v>
      </c>
      <c r="D1512" s="9">
        <f t="shared" si="552"/>
        <v>0.7413333333333334</v>
      </c>
      <c r="E1512" s="9">
        <f t="shared" si="553"/>
        <v>0.8640000000000001</v>
      </c>
      <c r="F1512" s="9">
        <f t="shared" si="554"/>
        <v>0.28999999999999998</v>
      </c>
      <c r="G1512" s="9">
        <f t="shared" si="555"/>
        <v>0.1247928</v>
      </c>
      <c r="H1512" s="9">
        <f t="shared" si="556"/>
        <v>5.5521311999999996E-2</v>
      </c>
      <c r="I1512" s="9">
        <f t="shared" si="557"/>
        <v>3.2635767119999999E-2</v>
      </c>
      <c r="J1512" s="9">
        <f t="shared" si="558"/>
        <v>2.7887901782399999E-2</v>
      </c>
      <c r="K1512" s="9">
        <f t="shared" si="559"/>
        <v>3.1714068017279995E-2</v>
      </c>
      <c r="L1512" s="9">
        <f t="shared" si="560"/>
        <v>3.4683334684542731E-2</v>
      </c>
      <c r="M1512" s="9">
        <f t="shared" si="561"/>
        <v>2.7171546461832955E-2</v>
      </c>
      <c r="N1512" s="9">
        <f t="shared" si="562"/>
        <v>1.4008311318443906E-2</v>
      </c>
      <c r="O1512" s="9">
        <f t="shared" si="563"/>
        <v>1.3491875878132609E-2</v>
      </c>
      <c r="P1512" s="9">
        <f t="shared" si="564"/>
        <v>1.1038807536653952E-2</v>
      </c>
      <c r="Q1512" s="9">
        <f t="shared" si="565"/>
        <v>1.2975440437821312E-2</v>
      </c>
      <c r="R1512" s="9">
        <f t="shared" si="566"/>
        <v>1.5751280929494529E-2</v>
      </c>
      <c r="S1512" s="9">
        <f t="shared" si="567"/>
        <v>1.9108111291517949E-2</v>
      </c>
      <c r="T1512" s="11">
        <f t="shared" si="568"/>
        <v>2.3562366964202885E-2</v>
      </c>
      <c r="U1512" s="11">
        <f t="shared" si="569"/>
        <v>3.0618166167455958E-2</v>
      </c>
      <c r="V1512" s="11">
        <f t="shared" si="570"/>
        <v>3.3393554778118902E-2</v>
      </c>
      <c r="W1512" s="11">
        <f>V1511*G1481</f>
        <v>4.0843843521162583E-2</v>
      </c>
      <c r="X1512" s="11">
        <f>W1511*G1481</f>
        <v>1.5755120626993243E-2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23.166666666666668</v>
      </c>
      <c r="C1513" s="9">
        <f t="shared" si="551"/>
        <v>2.7800000000000002</v>
      </c>
      <c r="D1513" s="9">
        <f t="shared" si="552"/>
        <v>0.44480000000000003</v>
      </c>
      <c r="E1513" s="9">
        <f t="shared" si="553"/>
        <v>8.8960000000000011E-2</v>
      </c>
      <c r="F1513" s="9">
        <f t="shared" si="554"/>
        <v>0.10368000000000001</v>
      </c>
      <c r="G1513" s="9">
        <f t="shared" si="555"/>
        <v>3.4799999999999998E-2</v>
      </c>
      <c r="H1513" s="9">
        <f t="shared" si="556"/>
        <v>1.4975135999999998E-2</v>
      </c>
      <c r="I1513" s="9">
        <f t="shared" si="557"/>
        <v>6.6625574399999995E-3</v>
      </c>
      <c r="J1513" s="9">
        <f t="shared" si="558"/>
        <v>3.9162920544000002E-3</v>
      </c>
      <c r="K1513" s="9">
        <f t="shared" si="559"/>
        <v>3.3465482138879997E-3</v>
      </c>
      <c r="L1513" s="9">
        <f t="shared" si="560"/>
        <v>3.8056881620735991E-3</v>
      </c>
      <c r="M1513" s="9">
        <f t="shared" si="561"/>
        <v>4.162000162145128E-3</v>
      </c>
      <c r="N1513" s="9">
        <f t="shared" si="562"/>
        <v>3.2605855754199546E-3</v>
      </c>
      <c r="O1513" s="9">
        <f t="shared" si="563"/>
        <v>1.6809973582132686E-3</v>
      </c>
      <c r="P1513" s="9">
        <f t="shared" si="564"/>
        <v>1.6190251053759129E-3</v>
      </c>
      <c r="Q1513" s="9">
        <f t="shared" si="565"/>
        <v>1.3246569043984741E-3</v>
      </c>
      <c r="R1513" s="9">
        <f t="shared" si="566"/>
        <v>1.5570528525385573E-3</v>
      </c>
      <c r="S1513" s="9">
        <f t="shared" si="567"/>
        <v>1.8901537115393434E-3</v>
      </c>
      <c r="T1513" s="11">
        <f t="shared" si="568"/>
        <v>2.2929733549821537E-3</v>
      </c>
      <c r="U1513" s="11">
        <f t="shared" si="569"/>
        <v>2.8274840357043461E-3</v>
      </c>
      <c r="V1513" s="11">
        <f t="shared" si="570"/>
        <v>3.6741799400947148E-3</v>
      </c>
      <c r="W1513" s="11">
        <f>V1512*G1482</f>
        <v>4.0072265733742682E-3</v>
      </c>
      <c r="X1513" s="11">
        <f>W1512*G1482</f>
        <v>4.9012612225395099E-3</v>
      </c>
      <c r="Y1513" s="11">
        <f>X1512*G1482</f>
        <v>1.890614475239189E-3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23.166666666666668</v>
      </c>
      <c r="C1514" s="9">
        <f t="shared" si="551"/>
        <v>1.8533333333333335</v>
      </c>
      <c r="D1514" s="9">
        <f t="shared" si="552"/>
        <v>0.22240000000000001</v>
      </c>
      <c r="E1514" s="9">
        <f t="shared" si="553"/>
        <v>3.5584000000000005E-2</v>
      </c>
      <c r="F1514" s="9">
        <f t="shared" si="554"/>
        <v>7.1168000000000013E-3</v>
      </c>
      <c r="G1514" s="9">
        <f t="shared" si="555"/>
        <v>8.2944000000000004E-3</v>
      </c>
      <c r="H1514" s="9">
        <f t="shared" si="556"/>
        <v>2.784E-3</v>
      </c>
      <c r="I1514" s="9">
        <f t="shared" si="557"/>
        <v>1.19801088E-3</v>
      </c>
      <c r="J1514" s="9">
        <f t="shared" si="558"/>
        <v>5.3300459519999997E-4</v>
      </c>
      <c r="K1514" s="9">
        <f t="shared" si="559"/>
        <v>3.1330336435200003E-4</v>
      </c>
      <c r="L1514" s="9">
        <f t="shared" si="560"/>
        <v>2.6772385711104E-4</v>
      </c>
      <c r="M1514" s="9">
        <f t="shared" si="561"/>
        <v>3.0445505296588794E-4</v>
      </c>
      <c r="N1514" s="9">
        <f t="shared" si="562"/>
        <v>3.3296001297161026E-4</v>
      </c>
      <c r="O1514" s="9">
        <f t="shared" si="563"/>
        <v>2.6084684603359639E-4</v>
      </c>
      <c r="P1514" s="9">
        <f t="shared" si="564"/>
        <v>1.3447978865706149E-4</v>
      </c>
      <c r="Q1514" s="9">
        <f t="shared" si="565"/>
        <v>1.2952200843007304E-4</v>
      </c>
      <c r="R1514" s="9">
        <f t="shared" si="566"/>
        <v>1.0597255235187793E-4</v>
      </c>
      <c r="S1514" s="9">
        <f t="shared" si="567"/>
        <v>1.245642282030846E-4</v>
      </c>
      <c r="T1514" s="11">
        <f t="shared" si="568"/>
        <v>1.5121229692314746E-4</v>
      </c>
      <c r="U1514" s="11">
        <f t="shared" si="569"/>
        <v>1.8343786839857229E-4</v>
      </c>
      <c r="V1514" s="11">
        <f t="shared" si="570"/>
        <v>2.2619872285634769E-4</v>
      </c>
      <c r="W1514" s="11">
        <f>V1513*G1483</f>
        <v>2.939343952075772E-4</v>
      </c>
      <c r="X1514" s="11">
        <f>W1513*G1483</f>
        <v>3.2057812586994144E-4</v>
      </c>
      <c r="Y1514" s="11">
        <f>X1513*G1483</f>
        <v>3.921008978031608E-4</v>
      </c>
      <c r="Z1514" s="11">
        <f>Y1513*G1483</f>
        <v>1.5124915801913513E-4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23.166666666666668</v>
      </c>
      <c r="C1515" s="9">
        <f t="shared" si="551"/>
        <v>0.92666666666666675</v>
      </c>
      <c r="D1515" s="9">
        <f t="shared" si="552"/>
        <v>7.4133333333333343E-2</v>
      </c>
      <c r="E1515" s="9">
        <f t="shared" si="553"/>
        <v>8.8960000000000011E-3</v>
      </c>
      <c r="F1515" s="9">
        <f t="shared" si="554"/>
        <v>1.4233600000000003E-3</v>
      </c>
      <c r="G1515" s="9">
        <f t="shared" si="555"/>
        <v>2.8467200000000008E-4</v>
      </c>
      <c r="H1515" s="9">
        <f t="shared" si="556"/>
        <v>3.3177600000000004E-4</v>
      </c>
      <c r="I1515" s="9">
        <f t="shared" si="557"/>
        <v>1.1136E-4</v>
      </c>
      <c r="J1515" s="9">
        <f t="shared" si="558"/>
        <v>4.7920435200000002E-5</v>
      </c>
      <c r="K1515" s="9">
        <f t="shared" si="559"/>
        <v>2.1320183807999998E-5</v>
      </c>
      <c r="L1515" s="9">
        <f t="shared" si="560"/>
        <v>1.2532134574080002E-5</v>
      </c>
      <c r="M1515" s="9">
        <f t="shared" si="561"/>
        <v>1.07089542844416E-5</v>
      </c>
      <c r="N1515" s="9">
        <f t="shared" si="562"/>
        <v>1.2178202118635518E-5</v>
      </c>
      <c r="O1515" s="9">
        <f t="shared" si="563"/>
        <v>1.331840051886441E-5</v>
      </c>
      <c r="P1515" s="9">
        <f t="shared" si="564"/>
        <v>1.0433873841343855E-5</v>
      </c>
      <c r="Q1515" s="9">
        <f t="shared" si="565"/>
        <v>5.3791915462824598E-6</v>
      </c>
      <c r="R1515" s="9">
        <f t="shared" si="566"/>
        <v>5.1808803372029219E-6</v>
      </c>
      <c r="S1515" s="9">
        <f t="shared" si="567"/>
        <v>4.2389020940751178E-6</v>
      </c>
      <c r="T1515" s="11">
        <f t="shared" si="568"/>
        <v>4.9825691281233841E-6</v>
      </c>
      <c r="U1515" s="11">
        <f t="shared" si="569"/>
        <v>6.0484918769258989E-6</v>
      </c>
      <c r="V1515" s="11">
        <f t="shared" si="570"/>
        <v>7.3375147359428919E-6</v>
      </c>
      <c r="W1515" s="11">
        <f>V1514*G1484</f>
        <v>9.047948914253907E-6</v>
      </c>
      <c r="X1515" s="11">
        <f>W1514*G1484</f>
        <v>1.1757375808303088E-5</v>
      </c>
      <c r="Y1515" s="11">
        <f>X1514*G1484</f>
        <v>1.2823125034797658E-5</v>
      </c>
      <c r="Z1515" s="11">
        <f>Y1514*G1484</f>
        <v>1.5684035912126433E-5</v>
      </c>
      <c r="AA1515" s="11">
        <f>Z1514*G1484</f>
        <v>6.0499663207654055E-6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6424.0000000000018</v>
      </c>
      <c r="C1516" s="12">
        <f t="shared" si="571"/>
        <v>5585.59</v>
      </c>
      <c r="D1516" s="12">
        <f t="shared" si="571"/>
        <v>5028.2369666666664</v>
      </c>
      <c r="E1516" s="12">
        <f t="shared" si="571"/>
        <v>4501.9789600000013</v>
      </c>
      <c r="F1516" s="12">
        <f t="shared" si="571"/>
        <v>4034.9443449300002</v>
      </c>
      <c r="G1516" s="12">
        <f t="shared" si="571"/>
        <v>3685.8918685924991</v>
      </c>
      <c r="H1516" s="12">
        <f t="shared" si="571"/>
        <v>3431.291094141056</v>
      </c>
      <c r="I1516" s="12">
        <f t="shared" si="571"/>
        <v>3232.0200626254559</v>
      </c>
      <c r="J1516" s="12">
        <f t="shared" si="571"/>
        <v>3052.5219765957431</v>
      </c>
      <c r="K1516" s="12">
        <f t="shared" si="571"/>
        <v>2853.1767788017901</v>
      </c>
      <c r="L1516" s="12">
        <f t="shared" si="571"/>
        <v>2619.5238164260459</v>
      </c>
      <c r="M1516" s="12">
        <f t="shared" si="571"/>
        <v>2280.7216842122075</v>
      </c>
      <c r="N1516" s="12">
        <f t="shared" si="571"/>
        <v>1833.8361756797458</v>
      </c>
      <c r="O1516" s="12">
        <f t="shared" si="571"/>
        <v>1309.197266888089</v>
      </c>
      <c r="P1516" s="12">
        <f t="shared" si="571"/>
        <v>756.56847622235148</v>
      </c>
      <c r="Q1516" s="12">
        <f t="shared" si="571"/>
        <v>340.31074682576718</v>
      </c>
      <c r="R1516" s="12">
        <f t="shared" si="571"/>
        <v>128.06136429167861</v>
      </c>
      <c r="S1516" s="12">
        <f t="shared" si="571"/>
        <v>43.483297565420408</v>
      </c>
      <c r="T1516" s="12">
        <f t="shared" si="571"/>
        <v>13.157404370949086</v>
      </c>
      <c r="U1516" s="12">
        <f t="shared" si="571"/>
        <v>3.4881050423371653</v>
      </c>
      <c r="V1516" s="12">
        <f t="shared" si="571"/>
        <v>0.78492281255661078</v>
      </c>
      <c r="W1516" s="12">
        <f t="shared" si="571"/>
        <v>0.14362355635736648</v>
      </c>
      <c r="X1516" s="12">
        <f t="shared" si="571"/>
        <v>2.0988717351210995E-2</v>
      </c>
      <c r="Y1516" s="12">
        <f t="shared" si="571"/>
        <v>2.2955384980771474E-3</v>
      </c>
      <c r="Z1516" s="12">
        <f t="shared" si="571"/>
        <v>1.6693319393126156E-4</v>
      </c>
      <c r="AA1516" s="12">
        <f t="shared" si="571"/>
        <v>6.0499663207654055E-6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0.86948785803237838</v>
      </c>
      <c r="D1517" s="13">
        <f t="shared" si="572"/>
        <v>0.78272680053964272</v>
      </c>
      <c r="E1517" s="13">
        <f t="shared" si="572"/>
        <v>0.70080618929016192</v>
      </c>
      <c r="F1517" s="13">
        <f t="shared" si="572"/>
        <v>0.62810466141500609</v>
      </c>
      <c r="G1517" s="13">
        <f t="shared" si="572"/>
        <v>0.57376897082697664</v>
      </c>
      <c r="H1517" s="13">
        <f t="shared" si="572"/>
        <v>0.53413622262469729</v>
      </c>
      <c r="I1517" s="13">
        <f t="shared" si="572"/>
        <v>0.50311644810483425</v>
      </c>
      <c r="J1517" s="13">
        <f t="shared" si="572"/>
        <v>0.47517465389099345</v>
      </c>
      <c r="K1517" s="13">
        <f t="shared" ref="K1517:AA1517" si="573">1-($B1516-K1516)/$B1516</f>
        <v>0.4441433341845874</v>
      </c>
      <c r="L1517" s="13">
        <f t="shared" si="573"/>
        <v>0.40777145336644538</v>
      </c>
      <c r="M1517" s="13">
        <f t="shared" si="573"/>
        <v>0.35503139542531237</v>
      </c>
      <c r="N1517" s="13">
        <f t="shared" si="573"/>
        <v>0.28546640343707119</v>
      </c>
      <c r="O1517" s="13">
        <f t="shared" si="573"/>
        <v>0.20379783108469618</v>
      </c>
      <c r="P1517" s="13">
        <f t="shared" si="573"/>
        <v>0.11777217873946944</v>
      </c>
      <c r="Q1517" s="13">
        <f t="shared" si="573"/>
        <v>5.2974898322815656E-2</v>
      </c>
      <c r="R1517" s="13">
        <f t="shared" si="573"/>
        <v>1.99348325485178E-2</v>
      </c>
      <c r="S1517" s="13">
        <f t="shared" si="573"/>
        <v>6.7688819373320497E-3</v>
      </c>
      <c r="T1517" s="13">
        <f t="shared" si="573"/>
        <v>2.0481638186408135E-3</v>
      </c>
      <c r="U1517" s="13">
        <f t="shared" si="573"/>
        <v>5.429802369765202E-4</v>
      </c>
      <c r="V1517" s="13">
        <f t="shared" si="573"/>
        <v>1.2218599199209645E-4</v>
      </c>
      <c r="W1517" s="13">
        <f t="shared" si="573"/>
        <v>2.2357340653367253E-5</v>
      </c>
      <c r="X1517" s="13">
        <f t="shared" si="573"/>
        <v>3.267234955028897E-6</v>
      </c>
      <c r="Y1517" s="13">
        <f t="shared" si="573"/>
        <v>3.5733787340230805E-7</v>
      </c>
      <c r="Z1517" s="13">
        <f t="shared" si="573"/>
        <v>2.5985864571254069E-8</v>
      </c>
      <c r="AA1517" s="13">
        <f t="shared" si="573"/>
        <v>9.4177554643692929E-10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76</v>
      </c>
      <c r="F1526" s="3">
        <v>1</v>
      </c>
      <c r="G1526" s="6">
        <f t="shared" si="575"/>
        <v>1.08</v>
      </c>
    </row>
    <row r="1527" spans="1:28" x14ac:dyDescent="0.25">
      <c r="A1527" s="3">
        <v>2001</v>
      </c>
      <c r="B1527" s="3">
        <f t="shared" si="574"/>
        <v>91</v>
      </c>
      <c r="F1527" s="3">
        <v>2</v>
      </c>
      <c r="G1527" s="6">
        <f t="shared" si="575"/>
        <v>1.05</v>
      </c>
    </row>
    <row r="1528" spans="1:28" x14ac:dyDescent="0.25">
      <c r="A1528" s="3">
        <v>2002</v>
      </c>
      <c r="B1528" s="3">
        <f t="shared" si="574"/>
        <v>151</v>
      </c>
      <c r="F1528" s="3">
        <v>3</v>
      </c>
      <c r="G1528" s="6">
        <f t="shared" si="575"/>
        <v>1.02</v>
      </c>
    </row>
    <row r="1529" spans="1:28" x14ac:dyDescent="0.25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484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505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434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246</v>
      </c>
      <c r="F1535" s="3">
        <v>10</v>
      </c>
      <c r="G1535" s="6">
        <f t="shared" si="575"/>
        <v>1.1000000000000001</v>
      </c>
    </row>
    <row r="1536" spans="1:28" x14ac:dyDescent="0.25">
      <c r="A1536" s="3">
        <v>2010</v>
      </c>
      <c r="B1536" s="3">
        <f t="shared" si="574"/>
        <v>201</v>
      </c>
      <c r="F1536" s="3">
        <v>11</v>
      </c>
      <c r="G1536" s="6">
        <f t="shared" si="575"/>
        <v>1</v>
      </c>
    </row>
    <row r="1537" spans="1:7" x14ac:dyDescent="0.25">
      <c r="A1537" s="3">
        <v>2011</v>
      </c>
      <c r="B1537" s="3">
        <f t="shared" si="574"/>
        <v>201</v>
      </c>
      <c r="F1537" s="3">
        <v>12</v>
      </c>
      <c r="G1537" s="6">
        <f t="shared" si="575"/>
        <v>0.99</v>
      </c>
    </row>
    <row r="1538" spans="1:7" x14ac:dyDescent="0.25">
      <c r="A1538" s="3">
        <v>2012</v>
      </c>
      <c r="B1538" s="3">
        <f t="shared" si="574"/>
        <v>192</v>
      </c>
      <c r="F1538" s="3">
        <v>13</v>
      </c>
      <c r="G1538" s="6">
        <f t="shared" si="575"/>
        <v>0.88</v>
      </c>
    </row>
    <row r="1539" spans="1:7" x14ac:dyDescent="0.25">
      <c r="A1539" s="3">
        <v>2013</v>
      </c>
      <c r="B1539" s="3">
        <f t="shared" si="574"/>
        <v>245</v>
      </c>
      <c r="F1539" s="3">
        <v>14</v>
      </c>
      <c r="G1539" s="6">
        <f t="shared" si="575"/>
        <v>0.57999999999999996</v>
      </c>
    </row>
    <row r="1540" spans="1:7" x14ac:dyDescent="0.25">
      <c r="A1540" s="3">
        <v>2014</v>
      </c>
      <c r="B1540" s="3">
        <f t="shared" si="574"/>
        <v>344</v>
      </c>
      <c r="F1540" s="3">
        <v>15</v>
      </c>
      <c r="G1540" s="6">
        <f t="shared" si="575"/>
        <v>0.41</v>
      </c>
    </row>
    <row r="1541" spans="1:7" x14ac:dyDescent="0.25">
      <c r="A1541" s="3">
        <v>2015</v>
      </c>
      <c r="B1541" s="3">
        <f t="shared" si="574"/>
        <v>394</v>
      </c>
      <c r="F1541" s="3">
        <v>16</v>
      </c>
      <c r="G1541" s="6">
        <f t="shared" si="575"/>
        <v>0.37</v>
      </c>
    </row>
    <row r="1542" spans="1:7" x14ac:dyDescent="0.25">
      <c r="A1542" s="3">
        <v>2016</v>
      </c>
      <c r="B1542" s="3">
        <f t="shared" si="574"/>
        <v>481</v>
      </c>
      <c r="F1542" s="3">
        <v>17</v>
      </c>
      <c r="G1542" s="6">
        <f t="shared" si="575"/>
        <v>0.33</v>
      </c>
    </row>
    <row r="1543" spans="1:7" x14ac:dyDescent="0.25">
      <c r="A1543" s="3">
        <v>2017</v>
      </c>
      <c r="B1543" s="3">
        <f t="shared" si="574"/>
        <v>433</v>
      </c>
      <c r="F1543" s="3">
        <v>18</v>
      </c>
      <c r="G1543" s="6">
        <f t="shared" si="575"/>
        <v>0.28999999999999998</v>
      </c>
    </row>
    <row r="1544" spans="1:7" x14ac:dyDescent="0.25">
      <c r="A1544" s="3">
        <v>2018</v>
      </c>
      <c r="B1544" s="3">
        <f t="shared" si="574"/>
        <v>481</v>
      </c>
      <c r="F1544" s="3">
        <v>19</v>
      </c>
      <c r="G1544" s="6">
        <f t="shared" si="575"/>
        <v>0.25</v>
      </c>
    </row>
    <row r="1545" spans="1:7" x14ac:dyDescent="0.25">
      <c r="A1545" s="3">
        <v>2019</v>
      </c>
      <c r="B1545" s="3">
        <f t="shared" si="574"/>
        <v>253</v>
      </c>
      <c r="F1545" s="3">
        <v>20</v>
      </c>
      <c r="G1545" s="6">
        <f t="shared" si="575"/>
        <v>0.2</v>
      </c>
    </row>
    <row r="1546" spans="1:7" x14ac:dyDescent="0.25">
      <c r="F1546" s="3">
        <v>21</v>
      </c>
      <c r="G1546" s="6">
        <f t="shared" si="575"/>
        <v>0.16</v>
      </c>
    </row>
    <row r="1547" spans="1:7" x14ac:dyDescent="0.25">
      <c r="F1547" s="3">
        <v>22</v>
      </c>
      <c r="G1547" s="6">
        <f t="shared" si="575"/>
        <v>0.12</v>
      </c>
    </row>
    <row r="1548" spans="1:7" x14ac:dyDescent="0.25">
      <c r="F1548" s="3">
        <v>23</v>
      </c>
      <c r="G1548" s="6">
        <f t="shared" si="575"/>
        <v>0.08</v>
      </c>
    </row>
    <row r="1549" spans="1:7" x14ac:dyDescent="0.25">
      <c r="F1549" s="3">
        <v>24</v>
      </c>
      <c r="G1549" s="6">
        <f t="shared" si="575"/>
        <v>0.04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433</v>
      </c>
      <c r="C1557" s="9">
        <f t="shared" ref="C1557:C1580" si="576">B1556*G1526</f>
        <v>519.48</v>
      </c>
      <c r="D1557" s="9">
        <f>C1556*G1526</f>
        <v>273.24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481</v>
      </c>
      <c r="C1558" s="9">
        <f t="shared" si="576"/>
        <v>454.65000000000003</v>
      </c>
      <c r="D1558" s="9">
        <f t="shared" ref="D1558:D1580" si="577">C1557*G1527</f>
        <v>545.45400000000006</v>
      </c>
      <c r="E1558" s="9">
        <f>D1557*G1527</f>
        <v>286.90200000000004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394</v>
      </c>
      <c r="C1559" s="9">
        <f t="shared" si="576"/>
        <v>490.62</v>
      </c>
      <c r="D1559" s="9">
        <f t="shared" si="577"/>
        <v>463.74300000000005</v>
      </c>
      <c r="E1559" s="9">
        <f t="shared" ref="E1559:E1580" si="578">D1558*G1528</f>
        <v>556.36308000000008</v>
      </c>
      <c r="F1559" s="9">
        <f>E1558*G1528</f>
        <v>292.64004000000006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490.62</v>
      </c>
      <c r="E1560" s="9">
        <f t="shared" si="578"/>
        <v>463.74300000000005</v>
      </c>
      <c r="F1560" s="9">
        <f t="shared" ref="F1560:F1580" si="579">E1559*G1529</f>
        <v>556.36308000000008</v>
      </c>
      <c r="G1560" s="9">
        <f>F1559*G1529</f>
        <v>292.64004000000006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490.62</v>
      </c>
      <c r="F1561" s="9">
        <f t="shared" si="579"/>
        <v>463.74300000000005</v>
      </c>
      <c r="G1561" s="9">
        <f t="shared" ref="G1561:G1580" si="580">F1560*G1530</f>
        <v>556.36308000000008</v>
      </c>
      <c r="H1561" s="9">
        <f>G1560*G1530</f>
        <v>292.64004000000006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490.62</v>
      </c>
      <c r="G1562" s="9">
        <f t="shared" si="580"/>
        <v>463.74300000000005</v>
      </c>
      <c r="H1562" s="9">
        <f t="shared" ref="H1562:H1580" si="581">G1561*G1531</f>
        <v>556.36308000000008</v>
      </c>
      <c r="I1562" s="9">
        <f>H1561*G1531</f>
        <v>292.64004000000006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201</v>
      </c>
      <c r="C1563" s="9">
        <f t="shared" si="576"/>
        <v>192</v>
      </c>
      <c r="D1563" s="9">
        <f t="shared" si="577"/>
        <v>245</v>
      </c>
      <c r="E1563" s="9">
        <f t="shared" si="578"/>
        <v>344</v>
      </c>
      <c r="F1563" s="9">
        <f t="shared" si="579"/>
        <v>394</v>
      </c>
      <c r="G1563" s="9">
        <f t="shared" si="580"/>
        <v>490.62</v>
      </c>
      <c r="H1563" s="9">
        <f t="shared" si="581"/>
        <v>463.74300000000005</v>
      </c>
      <c r="I1563" s="9">
        <f t="shared" ref="I1563:I1580" si="582">H1562*G1532</f>
        <v>556.36308000000008</v>
      </c>
      <c r="J1563" s="9">
        <f>I1562*G1532</f>
        <v>292.64004000000006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201</v>
      </c>
      <c r="C1564" s="9">
        <f t="shared" si="576"/>
        <v>201</v>
      </c>
      <c r="D1564" s="9">
        <f t="shared" si="577"/>
        <v>192</v>
      </c>
      <c r="E1564" s="9">
        <f t="shared" si="578"/>
        <v>245</v>
      </c>
      <c r="F1564" s="9">
        <f t="shared" si="579"/>
        <v>344</v>
      </c>
      <c r="G1564" s="9">
        <f t="shared" si="580"/>
        <v>394</v>
      </c>
      <c r="H1564" s="9">
        <f t="shared" si="581"/>
        <v>490.62</v>
      </c>
      <c r="I1564" s="9">
        <f t="shared" si="582"/>
        <v>463.74300000000005</v>
      </c>
      <c r="J1564" s="9">
        <f t="shared" ref="J1564:J1580" si="583">I1563*G1533</f>
        <v>556.36308000000008</v>
      </c>
      <c r="K1564" s="9">
        <f>J1563*G1533</f>
        <v>292.64004000000006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246</v>
      </c>
      <c r="C1565" s="9">
        <f t="shared" si="576"/>
        <v>201</v>
      </c>
      <c r="D1565" s="9">
        <f t="shared" si="577"/>
        <v>201</v>
      </c>
      <c r="E1565" s="9">
        <f t="shared" si="578"/>
        <v>192</v>
      </c>
      <c r="F1565" s="9">
        <f t="shared" si="579"/>
        <v>245</v>
      </c>
      <c r="G1565" s="9">
        <f t="shared" si="580"/>
        <v>344</v>
      </c>
      <c r="H1565" s="9">
        <f t="shared" si="581"/>
        <v>394</v>
      </c>
      <c r="I1565" s="9">
        <f t="shared" si="582"/>
        <v>490.62</v>
      </c>
      <c r="J1565" s="9">
        <f t="shared" si="583"/>
        <v>463.74300000000005</v>
      </c>
      <c r="K1565" s="9">
        <f t="shared" ref="K1565:K1580" si="584">J1564*G1534</f>
        <v>556.36308000000008</v>
      </c>
      <c r="L1565" s="9">
        <f>K1564*G1534</f>
        <v>292.64004000000006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434</v>
      </c>
      <c r="C1566" s="9">
        <f t="shared" si="576"/>
        <v>270.60000000000002</v>
      </c>
      <c r="D1566" s="9">
        <f t="shared" si="577"/>
        <v>221.10000000000002</v>
      </c>
      <c r="E1566" s="9">
        <f t="shared" si="578"/>
        <v>221.10000000000002</v>
      </c>
      <c r="F1566" s="9">
        <f t="shared" si="579"/>
        <v>211.20000000000002</v>
      </c>
      <c r="G1566" s="9">
        <f t="shared" si="580"/>
        <v>269.5</v>
      </c>
      <c r="H1566" s="9">
        <f t="shared" si="581"/>
        <v>378.40000000000003</v>
      </c>
      <c r="I1566" s="9">
        <f t="shared" si="582"/>
        <v>433.40000000000003</v>
      </c>
      <c r="J1566" s="9">
        <f t="shared" si="583"/>
        <v>539.68200000000002</v>
      </c>
      <c r="K1566" s="9">
        <f t="shared" si="584"/>
        <v>510.11730000000011</v>
      </c>
      <c r="L1566" s="9">
        <f t="shared" ref="L1566:L1580" si="585">K1565*G1535</f>
        <v>611.99938800000018</v>
      </c>
      <c r="M1566" s="9">
        <f>L1565*G1535</f>
        <v>321.90404400000011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505</v>
      </c>
      <c r="C1567" s="9">
        <f t="shared" si="576"/>
        <v>434</v>
      </c>
      <c r="D1567" s="9">
        <f t="shared" si="577"/>
        <v>270.60000000000002</v>
      </c>
      <c r="E1567" s="9">
        <f t="shared" si="578"/>
        <v>221.10000000000002</v>
      </c>
      <c r="F1567" s="9">
        <f t="shared" si="579"/>
        <v>221.10000000000002</v>
      </c>
      <c r="G1567" s="9">
        <f t="shared" si="580"/>
        <v>211.20000000000002</v>
      </c>
      <c r="H1567" s="9">
        <f t="shared" si="581"/>
        <v>269.5</v>
      </c>
      <c r="I1567" s="9">
        <f t="shared" si="582"/>
        <v>378.40000000000003</v>
      </c>
      <c r="J1567" s="9">
        <f t="shared" si="583"/>
        <v>433.40000000000003</v>
      </c>
      <c r="K1567" s="9">
        <f t="shared" si="584"/>
        <v>539.68200000000002</v>
      </c>
      <c r="L1567" s="9">
        <f t="shared" si="585"/>
        <v>510.11730000000011</v>
      </c>
      <c r="M1567" s="9">
        <f t="shared" ref="M1567:M1580" si="586">L1566*G1536</f>
        <v>611.99938800000018</v>
      </c>
      <c r="N1567" s="9">
        <f>M1566*G1536</f>
        <v>321.90404400000011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484</v>
      </c>
      <c r="C1568" s="9">
        <f t="shared" si="576"/>
        <v>499.95</v>
      </c>
      <c r="D1568" s="9">
        <f t="shared" si="577"/>
        <v>429.65999999999997</v>
      </c>
      <c r="E1568" s="9">
        <f t="shared" si="578"/>
        <v>267.89400000000001</v>
      </c>
      <c r="F1568" s="9">
        <f t="shared" si="579"/>
        <v>218.88900000000001</v>
      </c>
      <c r="G1568" s="9">
        <f t="shared" si="580"/>
        <v>218.88900000000001</v>
      </c>
      <c r="H1568" s="9">
        <f t="shared" si="581"/>
        <v>209.08800000000002</v>
      </c>
      <c r="I1568" s="9">
        <f t="shared" si="582"/>
        <v>266.80500000000001</v>
      </c>
      <c r="J1568" s="9">
        <f t="shared" si="583"/>
        <v>374.61600000000004</v>
      </c>
      <c r="K1568" s="9">
        <f t="shared" si="584"/>
        <v>429.06600000000003</v>
      </c>
      <c r="L1568" s="9">
        <f t="shared" si="585"/>
        <v>534.28517999999997</v>
      </c>
      <c r="M1568" s="9">
        <f t="shared" si="586"/>
        <v>505.0161270000001</v>
      </c>
      <c r="N1568" s="9">
        <f t="shared" ref="N1568:N1580" si="587">M1567*G1537</f>
        <v>605.87939412000014</v>
      </c>
      <c r="O1568" s="9">
        <f>N1567*G1537</f>
        <v>318.6850035600001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395</v>
      </c>
      <c r="C1569" s="9">
        <f t="shared" si="576"/>
        <v>425.92</v>
      </c>
      <c r="D1569" s="9">
        <f t="shared" si="577"/>
        <v>439.95600000000002</v>
      </c>
      <c r="E1569" s="9">
        <f t="shared" si="578"/>
        <v>378.10079999999999</v>
      </c>
      <c r="F1569" s="9">
        <f t="shared" si="579"/>
        <v>235.74672000000001</v>
      </c>
      <c r="G1569" s="9">
        <f t="shared" si="580"/>
        <v>192.62232</v>
      </c>
      <c r="H1569" s="9">
        <f t="shared" si="581"/>
        <v>192.62232</v>
      </c>
      <c r="I1569" s="9">
        <f t="shared" si="582"/>
        <v>183.99744000000001</v>
      </c>
      <c r="J1569" s="9">
        <f t="shared" si="583"/>
        <v>234.7884</v>
      </c>
      <c r="K1569" s="9">
        <f t="shared" si="584"/>
        <v>329.66208000000006</v>
      </c>
      <c r="L1569" s="9">
        <f t="shared" si="585"/>
        <v>377.57808000000006</v>
      </c>
      <c r="M1569" s="9">
        <f t="shared" si="586"/>
        <v>470.17095839999996</v>
      </c>
      <c r="N1569" s="9">
        <f t="shared" si="587"/>
        <v>444.41419176000011</v>
      </c>
      <c r="O1569" s="9">
        <f t="shared" ref="O1569:O1580" si="588">N1568*G1538</f>
        <v>533.17386682560016</v>
      </c>
      <c r="P1569" s="9">
        <f>O1568*G1538</f>
        <v>280.44280313280007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268</v>
      </c>
      <c r="C1570" s="9">
        <f t="shared" si="576"/>
        <v>229.1</v>
      </c>
      <c r="D1570" s="9">
        <f t="shared" si="577"/>
        <v>247.03359999999998</v>
      </c>
      <c r="E1570" s="9">
        <f t="shared" si="578"/>
        <v>255.17447999999999</v>
      </c>
      <c r="F1570" s="9">
        <f t="shared" si="579"/>
        <v>219.29846399999997</v>
      </c>
      <c r="G1570" s="9">
        <f t="shared" si="580"/>
        <v>136.73309760000001</v>
      </c>
      <c r="H1570" s="9">
        <f t="shared" si="581"/>
        <v>111.72094559999999</v>
      </c>
      <c r="I1570" s="9">
        <f t="shared" si="582"/>
        <v>111.72094559999999</v>
      </c>
      <c r="J1570" s="9">
        <f t="shared" si="583"/>
        <v>106.7185152</v>
      </c>
      <c r="K1570" s="9">
        <f t="shared" si="584"/>
        <v>136.17727199999999</v>
      </c>
      <c r="L1570" s="9">
        <f t="shared" si="585"/>
        <v>191.20400640000003</v>
      </c>
      <c r="M1570" s="9">
        <f t="shared" si="586"/>
        <v>218.99528640000003</v>
      </c>
      <c r="N1570" s="9">
        <f t="shared" si="587"/>
        <v>272.69915587199995</v>
      </c>
      <c r="O1570" s="9">
        <f t="shared" si="588"/>
        <v>257.76023122080005</v>
      </c>
      <c r="P1570" s="9">
        <f t="shared" ref="P1570:P1580" si="589">O1569*G1539</f>
        <v>309.24084275884809</v>
      </c>
      <c r="Q1570" s="9">
        <f>P1569*G1539</f>
        <v>162.65682581702401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186</v>
      </c>
      <c r="C1571" s="9">
        <f t="shared" si="576"/>
        <v>109.88</v>
      </c>
      <c r="D1571" s="9">
        <f t="shared" si="577"/>
        <v>93.930999999999997</v>
      </c>
      <c r="E1571" s="9">
        <f t="shared" si="578"/>
        <v>101.28377599999999</v>
      </c>
      <c r="F1571" s="9">
        <f t="shared" si="579"/>
        <v>104.62153679999999</v>
      </c>
      <c r="G1571" s="9">
        <f t="shared" si="580"/>
        <v>89.912370239999987</v>
      </c>
      <c r="H1571" s="9">
        <f t="shared" si="581"/>
        <v>56.060570016</v>
      </c>
      <c r="I1571" s="9">
        <f t="shared" si="582"/>
        <v>45.805587695999996</v>
      </c>
      <c r="J1571" s="9">
        <f t="shared" si="583"/>
        <v>45.805587695999996</v>
      </c>
      <c r="K1571" s="9">
        <f t="shared" si="584"/>
        <v>43.754591231999996</v>
      </c>
      <c r="L1571" s="9">
        <f t="shared" si="585"/>
        <v>55.832681519999994</v>
      </c>
      <c r="M1571" s="9">
        <f t="shared" si="586"/>
        <v>78.393642624000009</v>
      </c>
      <c r="N1571" s="9">
        <f t="shared" si="587"/>
        <v>89.788067424000005</v>
      </c>
      <c r="O1571" s="9">
        <f t="shared" si="588"/>
        <v>111.80665390751997</v>
      </c>
      <c r="P1571" s="9">
        <f t="shared" si="589"/>
        <v>105.68169480052802</v>
      </c>
      <c r="Q1571" s="9">
        <f t="shared" ref="Q1571:Q1580" si="590">P1570*G1540</f>
        <v>126.7887455311277</v>
      </c>
      <c r="R1571" s="9">
        <f>Q1570*G1540</f>
        <v>66.689298584979838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151</v>
      </c>
      <c r="C1572" s="9">
        <f t="shared" si="576"/>
        <v>68.819999999999993</v>
      </c>
      <c r="D1572" s="9">
        <f t="shared" si="577"/>
        <v>40.6556</v>
      </c>
      <c r="E1572" s="9">
        <f t="shared" si="578"/>
        <v>34.754469999999998</v>
      </c>
      <c r="F1572" s="9">
        <f t="shared" si="579"/>
        <v>37.474997119999998</v>
      </c>
      <c r="G1572" s="9">
        <f t="shared" si="580"/>
        <v>38.709968615999998</v>
      </c>
      <c r="H1572" s="9">
        <f t="shared" si="581"/>
        <v>33.267576988799995</v>
      </c>
      <c r="I1572" s="9">
        <f t="shared" si="582"/>
        <v>20.74241090592</v>
      </c>
      <c r="J1572" s="9">
        <f t="shared" si="583"/>
        <v>16.94806744752</v>
      </c>
      <c r="K1572" s="9">
        <f t="shared" si="584"/>
        <v>16.94806744752</v>
      </c>
      <c r="L1572" s="9">
        <f t="shared" si="585"/>
        <v>16.18919875584</v>
      </c>
      <c r="M1572" s="9">
        <f t="shared" si="586"/>
        <v>20.658092162399999</v>
      </c>
      <c r="N1572" s="9">
        <f t="shared" si="587"/>
        <v>29.005647770880003</v>
      </c>
      <c r="O1572" s="9">
        <f t="shared" si="588"/>
        <v>33.22158494688</v>
      </c>
      <c r="P1572" s="9">
        <f t="shared" si="589"/>
        <v>41.368461945782393</v>
      </c>
      <c r="Q1572" s="9">
        <f t="shared" si="590"/>
        <v>39.102227076195369</v>
      </c>
      <c r="R1572" s="9">
        <f t="shared" ref="R1572:R1580" si="591">Q1571*G1541</f>
        <v>46.911835846517249</v>
      </c>
      <c r="S1572" s="9">
        <f>R1571*G1541</f>
        <v>24.67504047644254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91</v>
      </c>
      <c r="C1573" s="9">
        <f t="shared" si="576"/>
        <v>49.830000000000005</v>
      </c>
      <c r="D1573" s="9">
        <f t="shared" si="577"/>
        <v>22.710599999999999</v>
      </c>
      <c r="E1573" s="9">
        <f t="shared" si="578"/>
        <v>13.416348000000001</v>
      </c>
      <c r="F1573" s="9">
        <f t="shared" si="579"/>
        <v>11.4689751</v>
      </c>
      <c r="G1573" s="9">
        <f t="shared" si="580"/>
        <v>12.366749049599999</v>
      </c>
      <c r="H1573" s="9">
        <f t="shared" si="581"/>
        <v>12.774289643279999</v>
      </c>
      <c r="I1573" s="9">
        <f t="shared" si="582"/>
        <v>10.978300406303999</v>
      </c>
      <c r="J1573" s="9">
        <f t="shared" si="583"/>
        <v>6.8449955989536004</v>
      </c>
      <c r="K1573" s="9">
        <f t="shared" si="584"/>
        <v>5.5928622576815998</v>
      </c>
      <c r="L1573" s="9">
        <f t="shared" si="585"/>
        <v>5.5928622576815998</v>
      </c>
      <c r="M1573" s="9">
        <f t="shared" si="586"/>
        <v>5.3424355894272004</v>
      </c>
      <c r="N1573" s="9">
        <f t="shared" si="587"/>
        <v>6.8171704135919997</v>
      </c>
      <c r="O1573" s="9">
        <f t="shared" si="588"/>
        <v>9.5718637643904021</v>
      </c>
      <c r="P1573" s="9">
        <f t="shared" si="589"/>
        <v>10.963123032470401</v>
      </c>
      <c r="Q1573" s="9">
        <f t="shared" si="590"/>
        <v>13.651592442108191</v>
      </c>
      <c r="R1573" s="9">
        <f t="shared" si="591"/>
        <v>12.903734935144472</v>
      </c>
      <c r="S1573" s="9">
        <f t="shared" ref="S1573:S1580" si="592">R1572*G1542</f>
        <v>15.480905829350693</v>
      </c>
      <c r="T1573" s="11">
        <f>S1572*G1542</f>
        <v>8.1427633572260376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76</v>
      </c>
      <c r="C1574" s="9">
        <f t="shared" si="576"/>
        <v>26.389999999999997</v>
      </c>
      <c r="D1574" s="9">
        <f t="shared" si="577"/>
        <v>14.450700000000001</v>
      </c>
      <c r="E1574" s="9">
        <f t="shared" si="578"/>
        <v>6.5860739999999991</v>
      </c>
      <c r="F1574" s="9">
        <f t="shared" si="579"/>
        <v>3.8907409199999998</v>
      </c>
      <c r="G1574" s="9">
        <f t="shared" si="580"/>
        <v>3.3260027789999995</v>
      </c>
      <c r="H1574" s="9">
        <f t="shared" si="581"/>
        <v>3.5863572243839994</v>
      </c>
      <c r="I1574" s="9">
        <f t="shared" si="582"/>
        <v>3.7045439965511995</v>
      </c>
      <c r="J1574" s="9">
        <f t="shared" si="583"/>
        <v>3.1837071178281597</v>
      </c>
      <c r="K1574" s="9">
        <f t="shared" si="584"/>
        <v>1.9850487236965439</v>
      </c>
      <c r="L1574" s="9">
        <f t="shared" si="585"/>
        <v>1.6219300547276638</v>
      </c>
      <c r="M1574" s="9">
        <f t="shared" si="586"/>
        <v>1.6219300547276638</v>
      </c>
      <c r="N1574" s="9">
        <f t="shared" si="587"/>
        <v>1.549306320933888</v>
      </c>
      <c r="O1574" s="9">
        <f t="shared" si="588"/>
        <v>1.9769794199416797</v>
      </c>
      <c r="P1574" s="9">
        <f t="shared" si="589"/>
        <v>2.7758404916732164</v>
      </c>
      <c r="Q1574" s="9">
        <f t="shared" si="590"/>
        <v>3.1793056794164163</v>
      </c>
      <c r="R1574" s="9">
        <f t="shared" si="591"/>
        <v>3.9589618082113751</v>
      </c>
      <c r="S1574" s="9">
        <f t="shared" si="592"/>
        <v>3.7420831311918965</v>
      </c>
      <c r="T1574" s="11">
        <f t="shared" ref="T1574:T1580" si="593">S1573*G1543</f>
        <v>4.4894626905117008</v>
      </c>
      <c r="U1574" s="11">
        <f>T1573*G1543</f>
        <v>2.3614013735955508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24.166666666666668</v>
      </c>
      <c r="C1575" s="9">
        <f t="shared" si="576"/>
        <v>19</v>
      </c>
      <c r="D1575" s="9">
        <f t="shared" si="577"/>
        <v>6.5974999999999993</v>
      </c>
      <c r="E1575" s="9">
        <f t="shared" si="578"/>
        <v>3.6126750000000003</v>
      </c>
      <c r="F1575" s="9">
        <f t="shared" si="579"/>
        <v>1.6465184999999998</v>
      </c>
      <c r="G1575" s="9">
        <f t="shared" si="580"/>
        <v>0.97268522999999996</v>
      </c>
      <c r="H1575" s="9">
        <f t="shared" si="581"/>
        <v>0.83150069474999988</v>
      </c>
      <c r="I1575" s="9">
        <f t="shared" si="582"/>
        <v>0.89658930609599985</v>
      </c>
      <c r="J1575" s="9">
        <f t="shared" si="583"/>
        <v>0.92613599913779987</v>
      </c>
      <c r="K1575" s="9">
        <f t="shared" si="584"/>
        <v>0.79592677945703993</v>
      </c>
      <c r="L1575" s="9">
        <f t="shared" si="585"/>
        <v>0.49626218092413599</v>
      </c>
      <c r="M1575" s="9">
        <f t="shared" si="586"/>
        <v>0.40548251368191596</v>
      </c>
      <c r="N1575" s="9">
        <f t="shared" si="587"/>
        <v>0.40548251368191596</v>
      </c>
      <c r="O1575" s="9">
        <f t="shared" si="588"/>
        <v>0.387326580233472</v>
      </c>
      <c r="P1575" s="9">
        <f t="shared" si="589"/>
        <v>0.49424485498541992</v>
      </c>
      <c r="Q1575" s="9">
        <f t="shared" si="590"/>
        <v>0.69396012291830411</v>
      </c>
      <c r="R1575" s="9">
        <f t="shared" si="591"/>
        <v>0.79482641985410407</v>
      </c>
      <c r="S1575" s="9">
        <f t="shared" si="592"/>
        <v>0.98974045205284378</v>
      </c>
      <c r="T1575" s="11">
        <f t="shared" si="593"/>
        <v>0.93552078279797413</v>
      </c>
      <c r="U1575" s="11">
        <f t="shared" ref="U1575:U1580" si="594">T1574*G1544</f>
        <v>1.1223656726279252</v>
      </c>
      <c r="V1575" s="11">
        <f t="shared" ref="V1575:V1580" si="595">U1574*G1544</f>
        <v>0.5903503433988877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24.166666666666668</v>
      </c>
      <c r="C1576" s="9">
        <f t="shared" si="576"/>
        <v>4.8333333333333339</v>
      </c>
      <c r="D1576" s="9">
        <f t="shared" si="577"/>
        <v>3.8000000000000003</v>
      </c>
      <c r="E1576" s="9">
        <f t="shared" si="578"/>
        <v>1.3194999999999999</v>
      </c>
      <c r="F1576" s="9">
        <f t="shared" si="579"/>
        <v>0.72253500000000015</v>
      </c>
      <c r="G1576" s="9">
        <f t="shared" si="580"/>
        <v>0.32930369999999998</v>
      </c>
      <c r="H1576" s="9">
        <f t="shared" si="581"/>
        <v>0.19453704599999999</v>
      </c>
      <c r="I1576" s="9">
        <f t="shared" si="582"/>
        <v>0.16630013894999998</v>
      </c>
      <c r="J1576" s="9">
        <f t="shared" si="583"/>
        <v>0.17931786121919999</v>
      </c>
      <c r="K1576" s="9">
        <f t="shared" si="584"/>
        <v>0.18522719982755997</v>
      </c>
      <c r="L1576" s="9">
        <f t="shared" si="585"/>
        <v>0.159185355891408</v>
      </c>
      <c r="M1576" s="9">
        <f t="shared" si="586"/>
        <v>9.9252436184827209E-2</v>
      </c>
      <c r="N1576" s="9">
        <f t="shared" si="587"/>
        <v>8.1096502736383191E-2</v>
      </c>
      <c r="O1576" s="9">
        <f t="shared" si="588"/>
        <v>8.1096502736383191E-2</v>
      </c>
      <c r="P1576" s="9">
        <f t="shared" si="589"/>
        <v>7.7465316046694405E-2</v>
      </c>
      <c r="Q1576" s="9">
        <f t="shared" si="590"/>
        <v>9.8848970997083993E-2</v>
      </c>
      <c r="R1576" s="9">
        <f t="shared" si="591"/>
        <v>0.13879202458366083</v>
      </c>
      <c r="S1576" s="9">
        <f t="shared" si="592"/>
        <v>0.15896528397082083</v>
      </c>
      <c r="T1576" s="11">
        <f t="shared" si="593"/>
        <v>0.19794809041056877</v>
      </c>
      <c r="U1576" s="11">
        <f t="shared" si="594"/>
        <v>0.18710415655959484</v>
      </c>
      <c r="V1576" s="11">
        <f t="shared" si="595"/>
        <v>0.22447313452558504</v>
      </c>
      <c r="W1576" s="11">
        <f>V1575*G1545</f>
        <v>0.11807006867977754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24.166666666666668</v>
      </c>
      <c r="C1577" s="9">
        <f t="shared" si="576"/>
        <v>3.8666666666666671</v>
      </c>
      <c r="D1577" s="9">
        <f t="shared" si="577"/>
        <v>0.77333333333333343</v>
      </c>
      <c r="E1577" s="9">
        <f t="shared" si="578"/>
        <v>0.6080000000000001</v>
      </c>
      <c r="F1577" s="9">
        <f t="shared" si="579"/>
        <v>0.21111999999999997</v>
      </c>
      <c r="G1577" s="9">
        <f t="shared" si="580"/>
        <v>0.11560560000000003</v>
      </c>
      <c r="H1577" s="9">
        <f t="shared" si="581"/>
        <v>5.2688591999999999E-2</v>
      </c>
      <c r="I1577" s="9">
        <f t="shared" si="582"/>
        <v>3.112592736E-2</v>
      </c>
      <c r="J1577" s="9">
        <f t="shared" si="583"/>
        <v>2.6608022231999998E-2</v>
      </c>
      <c r="K1577" s="9">
        <f t="shared" si="584"/>
        <v>2.8690857795071998E-2</v>
      </c>
      <c r="L1577" s="9">
        <f t="shared" si="585"/>
        <v>2.9636351972409596E-2</v>
      </c>
      <c r="M1577" s="9">
        <f t="shared" si="586"/>
        <v>2.546965694262528E-2</v>
      </c>
      <c r="N1577" s="9">
        <f t="shared" si="587"/>
        <v>1.5880389789572354E-2</v>
      </c>
      <c r="O1577" s="9">
        <f t="shared" si="588"/>
        <v>1.2975440437821312E-2</v>
      </c>
      <c r="P1577" s="9">
        <f t="shared" si="589"/>
        <v>1.2975440437821312E-2</v>
      </c>
      <c r="Q1577" s="9">
        <f t="shared" si="590"/>
        <v>1.2394450567471104E-2</v>
      </c>
      <c r="R1577" s="9">
        <f t="shared" si="591"/>
        <v>1.5815835359533438E-2</v>
      </c>
      <c r="S1577" s="9">
        <f t="shared" si="592"/>
        <v>2.2206723933385734E-2</v>
      </c>
      <c r="T1577" s="11">
        <f t="shared" si="593"/>
        <v>2.5434445435331333E-2</v>
      </c>
      <c r="U1577" s="11">
        <f t="shared" si="594"/>
        <v>3.1671694465691E-2</v>
      </c>
      <c r="V1577" s="11">
        <f t="shared" si="595"/>
        <v>2.9936665049535176E-2</v>
      </c>
      <c r="W1577" s="11">
        <f>V1576*G1546</f>
        <v>3.591570152409361E-2</v>
      </c>
      <c r="X1577" s="11">
        <f>W1576*G1546</f>
        <v>1.8891210988764406E-2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24.166666666666668</v>
      </c>
      <c r="C1578" s="9">
        <f t="shared" si="576"/>
        <v>2.9</v>
      </c>
      <c r="D1578" s="9">
        <f t="shared" si="577"/>
        <v>0.46400000000000002</v>
      </c>
      <c r="E1578" s="9">
        <f t="shared" si="578"/>
        <v>9.2800000000000007E-2</v>
      </c>
      <c r="F1578" s="9">
        <f t="shared" si="579"/>
        <v>7.2960000000000011E-2</v>
      </c>
      <c r="G1578" s="9">
        <f t="shared" si="580"/>
        <v>2.5334399999999997E-2</v>
      </c>
      <c r="H1578" s="9">
        <f t="shared" si="581"/>
        <v>1.3872672000000003E-2</v>
      </c>
      <c r="I1578" s="9">
        <f t="shared" si="582"/>
        <v>6.3226310399999994E-3</v>
      </c>
      <c r="J1578" s="9">
        <f t="shared" si="583"/>
        <v>3.7351112831999996E-3</v>
      </c>
      <c r="K1578" s="9">
        <f t="shared" si="584"/>
        <v>3.1929626678399996E-3</v>
      </c>
      <c r="L1578" s="9">
        <f t="shared" si="585"/>
        <v>3.4429029354086397E-3</v>
      </c>
      <c r="M1578" s="9">
        <f t="shared" si="586"/>
        <v>3.5563622366891513E-3</v>
      </c>
      <c r="N1578" s="9">
        <f t="shared" si="587"/>
        <v>3.0563588331150335E-3</v>
      </c>
      <c r="O1578" s="9">
        <f t="shared" si="588"/>
        <v>1.9056467747486823E-3</v>
      </c>
      <c r="P1578" s="9">
        <f t="shared" si="589"/>
        <v>1.5570528525385573E-3</v>
      </c>
      <c r="Q1578" s="9">
        <f t="shared" si="590"/>
        <v>1.5570528525385573E-3</v>
      </c>
      <c r="R1578" s="9">
        <f t="shared" si="591"/>
        <v>1.4873340680965324E-3</v>
      </c>
      <c r="S1578" s="9">
        <f t="shared" si="592"/>
        <v>1.8979002431440124E-3</v>
      </c>
      <c r="T1578" s="11">
        <f t="shared" si="593"/>
        <v>2.664806872006288E-3</v>
      </c>
      <c r="U1578" s="11">
        <f t="shared" si="594"/>
        <v>3.0521334522397598E-3</v>
      </c>
      <c r="V1578" s="11">
        <f t="shared" si="595"/>
        <v>3.8006033358829201E-3</v>
      </c>
      <c r="W1578" s="11">
        <f>V1577*G1547</f>
        <v>3.5923998059442211E-3</v>
      </c>
      <c r="X1578" s="11">
        <f>W1577*G1547</f>
        <v>4.3098841828912333E-3</v>
      </c>
      <c r="Y1578" s="11">
        <f>X1577*G1547</f>
        <v>2.2669453186517285E-3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24.166666666666668</v>
      </c>
      <c r="C1579" s="9">
        <f t="shared" si="576"/>
        <v>1.9333333333333336</v>
      </c>
      <c r="D1579" s="9">
        <f t="shared" si="577"/>
        <v>0.23199999999999998</v>
      </c>
      <c r="E1579" s="9">
        <f t="shared" si="578"/>
        <v>3.712E-2</v>
      </c>
      <c r="F1579" s="9">
        <f t="shared" si="579"/>
        <v>7.4240000000000009E-3</v>
      </c>
      <c r="G1579" s="9">
        <f t="shared" si="580"/>
        <v>5.8368000000000014E-3</v>
      </c>
      <c r="H1579" s="9">
        <f t="shared" si="581"/>
        <v>2.0267519999999997E-3</v>
      </c>
      <c r="I1579" s="9">
        <f t="shared" si="582"/>
        <v>1.1098137600000003E-3</v>
      </c>
      <c r="J1579" s="9">
        <f t="shared" si="583"/>
        <v>5.0581048319999996E-4</v>
      </c>
      <c r="K1579" s="9">
        <f t="shared" si="584"/>
        <v>2.9880890265599998E-4</v>
      </c>
      <c r="L1579" s="9">
        <f t="shared" si="585"/>
        <v>2.5543701342719996E-4</v>
      </c>
      <c r="M1579" s="9">
        <f t="shared" si="586"/>
        <v>2.754322348326912E-4</v>
      </c>
      <c r="N1579" s="9">
        <f t="shared" si="587"/>
        <v>2.8450897893513212E-4</v>
      </c>
      <c r="O1579" s="9">
        <f t="shared" si="588"/>
        <v>2.4450870664920269E-4</v>
      </c>
      <c r="P1579" s="9">
        <f t="shared" si="589"/>
        <v>1.5245174197989458E-4</v>
      </c>
      <c r="Q1579" s="9">
        <f t="shared" si="590"/>
        <v>1.245642282030846E-4</v>
      </c>
      <c r="R1579" s="9">
        <f t="shared" si="591"/>
        <v>1.245642282030846E-4</v>
      </c>
      <c r="S1579" s="9">
        <f t="shared" si="592"/>
        <v>1.1898672544772259E-4</v>
      </c>
      <c r="T1579" s="11">
        <f t="shared" si="593"/>
        <v>1.5183201945152101E-4</v>
      </c>
      <c r="U1579" s="11">
        <f t="shared" si="594"/>
        <v>2.1318454976050304E-4</v>
      </c>
      <c r="V1579" s="11">
        <f t="shared" si="595"/>
        <v>2.4417067617918078E-4</v>
      </c>
      <c r="W1579" s="11">
        <f>V1578*G1548</f>
        <v>3.0404826687063362E-4</v>
      </c>
      <c r="X1579" s="11">
        <f>W1578*G1548</f>
        <v>2.8739198447553767E-4</v>
      </c>
      <c r="Y1579" s="11">
        <f>X1578*G1548</f>
        <v>3.4479073463129865E-4</v>
      </c>
      <c r="Z1579" s="11">
        <f>Y1578*G1548</f>
        <v>1.813556254921383E-4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24.166666666666668</v>
      </c>
      <c r="C1580" s="9">
        <f t="shared" si="576"/>
        <v>0.96666666666666679</v>
      </c>
      <c r="D1580" s="9">
        <f t="shared" si="577"/>
        <v>7.7333333333333351E-2</v>
      </c>
      <c r="E1580" s="9">
        <f t="shared" si="578"/>
        <v>9.2800000000000001E-3</v>
      </c>
      <c r="F1580" s="9">
        <f t="shared" si="579"/>
        <v>1.4848000000000001E-3</v>
      </c>
      <c r="G1580" s="9">
        <f t="shared" si="580"/>
        <v>2.9696000000000003E-4</v>
      </c>
      <c r="H1580" s="9">
        <f t="shared" si="581"/>
        <v>2.3347200000000006E-4</v>
      </c>
      <c r="I1580" s="9">
        <f t="shared" si="582"/>
        <v>8.1070079999999987E-5</v>
      </c>
      <c r="J1580" s="9">
        <f t="shared" si="583"/>
        <v>4.4392550400000016E-5</v>
      </c>
      <c r="K1580" s="9">
        <f t="shared" si="584"/>
        <v>2.0232419327999999E-5</v>
      </c>
      <c r="L1580" s="9">
        <f t="shared" si="585"/>
        <v>1.1952356106239999E-5</v>
      </c>
      <c r="M1580" s="9">
        <f t="shared" si="586"/>
        <v>1.0217480537087998E-5</v>
      </c>
      <c r="N1580" s="9">
        <f t="shared" si="587"/>
        <v>1.1017289393307649E-5</v>
      </c>
      <c r="O1580" s="9">
        <f t="shared" si="588"/>
        <v>1.1380359157405284E-5</v>
      </c>
      <c r="P1580" s="9">
        <f t="shared" si="589"/>
        <v>9.7803482659681081E-6</v>
      </c>
      <c r="Q1580" s="9">
        <f t="shared" si="590"/>
        <v>6.0980696791957831E-6</v>
      </c>
      <c r="R1580" s="9">
        <f t="shared" si="591"/>
        <v>4.9825691281233841E-6</v>
      </c>
      <c r="S1580" s="9">
        <f t="shared" si="592"/>
        <v>4.9825691281233841E-6</v>
      </c>
      <c r="T1580" s="11">
        <f t="shared" si="593"/>
        <v>4.7594690179089041E-6</v>
      </c>
      <c r="U1580" s="11">
        <f t="shared" si="594"/>
        <v>6.0732807780608401E-6</v>
      </c>
      <c r="V1580" s="11">
        <f t="shared" si="595"/>
        <v>8.5273819904201215E-6</v>
      </c>
      <c r="W1580" s="11">
        <f>V1579*G1549</f>
        <v>9.7668270471672312E-6</v>
      </c>
      <c r="X1580" s="11">
        <f>W1579*G1549</f>
        <v>1.2161930674825345E-5</v>
      </c>
      <c r="Y1580" s="11">
        <f>X1579*G1549</f>
        <v>1.1495679379021508E-5</v>
      </c>
      <c r="Z1580" s="11">
        <f>Y1579*G1549</f>
        <v>1.3791629385251946E-5</v>
      </c>
      <c r="AA1580" s="11">
        <f>Z1579*G1549</f>
        <v>7.2542250196855319E-6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6206.0000000000018</v>
      </c>
      <c r="C1581" s="12">
        <f t="shared" si="596"/>
        <v>5442.74</v>
      </c>
      <c r="D1581" s="12">
        <f t="shared" si="596"/>
        <v>4941.0986666666668</v>
      </c>
      <c r="E1581" s="12">
        <f t="shared" si="596"/>
        <v>4477.7174029999996</v>
      </c>
      <c r="F1581" s="12">
        <f t="shared" si="596"/>
        <v>4052.7185962399999</v>
      </c>
      <c r="G1581" s="12">
        <f t="shared" si="596"/>
        <v>3716.0746909745999</v>
      </c>
      <c r="H1581" s="12">
        <f t="shared" si="596"/>
        <v>3465.4810387012144</v>
      </c>
      <c r="I1581" s="12">
        <f t="shared" si="596"/>
        <v>3260.0218774920618</v>
      </c>
      <c r="J1581" s="12">
        <f t="shared" si="596"/>
        <v>3075.8697402572079</v>
      </c>
      <c r="K1581" s="12">
        <f t="shared" si="596"/>
        <v>2863.0016985019688</v>
      </c>
      <c r="L1581" s="12">
        <f t="shared" si="596"/>
        <v>2597.7494611693432</v>
      </c>
      <c r="M1581" s="12">
        <f t="shared" si="596"/>
        <v>2234.6359508493174</v>
      </c>
      <c r="N1581" s="12">
        <f t="shared" si="596"/>
        <v>1772.5627889727155</v>
      </c>
      <c r="O1581" s="12">
        <f t="shared" si="596"/>
        <v>1266.6797437043808</v>
      </c>
      <c r="P1581" s="12">
        <f t="shared" si="596"/>
        <v>751.05917105851483</v>
      </c>
      <c r="Q1581" s="12">
        <f t="shared" si="596"/>
        <v>346.18558780550501</v>
      </c>
      <c r="R1581" s="12">
        <f t="shared" si="596"/>
        <v>131.41488233551567</v>
      </c>
      <c r="S1581" s="12">
        <f t="shared" si="596"/>
        <v>45.070963766479906</v>
      </c>
      <c r="T1581" s="12">
        <f t="shared" si="596"/>
        <v>13.793950764742089</v>
      </c>
      <c r="U1581" s="12">
        <f t="shared" si="596"/>
        <v>3.7058142885315397</v>
      </c>
      <c r="V1581" s="12">
        <f t="shared" si="596"/>
        <v>0.8488134443680605</v>
      </c>
      <c r="W1581" s="12">
        <f t="shared" si="596"/>
        <v>0.1578919851037332</v>
      </c>
      <c r="X1581" s="12">
        <f t="shared" si="596"/>
        <v>2.3500649086806002E-2</v>
      </c>
      <c r="Y1581" s="12">
        <f t="shared" si="596"/>
        <v>2.6232317326620488E-3</v>
      </c>
      <c r="Z1581" s="12">
        <f t="shared" si="596"/>
        <v>1.9514725487739025E-4</v>
      </c>
      <c r="AA1581" s="12">
        <f t="shared" si="596"/>
        <v>7.2542250196855319E-6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0.87701256848211373</v>
      </c>
      <c r="D1582" s="13">
        <f t="shared" si="597"/>
        <v>0.79618090020410337</v>
      </c>
      <c r="E1582" s="13">
        <f t="shared" si="597"/>
        <v>0.7215142447631322</v>
      </c>
      <c r="F1582" s="13">
        <f t="shared" si="597"/>
        <v>0.65303232295198177</v>
      </c>
      <c r="G1582" s="13">
        <f t="shared" si="597"/>
        <v>0.59878741395014479</v>
      </c>
      <c r="H1582" s="13">
        <f t="shared" si="597"/>
        <v>0.55840815963603174</v>
      </c>
      <c r="I1582" s="13">
        <f t="shared" si="597"/>
        <v>0.52530162383049639</v>
      </c>
      <c r="J1582" s="13">
        <f t="shared" si="597"/>
        <v>0.49562838225220862</v>
      </c>
      <c r="K1582" s="13">
        <f t="shared" ref="K1582:AA1582" si="598">1-($B1581-K1581)/$B1581</f>
        <v>0.46132802102835446</v>
      </c>
      <c r="L1582" s="13">
        <f t="shared" si="598"/>
        <v>0.41858676460994881</v>
      </c>
      <c r="M1582" s="13">
        <f t="shared" si="598"/>
        <v>0.36007669204790793</v>
      </c>
      <c r="N1582" s="13">
        <f t="shared" si="598"/>
        <v>0.28562081678580653</v>
      </c>
      <c r="O1582" s="13">
        <f t="shared" si="598"/>
        <v>0.20410566285922982</v>
      </c>
      <c r="P1582" s="13">
        <f t="shared" si="598"/>
        <v>0.12102145843675716</v>
      </c>
      <c r="Q1582" s="13">
        <f t="shared" si="598"/>
        <v>5.5782402160087785E-2</v>
      </c>
      <c r="R1582" s="13">
        <f t="shared" si="598"/>
        <v>2.117545638664442E-2</v>
      </c>
      <c r="S1582" s="13">
        <f t="shared" si="598"/>
        <v>7.262482076454968E-3</v>
      </c>
      <c r="T1582" s="13">
        <f t="shared" si="598"/>
        <v>2.2226797880667837E-3</v>
      </c>
      <c r="U1582" s="13">
        <f t="shared" si="598"/>
        <v>5.9713411030160035E-4</v>
      </c>
      <c r="V1582" s="13">
        <f t="shared" si="598"/>
        <v>1.3677303325299039E-4</v>
      </c>
      <c r="W1582" s="13">
        <f t="shared" si="598"/>
        <v>2.5441828086281149E-5</v>
      </c>
      <c r="X1582" s="13">
        <f t="shared" si="598"/>
        <v>3.7867626629939366E-6</v>
      </c>
      <c r="Y1582" s="13">
        <f t="shared" si="598"/>
        <v>4.2269283473395092E-7</v>
      </c>
      <c r="Z1582" s="13">
        <f t="shared" si="598"/>
        <v>3.1444933101809625E-8</v>
      </c>
      <c r="AA1582" s="13">
        <f t="shared" si="598"/>
        <v>1.1689050838370463E-9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105</v>
      </c>
      <c r="F1591" s="3">
        <v>1</v>
      </c>
      <c r="G1591" s="6">
        <f t="shared" si="600"/>
        <v>1.08</v>
      </c>
    </row>
    <row r="1592" spans="1:28" x14ac:dyDescent="0.25">
      <c r="A1592" s="3">
        <v>2001</v>
      </c>
      <c r="B1592" s="3">
        <f t="shared" si="599"/>
        <v>111</v>
      </c>
      <c r="F1592" s="3">
        <v>2</v>
      </c>
      <c r="G1592" s="6">
        <f t="shared" si="600"/>
        <v>1.05</v>
      </c>
    </row>
    <row r="1593" spans="1:28" x14ac:dyDescent="0.25">
      <c r="A1593" s="3">
        <v>2002</v>
      </c>
      <c r="B1593" s="3">
        <f t="shared" si="599"/>
        <v>140</v>
      </c>
      <c r="F1593" s="3">
        <v>3</v>
      </c>
      <c r="G1593" s="6">
        <f t="shared" si="600"/>
        <v>1.02</v>
      </c>
    </row>
    <row r="1594" spans="1:28" x14ac:dyDescent="0.25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619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666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504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271</v>
      </c>
      <c r="F1600" s="3">
        <v>10</v>
      </c>
      <c r="G1600" s="6">
        <f t="shared" si="600"/>
        <v>1.1000000000000001</v>
      </c>
    </row>
    <row r="1601" spans="1:7" x14ac:dyDescent="0.25">
      <c r="A1601" s="3">
        <v>2010</v>
      </c>
      <c r="B1601" s="3">
        <f t="shared" si="599"/>
        <v>259</v>
      </c>
      <c r="F1601" s="3">
        <v>11</v>
      </c>
      <c r="G1601" s="6">
        <f t="shared" si="600"/>
        <v>1</v>
      </c>
    </row>
    <row r="1602" spans="1:7" x14ac:dyDescent="0.25">
      <c r="A1602" s="3">
        <v>2011</v>
      </c>
      <c r="B1602" s="3">
        <f t="shared" si="599"/>
        <v>212</v>
      </c>
      <c r="F1602" s="3">
        <v>12</v>
      </c>
      <c r="G1602" s="6">
        <f t="shared" si="600"/>
        <v>0.99</v>
      </c>
    </row>
    <row r="1603" spans="1:7" x14ac:dyDescent="0.25">
      <c r="A1603" s="3">
        <v>2012</v>
      </c>
      <c r="B1603" s="3">
        <f t="shared" si="599"/>
        <v>263</v>
      </c>
      <c r="F1603" s="3">
        <v>13</v>
      </c>
      <c r="G1603" s="6">
        <f t="shared" si="600"/>
        <v>0.88</v>
      </c>
    </row>
    <row r="1604" spans="1:7" x14ac:dyDescent="0.25">
      <c r="A1604" s="3">
        <v>2013</v>
      </c>
      <c r="B1604" s="3">
        <f t="shared" si="599"/>
        <v>313</v>
      </c>
      <c r="F1604" s="3">
        <v>14</v>
      </c>
      <c r="G1604" s="6">
        <f t="shared" si="600"/>
        <v>0.57999999999999996</v>
      </c>
    </row>
    <row r="1605" spans="1:7" x14ac:dyDescent="0.25">
      <c r="A1605" s="3">
        <v>2014</v>
      </c>
      <c r="B1605" s="3">
        <f t="shared" si="599"/>
        <v>455</v>
      </c>
      <c r="F1605" s="3">
        <v>15</v>
      </c>
      <c r="G1605" s="6">
        <f t="shared" si="600"/>
        <v>0.41</v>
      </c>
    </row>
    <row r="1606" spans="1:7" x14ac:dyDescent="0.25">
      <c r="A1606" s="3">
        <v>2015</v>
      </c>
      <c r="B1606" s="3">
        <f t="shared" si="599"/>
        <v>564</v>
      </c>
      <c r="F1606" s="3">
        <v>16</v>
      </c>
      <c r="G1606" s="6">
        <f t="shared" si="600"/>
        <v>0.37</v>
      </c>
    </row>
    <row r="1607" spans="1:7" x14ac:dyDescent="0.25">
      <c r="A1607" s="3">
        <v>2016</v>
      </c>
      <c r="B1607" s="3">
        <f t="shared" si="599"/>
        <v>758</v>
      </c>
      <c r="F1607" s="3">
        <v>17</v>
      </c>
      <c r="G1607" s="6">
        <f t="shared" si="600"/>
        <v>0.33</v>
      </c>
    </row>
    <row r="1608" spans="1:7" x14ac:dyDescent="0.25">
      <c r="A1608" s="3">
        <v>2017</v>
      </c>
      <c r="B1608" s="3">
        <f t="shared" si="599"/>
        <v>797</v>
      </c>
      <c r="F1608" s="3">
        <v>18</v>
      </c>
      <c r="G1608" s="6">
        <f t="shared" si="600"/>
        <v>0.28999999999999998</v>
      </c>
    </row>
    <row r="1609" spans="1:7" x14ac:dyDescent="0.25">
      <c r="A1609" s="3">
        <v>2018</v>
      </c>
      <c r="B1609" s="3">
        <f t="shared" si="599"/>
        <v>812</v>
      </c>
      <c r="F1609" s="3">
        <v>19</v>
      </c>
      <c r="G1609" s="6">
        <f t="shared" si="600"/>
        <v>0.25</v>
      </c>
    </row>
    <row r="1610" spans="1:7" x14ac:dyDescent="0.25">
      <c r="A1610" s="3">
        <v>2019</v>
      </c>
      <c r="B1610" s="3">
        <f t="shared" si="599"/>
        <v>383</v>
      </c>
      <c r="F1610" s="3">
        <v>20</v>
      </c>
      <c r="G1610" s="6">
        <f t="shared" si="600"/>
        <v>0.2</v>
      </c>
    </row>
    <row r="1611" spans="1:7" x14ac:dyDescent="0.25">
      <c r="F1611" s="3">
        <v>21</v>
      </c>
      <c r="G1611" s="6">
        <f t="shared" si="600"/>
        <v>0.16</v>
      </c>
    </row>
    <row r="1612" spans="1:7" x14ac:dyDescent="0.25">
      <c r="F1612" s="3">
        <v>22</v>
      </c>
      <c r="G1612" s="6">
        <f t="shared" si="600"/>
        <v>0.12</v>
      </c>
    </row>
    <row r="1613" spans="1:7" x14ac:dyDescent="0.25">
      <c r="F1613" s="3">
        <v>23</v>
      </c>
      <c r="G1613" s="6">
        <f t="shared" si="600"/>
        <v>0.08</v>
      </c>
    </row>
    <row r="1614" spans="1:7" x14ac:dyDescent="0.25">
      <c r="F1614" s="3">
        <v>24</v>
      </c>
      <c r="G1614" s="6">
        <f t="shared" si="600"/>
        <v>0.04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797</v>
      </c>
      <c r="C1622" s="9">
        <f t="shared" ref="C1622:C1645" si="601">B1621*G1591</f>
        <v>876.96</v>
      </c>
      <c r="D1622" s="9">
        <f>C1621*G1591</f>
        <v>413.64000000000004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758</v>
      </c>
      <c r="C1623" s="9">
        <f t="shared" si="601"/>
        <v>836.85</v>
      </c>
      <c r="D1623" s="9">
        <f t="shared" ref="D1623:D1645" si="602">C1622*G1592</f>
        <v>920.80800000000011</v>
      </c>
      <c r="E1623" s="9">
        <f>D1622*G1592</f>
        <v>434.32200000000006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564</v>
      </c>
      <c r="C1624" s="9">
        <f t="shared" si="601"/>
        <v>773.16</v>
      </c>
      <c r="D1624" s="9">
        <f t="shared" si="602"/>
        <v>853.58699999999999</v>
      </c>
      <c r="E1624" s="9">
        <f t="shared" ref="E1624:E1645" si="603">D1623*G1593</f>
        <v>939.2241600000001</v>
      </c>
      <c r="F1624" s="9">
        <f>E1623*G1593</f>
        <v>443.00844000000006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773.16</v>
      </c>
      <c r="E1625" s="9">
        <f t="shared" si="603"/>
        <v>853.58699999999999</v>
      </c>
      <c r="F1625" s="9">
        <f t="shared" ref="F1625:F1645" si="604">E1624*G1594</f>
        <v>939.2241600000001</v>
      </c>
      <c r="G1625" s="9">
        <f>F1624*G1594</f>
        <v>443.00844000000006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773.16</v>
      </c>
      <c r="F1626" s="9">
        <f t="shared" si="604"/>
        <v>853.58699999999999</v>
      </c>
      <c r="G1626" s="9">
        <f t="shared" ref="G1626:G1645" si="605">F1625*G1595</f>
        <v>939.2241600000001</v>
      </c>
      <c r="H1626" s="9">
        <f>G1625*G1595</f>
        <v>443.00844000000006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773.16</v>
      </c>
      <c r="G1627" s="9">
        <f t="shared" si="605"/>
        <v>853.58699999999999</v>
      </c>
      <c r="H1627" s="9">
        <f t="shared" ref="H1627:H1645" si="606">G1626*G1596</f>
        <v>939.2241600000001</v>
      </c>
      <c r="I1627" s="9">
        <f>H1626*G1596</f>
        <v>443.00844000000006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212</v>
      </c>
      <c r="C1628" s="9">
        <f t="shared" si="601"/>
        <v>263</v>
      </c>
      <c r="D1628" s="9">
        <f t="shared" si="602"/>
        <v>313</v>
      </c>
      <c r="E1628" s="9">
        <f t="shared" si="603"/>
        <v>455</v>
      </c>
      <c r="F1628" s="9">
        <f t="shared" si="604"/>
        <v>564</v>
      </c>
      <c r="G1628" s="9">
        <f t="shared" si="605"/>
        <v>773.16</v>
      </c>
      <c r="H1628" s="9">
        <f t="shared" si="606"/>
        <v>853.58699999999999</v>
      </c>
      <c r="I1628" s="9">
        <f t="shared" ref="I1628:I1645" si="607">H1627*G1597</f>
        <v>939.2241600000001</v>
      </c>
      <c r="J1628" s="9">
        <f>I1627*G1597</f>
        <v>443.00844000000006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259</v>
      </c>
      <c r="C1629" s="9">
        <f t="shared" si="601"/>
        <v>212</v>
      </c>
      <c r="D1629" s="9">
        <f t="shared" si="602"/>
        <v>263</v>
      </c>
      <c r="E1629" s="9">
        <f t="shared" si="603"/>
        <v>313</v>
      </c>
      <c r="F1629" s="9">
        <f t="shared" si="604"/>
        <v>455</v>
      </c>
      <c r="G1629" s="9">
        <f t="shared" si="605"/>
        <v>564</v>
      </c>
      <c r="H1629" s="9">
        <f t="shared" si="606"/>
        <v>773.16</v>
      </c>
      <c r="I1629" s="9">
        <f t="shared" si="607"/>
        <v>853.58699999999999</v>
      </c>
      <c r="J1629" s="9">
        <f t="shared" ref="J1629:J1645" si="608">I1628*G1598</f>
        <v>939.2241600000001</v>
      </c>
      <c r="K1629" s="9">
        <f>J1628*G1598</f>
        <v>443.00844000000006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271</v>
      </c>
      <c r="C1630" s="9">
        <f t="shared" si="601"/>
        <v>259</v>
      </c>
      <c r="D1630" s="9">
        <f t="shared" si="602"/>
        <v>212</v>
      </c>
      <c r="E1630" s="9">
        <f t="shared" si="603"/>
        <v>263</v>
      </c>
      <c r="F1630" s="9">
        <f t="shared" si="604"/>
        <v>313</v>
      </c>
      <c r="G1630" s="9">
        <f t="shared" si="605"/>
        <v>455</v>
      </c>
      <c r="H1630" s="9">
        <f t="shared" si="606"/>
        <v>564</v>
      </c>
      <c r="I1630" s="9">
        <f t="shared" si="607"/>
        <v>773.16</v>
      </c>
      <c r="J1630" s="9">
        <f t="shared" si="608"/>
        <v>853.58699999999999</v>
      </c>
      <c r="K1630" s="9">
        <f t="shared" ref="K1630:K1645" si="609">J1629*G1599</f>
        <v>939.2241600000001</v>
      </c>
      <c r="L1630" s="9">
        <f>K1629*G1599</f>
        <v>443.00844000000006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504</v>
      </c>
      <c r="C1631" s="9">
        <f t="shared" si="601"/>
        <v>298.10000000000002</v>
      </c>
      <c r="D1631" s="9">
        <f t="shared" si="602"/>
        <v>284.90000000000003</v>
      </c>
      <c r="E1631" s="9">
        <f t="shared" si="603"/>
        <v>233.20000000000002</v>
      </c>
      <c r="F1631" s="9">
        <f t="shared" si="604"/>
        <v>289.3</v>
      </c>
      <c r="G1631" s="9">
        <f t="shared" si="605"/>
        <v>344.3</v>
      </c>
      <c r="H1631" s="9">
        <f t="shared" si="606"/>
        <v>500.50000000000006</v>
      </c>
      <c r="I1631" s="9">
        <f t="shared" si="607"/>
        <v>620.40000000000009</v>
      </c>
      <c r="J1631" s="9">
        <f t="shared" si="608"/>
        <v>850.476</v>
      </c>
      <c r="K1631" s="9">
        <f t="shared" si="609"/>
        <v>938.9457000000001</v>
      </c>
      <c r="L1631" s="9">
        <f t="shared" ref="L1631:L1645" si="610">K1630*G1600</f>
        <v>1033.1465760000001</v>
      </c>
      <c r="M1631" s="9">
        <f>L1630*G1600</f>
        <v>487.3092840000001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666</v>
      </c>
      <c r="C1632" s="9">
        <f t="shared" si="601"/>
        <v>504</v>
      </c>
      <c r="D1632" s="9">
        <f t="shared" si="602"/>
        <v>298.10000000000002</v>
      </c>
      <c r="E1632" s="9">
        <f t="shared" si="603"/>
        <v>284.90000000000003</v>
      </c>
      <c r="F1632" s="9">
        <f t="shared" si="604"/>
        <v>233.20000000000002</v>
      </c>
      <c r="G1632" s="9">
        <f t="shared" si="605"/>
        <v>289.3</v>
      </c>
      <c r="H1632" s="9">
        <f t="shared" si="606"/>
        <v>344.3</v>
      </c>
      <c r="I1632" s="9">
        <f t="shared" si="607"/>
        <v>500.50000000000006</v>
      </c>
      <c r="J1632" s="9">
        <f t="shared" si="608"/>
        <v>620.40000000000009</v>
      </c>
      <c r="K1632" s="9">
        <f t="shared" si="609"/>
        <v>850.476</v>
      </c>
      <c r="L1632" s="9">
        <f t="shared" si="610"/>
        <v>938.9457000000001</v>
      </c>
      <c r="M1632" s="9">
        <f t="shared" ref="M1632:M1645" si="611">L1631*G1601</f>
        <v>1033.1465760000001</v>
      </c>
      <c r="N1632" s="9">
        <f>M1631*G1601</f>
        <v>487.3092840000001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619</v>
      </c>
      <c r="C1633" s="9">
        <f t="shared" si="601"/>
        <v>659.34</v>
      </c>
      <c r="D1633" s="9">
        <f t="shared" si="602"/>
        <v>498.96</v>
      </c>
      <c r="E1633" s="9">
        <f t="shared" si="603"/>
        <v>295.11900000000003</v>
      </c>
      <c r="F1633" s="9">
        <f t="shared" si="604"/>
        <v>282.05100000000004</v>
      </c>
      <c r="G1633" s="9">
        <f t="shared" si="605"/>
        <v>230.86800000000002</v>
      </c>
      <c r="H1633" s="9">
        <f t="shared" si="606"/>
        <v>286.40699999999998</v>
      </c>
      <c r="I1633" s="9">
        <f t="shared" si="607"/>
        <v>340.85700000000003</v>
      </c>
      <c r="J1633" s="9">
        <f t="shared" si="608"/>
        <v>495.49500000000006</v>
      </c>
      <c r="K1633" s="9">
        <f t="shared" si="609"/>
        <v>614.19600000000014</v>
      </c>
      <c r="L1633" s="9">
        <f t="shared" si="610"/>
        <v>841.97123999999997</v>
      </c>
      <c r="M1633" s="9">
        <f t="shared" si="611"/>
        <v>929.55624300000011</v>
      </c>
      <c r="N1633" s="9">
        <f t="shared" ref="N1633:N1645" si="612">M1632*G1602</f>
        <v>1022.8151102400001</v>
      </c>
      <c r="O1633" s="9">
        <f>N1632*G1602</f>
        <v>482.43619116000008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463</v>
      </c>
      <c r="C1634" s="9">
        <f t="shared" si="601"/>
        <v>544.72</v>
      </c>
      <c r="D1634" s="9">
        <f t="shared" si="602"/>
        <v>580.2192</v>
      </c>
      <c r="E1634" s="9">
        <f t="shared" si="603"/>
        <v>439.08479999999997</v>
      </c>
      <c r="F1634" s="9">
        <f t="shared" si="604"/>
        <v>259.70472000000001</v>
      </c>
      <c r="G1634" s="9">
        <f t="shared" si="605"/>
        <v>248.20488000000003</v>
      </c>
      <c r="H1634" s="9">
        <f t="shared" si="606"/>
        <v>203.16384000000002</v>
      </c>
      <c r="I1634" s="9">
        <f t="shared" si="607"/>
        <v>252.03815999999998</v>
      </c>
      <c r="J1634" s="9">
        <f t="shared" si="608"/>
        <v>299.95416</v>
      </c>
      <c r="K1634" s="9">
        <f t="shared" si="609"/>
        <v>436.03560000000004</v>
      </c>
      <c r="L1634" s="9">
        <f t="shared" si="610"/>
        <v>540.49248000000011</v>
      </c>
      <c r="M1634" s="9">
        <f t="shared" si="611"/>
        <v>740.93469119999997</v>
      </c>
      <c r="N1634" s="9">
        <f t="shared" si="612"/>
        <v>818.00949384000012</v>
      </c>
      <c r="O1634" s="9">
        <f t="shared" ref="O1634:O1645" si="613">N1633*G1603</f>
        <v>900.07729701120013</v>
      </c>
      <c r="P1634" s="9">
        <f>O1633*G1603</f>
        <v>424.54384822080004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300</v>
      </c>
      <c r="C1635" s="9">
        <f t="shared" si="601"/>
        <v>268.53999999999996</v>
      </c>
      <c r="D1635" s="9">
        <f t="shared" si="602"/>
        <v>315.93759999999997</v>
      </c>
      <c r="E1635" s="9">
        <f t="shared" si="603"/>
        <v>336.52713599999998</v>
      </c>
      <c r="F1635" s="9">
        <f t="shared" si="604"/>
        <v>254.66918399999997</v>
      </c>
      <c r="G1635" s="9">
        <f t="shared" si="605"/>
        <v>150.62873759999999</v>
      </c>
      <c r="H1635" s="9">
        <f t="shared" si="606"/>
        <v>143.95883040000001</v>
      </c>
      <c r="I1635" s="9">
        <f t="shared" si="607"/>
        <v>117.8350272</v>
      </c>
      <c r="J1635" s="9">
        <f t="shared" si="608"/>
        <v>146.18213279999998</v>
      </c>
      <c r="K1635" s="9">
        <f t="shared" si="609"/>
        <v>173.97341279999998</v>
      </c>
      <c r="L1635" s="9">
        <f t="shared" si="610"/>
        <v>252.90064800000002</v>
      </c>
      <c r="M1635" s="9">
        <f t="shared" si="611"/>
        <v>313.48563840000003</v>
      </c>
      <c r="N1635" s="9">
        <f t="shared" si="612"/>
        <v>429.74212089599996</v>
      </c>
      <c r="O1635" s="9">
        <f t="shared" si="613"/>
        <v>474.44550642720003</v>
      </c>
      <c r="P1635" s="9">
        <f t="shared" ref="P1635:P1645" si="614">O1634*G1604</f>
        <v>522.04483226649609</v>
      </c>
      <c r="Q1635" s="9">
        <f>P1634*G1604</f>
        <v>246.23543196806401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186</v>
      </c>
      <c r="C1636" s="9">
        <f t="shared" si="601"/>
        <v>122.99999999999999</v>
      </c>
      <c r="D1636" s="9">
        <f t="shared" si="602"/>
        <v>110.10139999999998</v>
      </c>
      <c r="E1636" s="9">
        <f t="shared" si="603"/>
        <v>129.53441599999999</v>
      </c>
      <c r="F1636" s="9">
        <f t="shared" si="604"/>
        <v>137.97612575999997</v>
      </c>
      <c r="G1636" s="9">
        <f t="shared" si="605"/>
        <v>104.41436543999998</v>
      </c>
      <c r="H1636" s="9">
        <f t="shared" si="606"/>
        <v>61.757782415999991</v>
      </c>
      <c r="I1636" s="9">
        <f t="shared" si="607"/>
        <v>59.023120464000002</v>
      </c>
      <c r="J1636" s="9">
        <f t="shared" si="608"/>
        <v>48.312361151999994</v>
      </c>
      <c r="K1636" s="9">
        <f t="shared" si="609"/>
        <v>59.934674447999988</v>
      </c>
      <c r="L1636" s="9">
        <f t="shared" si="610"/>
        <v>71.329099247999991</v>
      </c>
      <c r="M1636" s="9">
        <f t="shared" si="611"/>
        <v>103.68926568000001</v>
      </c>
      <c r="N1636" s="9">
        <f t="shared" si="612"/>
        <v>128.52911174400001</v>
      </c>
      <c r="O1636" s="9">
        <f t="shared" si="613"/>
        <v>176.19426956735998</v>
      </c>
      <c r="P1636" s="9">
        <f t="shared" si="614"/>
        <v>194.522657635152</v>
      </c>
      <c r="Q1636" s="9">
        <f t="shared" ref="Q1636:Q1645" si="615">P1635*G1605</f>
        <v>214.03838122926339</v>
      </c>
      <c r="R1636" s="9">
        <f>Q1635*G1605</f>
        <v>100.95652710690624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140</v>
      </c>
      <c r="C1637" s="9">
        <f t="shared" si="601"/>
        <v>68.819999999999993</v>
      </c>
      <c r="D1637" s="9">
        <f t="shared" si="602"/>
        <v>45.509999999999991</v>
      </c>
      <c r="E1637" s="9">
        <f t="shared" si="603"/>
        <v>40.737517999999994</v>
      </c>
      <c r="F1637" s="9">
        <f t="shared" si="604"/>
        <v>47.927733919999994</v>
      </c>
      <c r="G1637" s="9">
        <f t="shared" si="605"/>
        <v>51.051166531199989</v>
      </c>
      <c r="H1637" s="9">
        <f t="shared" si="606"/>
        <v>38.633315212799992</v>
      </c>
      <c r="I1637" s="9">
        <f t="shared" si="607"/>
        <v>22.850379493919995</v>
      </c>
      <c r="J1637" s="9">
        <f t="shared" si="608"/>
        <v>21.83855457168</v>
      </c>
      <c r="K1637" s="9">
        <f t="shared" si="609"/>
        <v>17.875573626239998</v>
      </c>
      <c r="L1637" s="9">
        <f t="shared" si="610"/>
        <v>22.175829545759996</v>
      </c>
      <c r="M1637" s="9">
        <f t="shared" si="611"/>
        <v>26.391766721759996</v>
      </c>
      <c r="N1637" s="9">
        <f t="shared" si="612"/>
        <v>38.365028301599999</v>
      </c>
      <c r="O1637" s="9">
        <f t="shared" si="613"/>
        <v>47.55577134528</v>
      </c>
      <c r="P1637" s="9">
        <f t="shared" si="614"/>
        <v>65.191879739923195</v>
      </c>
      <c r="Q1637" s="9">
        <f t="shared" si="615"/>
        <v>71.973383325006239</v>
      </c>
      <c r="R1637" s="9">
        <f t="shared" ref="R1637:R1645" si="616">Q1636*G1606</f>
        <v>79.19420105482746</v>
      </c>
      <c r="S1637" s="9">
        <f>R1636*G1606</f>
        <v>37.35391502955531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111</v>
      </c>
      <c r="C1638" s="9">
        <f t="shared" si="601"/>
        <v>46.2</v>
      </c>
      <c r="D1638" s="9">
        <f t="shared" si="602"/>
        <v>22.710599999999999</v>
      </c>
      <c r="E1638" s="9">
        <f t="shared" si="603"/>
        <v>15.018299999999998</v>
      </c>
      <c r="F1638" s="9">
        <f t="shared" si="604"/>
        <v>13.443380939999999</v>
      </c>
      <c r="G1638" s="9">
        <f t="shared" si="605"/>
        <v>15.816152193599999</v>
      </c>
      <c r="H1638" s="9">
        <f t="shared" si="606"/>
        <v>16.846884955295998</v>
      </c>
      <c r="I1638" s="9">
        <f t="shared" si="607"/>
        <v>12.748994020223998</v>
      </c>
      <c r="J1638" s="9">
        <f t="shared" si="608"/>
        <v>7.540625232993599</v>
      </c>
      <c r="K1638" s="9">
        <f t="shared" si="609"/>
        <v>7.2067230086544001</v>
      </c>
      <c r="L1638" s="9">
        <f t="shared" si="610"/>
        <v>5.8989392966591998</v>
      </c>
      <c r="M1638" s="9">
        <f t="shared" si="611"/>
        <v>7.3180237501007985</v>
      </c>
      <c r="N1638" s="9">
        <f t="shared" si="612"/>
        <v>8.7092830181807983</v>
      </c>
      <c r="O1638" s="9">
        <f t="shared" si="613"/>
        <v>12.660459339528</v>
      </c>
      <c r="P1638" s="9">
        <f t="shared" si="614"/>
        <v>15.693404543942401</v>
      </c>
      <c r="Q1638" s="9">
        <f t="shared" si="615"/>
        <v>21.513320314174656</v>
      </c>
      <c r="R1638" s="9">
        <f t="shared" si="616"/>
        <v>23.751216497252059</v>
      </c>
      <c r="S1638" s="9">
        <f t="shared" ref="S1638:S1645" si="617">R1637*G1607</f>
        <v>26.134086348093064</v>
      </c>
      <c r="T1638" s="11">
        <f>S1637*G1607</f>
        <v>12.326791959753253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105</v>
      </c>
      <c r="C1639" s="9">
        <f t="shared" si="601"/>
        <v>32.19</v>
      </c>
      <c r="D1639" s="9">
        <f t="shared" si="602"/>
        <v>13.398</v>
      </c>
      <c r="E1639" s="9">
        <f t="shared" si="603"/>
        <v>6.5860739999999991</v>
      </c>
      <c r="F1639" s="9">
        <f t="shared" si="604"/>
        <v>4.3553069999999989</v>
      </c>
      <c r="G1639" s="9">
        <f t="shared" si="605"/>
        <v>3.8985804725999995</v>
      </c>
      <c r="H1639" s="9">
        <f t="shared" si="606"/>
        <v>4.5866841361439992</v>
      </c>
      <c r="I1639" s="9">
        <f t="shared" si="607"/>
        <v>4.8855966370358388</v>
      </c>
      <c r="J1639" s="9">
        <f t="shared" si="608"/>
        <v>3.6972082658649592</v>
      </c>
      <c r="K1639" s="9">
        <f t="shared" si="609"/>
        <v>2.1867813175681436</v>
      </c>
      <c r="L1639" s="9">
        <f t="shared" si="610"/>
        <v>2.0899496725097757</v>
      </c>
      <c r="M1639" s="9">
        <f t="shared" si="611"/>
        <v>1.7106923960311677</v>
      </c>
      <c r="N1639" s="9">
        <f t="shared" si="612"/>
        <v>2.1222268875292314</v>
      </c>
      <c r="O1639" s="9">
        <f t="shared" si="613"/>
        <v>2.5256920752724312</v>
      </c>
      <c r="P1639" s="9">
        <f t="shared" si="614"/>
        <v>3.6715332084631198</v>
      </c>
      <c r="Q1639" s="9">
        <f t="shared" si="615"/>
        <v>4.5510873177432964</v>
      </c>
      <c r="R1639" s="9">
        <f t="shared" si="616"/>
        <v>6.2388628911106503</v>
      </c>
      <c r="S1639" s="9">
        <f t="shared" si="617"/>
        <v>6.8878527842030968</v>
      </c>
      <c r="T1639" s="11">
        <f t="shared" ref="T1639:T1645" si="618">S1638*G1608</f>
        <v>7.5788850409469877</v>
      </c>
      <c r="U1639" s="11">
        <f>T1638*G1608</f>
        <v>3.5747696683284431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24.333333333333332</v>
      </c>
      <c r="C1640" s="9">
        <f t="shared" si="601"/>
        <v>26.25</v>
      </c>
      <c r="D1640" s="9">
        <f t="shared" si="602"/>
        <v>8.0474999999999994</v>
      </c>
      <c r="E1640" s="9">
        <f t="shared" si="603"/>
        <v>3.3494999999999999</v>
      </c>
      <c r="F1640" s="9">
        <f t="shared" si="604"/>
        <v>1.6465184999999998</v>
      </c>
      <c r="G1640" s="9">
        <f t="shared" si="605"/>
        <v>1.0888267499999997</v>
      </c>
      <c r="H1640" s="9">
        <f t="shared" si="606"/>
        <v>0.97464511814999988</v>
      </c>
      <c r="I1640" s="9">
        <f t="shared" si="607"/>
        <v>1.1466710340359998</v>
      </c>
      <c r="J1640" s="9">
        <f t="shared" si="608"/>
        <v>1.2213991592589597</v>
      </c>
      <c r="K1640" s="9">
        <f t="shared" si="609"/>
        <v>0.9243020664662398</v>
      </c>
      <c r="L1640" s="9">
        <f t="shared" si="610"/>
        <v>0.54669532939203591</v>
      </c>
      <c r="M1640" s="9">
        <f t="shared" si="611"/>
        <v>0.52248741812744393</v>
      </c>
      <c r="N1640" s="9">
        <f t="shared" si="612"/>
        <v>0.42767309900779193</v>
      </c>
      <c r="O1640" s="9">
        <f t="shared" si="613"/>
        <v>0.53055672188230785</v>
      </c>
      <c r="P1640" s="9">
        <f t="shared" si="614"/>
        <v>0.63142301881810781</v>
      </c>
      <c r="Q1640" s="9">
        <f t="shared" si="615"/>
        <v>0.91788330211577995</v>
      </c>
      <c r="R1640" s="9">
        <f t="shared" si="616"/>
        <v>1.1377718294358241</v>
      </c>
      <c r="S1640" s="9">
        <f t="shared" si="617"/>
        <v>1.5597157227776626</v>
      </c>
      <c r="T1640" s="11">
        <f t="shared" si="618"/>
        <v>1.7219631960507742</v>
      </c>
      <c r="U1640" s="11">
        <f t="shared" ref="U1640:U1645" si="619">T1639*G1609</f>
        <v>1.8947212602367469</v>
      </c>
      <c r="V1640" s="11">
        <f t="shared" ref="V1640:V1645" si="620">U1639*G1609</f>
        <v>0.89369241708211078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24.333333333333332</v>
      </c>
      <c r="C1641" s="9">
        <f t="shared" si="601"/>
        <v>4.8666666666666671</v>
      </c>
      <c r="D1641" s="9">
        <f t="shared" si="602"/>
        <v>5.25</v>
      </c>
      <c r="E1641" s="9">
        <f t="shared" si="603"/>
        <v>1.6094999999999999</v>
      </c>
      <c r="F1641" s="9">
        <f t="shared" si="604"/>
        <v>0.66990000000000005</v>
      </c>
      <c r="G1641" s="9">
        <f t="shared" si="605"/>
        <v>0.32930369999999998</v>
      </c>
      <c r="H1641" s="9">
        <f t="shared" si="606"/>
        <v>0.21776534999999997</v>
      </c>
      <c r="I1641" s="9">
        <f t="shared" si="607"/>
        <v>0.19492902362999998</v>
      </c>
      <c r="J1641" s="9">
        <f t="shared" si="608"/>
        <v>0.22933420680719996</v>
      </c>
      <c r="K1641" s="9">
        <f t="shared" si="609"/>
        <v>0.24427983185179195</v>
      </c>
      <c r="L1641" s="9">
        <f t="shared" si="610"/>
        <v>0.18486041329324798</v>
      </c>
      <c r="M1641" s="9">
        <f t="shared" si="611"/>
        <v>0.10933906587840719</v>
      </c>
      <c r="N1641" s="9">
        <f t="shared" si="612"/>
        <v>0.10449748362548879</v>
      </c>
      <c r="O1641" s="9">
        <f t="shared" si="613"/>
        <v>8.5534619801558395E-2</v>
      </c>
      <c r="P1641" s="9">
        <f t="shared" si="614"/>
        <v>0.10611134437646158</v>
      </c>
      <c r="Q1641" s="9">
        <f t="shared" si="615"/>
        <v>0.12628460376362158</v>
      </c>
      <c r="R1641" s="9">
        <f t="shared" si="616"/>
        <v>0.18357666042315601</v>
      </c>
      <c r="S1641" s="9">
        <f t="shared" si="617"/>
        <v>0.22755436588716482</v>
      </c>
      <c r="T1641" s="11">
        <f t="shared" si="618"/>
        <v>0.31194314455553251</v>
      </c>
      <c r="U1641" s="11">
        <f t="shared" si="619"/>
        <v>0.34439263921015484</v>
      </c>
      <c r="V1641" s="11">
        <f t="shared" si="620"/>
        <v>0.37894425204734938</v>
      </c>
      <c r="W1641" s="11">
        <f>V1640*G1610</f>
        <v>0.17873848341642218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24.333333333333332</v>
      </c>
      <c r="C1642" s="9">
        <f t="shared" si="601"/>
        <v>3.8933333333333331</v>
      </c>
      <c r="D1642" s="9">
        <f t="shared" si="602"/>
        <v>0.77866666666666673</v>
      </c>
      <c r="E1642" s="9">
        <f t="shared" si="603"/>
        <v>0.84</v>
      </c>
      <c r="F1642" s="9">
        <f t="shared" si="604"/>
        <v>0.25751999999999997</v>
      </c>
      <c r="G1642" s="9">
        <f t="shared" si="605"/>
        <v>0.10718400000000002</v>
      </c>
      <c r="H1642" s="9">
        <f t="shared" si="606"/>
        <v>5.2688591999999999E-2</v>
      </c>
      <c r="I1642" s="9">
        <f t="shared" si="607"/>
        <v>3.4842455999999994E-2</v>
      </c>
      <c r="J1642" s="9">
        <f t="shared" si="608"/>
        <v>3.1188643780799996E-2</v>
      </c>
      <c r="K1642" s="9">
        <f t="shared" si="609"/>
        <v>3.6693473089151996E-2</v>
      </c>
      <c r="L1642" s="9">
        <f t="shared" si="610"/>
        <v>3.9084773096286711E-2</v>
      </c>
      <c r="M1642" s="9">
        <f t="shared" si="611"/>
        <v>2.9577666126919679E-2</v>
      </c>
      <c r="N1642" s="9">
        <f t="shared" si="612"/>
        <v>1.749425054054515E-2</v>
      </c>
      <c r="O1642" s="9">
        <f t="shared" si="613"/>
        <v>1.6719597380078208E-2</v>
      </c>
      <c r="P1642" s="9">
        <f t="shared" si="614"/>
        <v>1.3685539168249343E-2</v>
      </c>
      <c r="Q1642" s="9">
        <f t="shared" si="615"/>
        <v>1.6977815100233853E-2</v>
      </c>
      <c r="R1642" s="9">
        <f t="shared" si="616"/>
        <v>2.0205536602179452E-2</v>
      </c>
      <c r="S1642" s="9">
        <f t="shared" si="617"/>
        <v>2.9372265667704962E-2</v>
      </c>
      <c r="T1642" s="11">
        <f t="shared" si="618"/>
        <v>3.6408698541946373E-2</v>
      </c>
      <c r="U1642" s="11">
        <f t="shared" si="619"/>
        <v>4.9910903128885201E-2</v>
      </c>
      <c r="V1642" s="11">
        <f t="shared" si="620"/>
        <v>5.5102822273624778E-2</v>
      </c>
      <c r="W1642" s="11">
        <f>V1641*G1611</f>
        <v>6.0631080327575901E-2</v>
      </c>
      <c r="X1642" s="11">
        <f>W1641*G1611</f>
        <v>2.8598157346627549E-2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24.333333333333332</v>
      </c>
      <c r="C1643" s="9">
        <f t="shared" si="601"/>
        <v>2.92</v>
      </c>
      <c r="D1643" s="9">
        <f t="shared" si="602"/>
        <v>0.46719999999999995</v>
      </c>
      <c r="E1643" s="9">
        <f t="shared" si="603"/>
        <v>9.3440000000000009E-2</v>
      </c>
      <c r="F1643" s="9">
        <f t="shared" si="604"/>
        <v>0.10079999999999999</v>
      </c>
      <c r="G1643" s="9">
        <f t="shared" si="605"/>
        <v>3.0902399999999997E-2</v>
      </c>
      <c r="H1643" s="9">
        <f t="shared" si="606"/>
        <v>1.2862080000000001E-2</v>
      </c>
      <c r="I1643" s="9">
        <f t="shared" si="607"/>
        <v>6.3226310399999994E-3</v>
      </c>
      <c r="J1643" s="9">
        <f t="shared" si="608"/>
        <v>4.1810947199999995E-3</v>
      </c>
      <c r="K1643" s="9">
        <f t="shared" si="609"/>
        <v>3.7426372536959996E-3</v>
      </c>
      <c r="L1643" s="9">
        <f t="shared" si="610"/>
        <v>4.4032167706982393E-3</v>
      </c>
      <c r="M1643" s="9">
        <f t="shared" si="611"/>
        <v>4.6901727715544048E-3</v>
      </c>
      <c r="N1643" s="9">
        <f t="shared" si="612"/>
        <v>3.5493199352303615E-3</v>
      </c>
      <c r="O1643" s="9">
        <f t="shared" si="613"/>
        <v>2.0993100648654178E-3</v>
      </c>
      <c r="P1643" s="9">
        <f t="shared" si="614"/>
        <v>2.0063516856093848E-3</v>
      </c>
      <c r="Q1643" s="9">
        <f t="shared" si="615"/>
        <v>1.6422647001899211E-3</v>
      </c>
      <c r="R1643" s="9">
        <f t="shared" si="616"/>
        <v>2.0373378120280622E-3</v>
      </c>
      <c r="S1643" s="9">
        <f t="shared" si="617"/>
        <v>2.424664392261534E-3</v>
      </c>
      <c r="T1643" s="11">
        <f t="shared" si="618"/>
        <v>3.5246718801245952E-3</v>
      </c>
      <c r="U1643" s="11">
        <f t="shared" si="619"/>
        <v>4.3690438250335644E-3</v>
      </c>
      <c r="V1643" s="11">
        <f t="shared" si="620"/>
        <v>5.9893083754662237E-3</v>
      </c>
      <c r="W1643" s="11">
        <f>V1642*G1612</f>
        <v>6.6123386728349732E-3</v>
      </c>
      <c r="X1643" s="11">
        <f>W1642*G1612</f>
        <v>7.2757296393091081E-3</v>
      </c>
      <c r="Y1643" s="11">
        <f>X1642*G1612</f>
        <v>3.4317788815953058E-3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24.333333333333332</v>
      </c>
      <c r="C1644" s="9">
        <f t="shared" si="601"/>
        <v>1.9466666666666665</v>
      </c>
      <c r="D1644" s="9">
        <f t="shared" si="602"/>
        <v>0.2336</v>
      </c>
      <c r="E1644" s="9">
        <f t="shared" si="603"/>
        <v>3.7376E-2</v>
      </c>
      <c r="F1644" s="9">
        <f t="shared" si="604"/>
        <v>7.4752000000000013E-3</v>
      </c>
      <c r="G1644" s="9">
        <f t="shared" si="605"/>
        <v>8.0639999999999983E-3</v>
      </c>
      <c r="H1644" s="9">
        <f t="shared" si="606"/>
        <v>2.4721919999999998E-3</v>
      </c>
      <c r="I1644" s="9">
        <f t="shared" si="607"/>
        <v>1.0289664000000002E-3</v>
      </c>
      <c r="J1644" s="9">
        <f t="shared" si="608"/>
        <v>5.0581048319999996E-4</v>
      </c>
      <c r="K1644" s="9">
        <f t="shared" si="609"/>
        <v>3.3448757759999996E-4</v>
      </c>
      <c r="L1644" s="9">
        <f t="shared" si="610"/>
        <v>2.9941098029567998E-4</v>
      </c>
      <c r="M1644" s="9">
        <f t="shared" si="611"/>
        <v>3.5225734165585917E-4</v>
      </c>
      <c r="N1644" s="9">
        <f t="shared" si="612"/>
        <v>3.7521382172435241E-4</v>
      </c>
      <c r="O1644" s="9">
        <f t="shared" si="613"/>
        <v>2.8394559481842891E-4</v>
      </c>
      <c r="P1644" s="9">
        <f t="shared" si="614"/>
        <v>1.6794480518923343E-4</v>
      </c>
      <c r="Q1644" s="9">
        <f t="shared" si="615"/>
        <v>1.6050813484875078E-4</v>
      </c>
      <c r="R1644" s="9">
        <f t="shared" si="616"/>
        <v>1.3138117601519368E-4</v>
      </c>
      <c r="S1644" s="9">
        <f t="shared" si="617"/>
        <v>1.6298702496224499E-4</v>
      </c>
      <c r="T1644" s="11">
        <f t="shared" si="618"/>
        <v>1.9397315138092272E-4</v>
      </c>
      <c r="U1644" s="11">
        <f t="shared" si="619"/>
        <v>2.8197375040996765E-4</v>
      </c>
      <c r="V1644" s="11">
        <f t="shared" si="620"/>
        <v>3.4952350600268514E-4</v>
      </c>
      <c r="W1644" s="11">
        <f>V1643*G1613</f>
        <v>4.7914467003729792E-4</v>
      </c>
      <c r="X1644" s="11">
        <f>W1643*G1613</f>
        <v>5.2898709382679786E-4</v>
      </c>
      <c r="Y1644" s="11">
        <f>X1643*G1613</f>
        <v>5.8205837114472866E-4</v>
      </c>
      <c r="Z1644" s="11">
        <f>Y1643*G1613</f>
        <v>2.7454231052762446E-4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24.333333333333332</v>
      </c>
      <c r="C1645" s="9">
        <f t="shared" si="601"/>
        <v>0.97333333333333327</v>
      </c>
      <c r="D1645" s="9">
        <f t="shared" si="602"/>
        <v>7.7866666666666667E-2</v>
      </c>
      <c r="E1645" s="9">
        <f t="shared" si="603"/>
        <v>9.3439999999999999E-3</v>
      </c>
      <c r="F1645" s="9">
        <f t="shared" si="604"/>
        <v>1.49504E-3</v>
      </c>
      <c r="G1645" s="9">
        <f t="shared" si="605"/>
        <v>2.9900800000000008E-4</v>
      </c>
      <c r="H1645" s="9">
        <f t="shared" si="606"/>
        <v>3.2255999999999995E-4</v>
      </c>
      <c r="I1645" s="9">
        <f t="shared" si="607"/>
        <v>9.8887679999999997E-5</v>
      </c>
      <c r="J1645" s="9">
        <f t="shared" si="608"/>
        <v>4.1158656000000009E-5</v>
      </c>
      <c r="K1645" s="9">
        <f t="shared" si="609"/>
        <v>2.0232419327999999E-5</v>
      </c>
      <c r="L1645" s="9">
        <f t="shared" si="610"/>
        <v>1.3379503103999999E-5</v>
      </c>
      <c r="M1645" s="9">
        <f t="shared" si="611"/>
        <v>1.19764392118272E-5</v>
      </c>
      <c r="N1645" s="9">
        <f t="shared" si="612"/>
        <v>1.4090293666234367E-5</v>
      </c>
      <c r="O1645" s="9">
        <f t="shared" si="613"/>
        <v>1.5008552868974097E-5</v>
      </c>
      <c r="P1645" s="9">
        <f t="shared" si="614"/>
        <v>1.1357823792737156E-5</v>
      </c>
      <c r="Q1645" s="9">
        <f t="shared" si="615"/>
        <v>6.7177922075693371E-6</v>
      </c>
      <c r="R1645" s="9">
        <f t="shared" si="616"/>
        <v>6.4203253939500316E-6</v>
      </c>
      <c r="S1645" s="9">
        <f t="shared" si="617"/>
        <v>5.2552470406077475E-6</v>
      </c>
      <c r="T1645" s="11">
        <f t="shared" si="618"/>
        <v>6.5194809984898001E-6</v>
      </c>
      <c r="U1645" s="11">
        <f t="shared" si="619"/>
        <v>7.7589260552369097E-6</v>
      </c>
      <c r="V1645" s="11">
        <f t="shared" si="620"/>
        <v>1.1278950016398707E-5</v>
      </c>
      <c r="W1645" s="11">
        <f>V1644*G1614</f>
        <v>1.3980940240107406E-5</v>
      </c>
      <c r="X1645" s="11">
        <f>W1644*G1614</f>
        <v>1.9165786801491916E-5</v>
      </c>
      <c r="Y1645" s="11">
        <f>X1644*G1614</f>
        <v>2.1159483753071914E-5</v>
      </c>
      <c r="Z1645" s="11">
        <f>Y1644*G1614</f>
        <v>2.3282334845789146E-5</v>
      </c>
      <c r="AA1645" s="11">
        <f>Z1644*G1614</f>
        <v>1.0981692421104979E-5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8327.0000000000036</v>
      </c>
      <c r="C1646" s="12">
        <f t="shared" si="621"/>
        <v>7521.73</v>
      </c>
      <c r="D1646" s="12">
        <f t="shared" si="621"/>
        <v>6952.8866333333335</v>
      </c>
      <c r="E1646" s="12">
        <f t="shared" si="621"/>
        <v>6381.9395639999984</v>
      </c>
      <c r="F1646" s="12">
        <f t="shared" si="621"/>
        <v>5866.2907603600006</v>
      </c>
      <c r="G1646" s="12">
        <f t="shared" si="621"/>
        <v>5468.0260620954004</v>
      </c>
      <c r="H1646" s="12">
        <f t="shared" si="621"/>
        <v>5174.3946930123902</v>
      </c>
      <c r="I1646" s="12">
        <f t="shared" si="621"/>
        <v>4941.5017708139658</v>
      </c>
      <c r="J1646" s="12">
        <f t="shared" si="621"/>
        <v>4731.2022920962454</v>
      </c>
      <c r="K1646" s="12">
        <f t="shared" si="621"/>
        <v>4484.2724379291203</v>
      </c>
      <c r="L1646" s="12">
        <f t="shared" si="621"/>
        <v>4152.7342582859637</v>
      </c>
      <c r="M1646" s="12">
        <f t="shared" si="621"/>
        <v>3644.2086397045782</v>
      </c>
      <c r="N1646" s="12">
        <f t="shared" si="621"/>
        <v>2936.155262384535</v>
      </c>
      <c r="O1646" s="12">
        <f t="shared" si="621"/>
        <v>2096.530396129117</v>
      </c>
      <c r="P1646" s="12">
        <f t="shared" si="621"/>
        <v>1226.4215611714544</v>
      </c>
      <c r="Q1646" s="12">
        <f t="shared" si="621"/>
        <v>559.37455936585843</v>
      </c>
      <c r="R1646" s="12">
        <f t="shared" si="621"/>
        <v>211.484536715871</v>
      </c>
      <c r="S1646" s="12">
        <f t="shared" si="621"/>
        <v>72.19508942284827</v>
      </c>
      <c r="T1646" s="12">
        <f t="shared" si="621"/>
        <v>21.979717204360995</v>
      </c>
      <c r="U1646" s="12">
        <f t="shared" si="621"/>
        <v>5.8684532474057294</v>
      </c>
      <c r="V1646" s="12">
        <f t="shared" si="621"/>
        <v>1.3340896022345703</v>
      </c>
      <c r="W1646" s="12">
        <f t="shared" si="621"/>
        <v>0.24647502802711047</v>
      </c>
      <c r="X1646" s="12">
        <f t="shared" si="621"/>
        <v>3.6422039866564948E-2</v>
      </c>
      <c r="Y1646" s="12">
        <f t="shared" si="621"/>
        <v>4.0349967364931068E-3</v>
      </c>
      <c r="Z1646" s="12">
        <f t="shared" si="621"/>
        <v>2.9782464537341359E-4</v>
      </c>
      <c r="AA1646" s="12">
        <f t="shared" si="621"/>
        <v>1.0981692421104979E-5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0.90329410351867379</v>
      </c>
      <c r="D1647" s="13">
        <f t="shared" si="622"/>
        <v>0.83498098154597455</v>
      </c>
      <c r="E1647" s="13">
        <f t="shared" si="622"/>
        <v>0.76641522324966926</v>
      </c>
      <c r="F1647" s="13">
        <f t="shared" si="622"/>
        <v>0.70449030387414413</v>
      </c>
      <c r="G1647" s="13">
        <f t="shared" si="622"/>
        <v>0.6566621907163922</v>
      </c>
      <c r="H1647" s="13">
        <f t="shared" si="622"/>
        <v>0.62139962687791384</v>
      </c>
      <c r="I1647" s="13">
        <f t="shared" si="622"/>
        <v>0.59343122022504669</v>
      </c>
      <c r="J1647" s="13">
        <f t="shared" si="622"/>
        <v>0.56817608887909732</v>
      </c>
      <c r="K1647" s="13">
        <f t="shared" ref="K1647:AA1647" si="623">1-($B1646-K1646)/$B1646</f>
        <v>0.53852196924812279</v>
      </c>
      <c r="L1647" s="13">
        <f t="shared" si="623"/>
        <v>0.49870712841190845</v>
      </c>
      <c r="M1647" s="13">
        <f t="shared" si="623"/>
        <v>0.43763764137199201</v>
      </c>
      <c r="N1647" s="13">
        <f t="shared" si="623"/>
        <v>0.35260661251165282</v>
      </c>
      <c r="O1647" s="13">
        <f t="shared" si="623"/>
        <v>0.25177499653285895</v>
      </c>
      <c r="P1647" s="13">
        <f t="shared" si="623"/>
        <v>0.14728252205733805</v>
      </c>
      <c r="Q1647" s="13">
        <f t="shared" si="623"/>
        <v>6.7176000884575315E-2</v>
      </c>
      <c r="R1647" s="13">
        <f t="shared" si="623"/>
        <v>2.5397446465218132E-2</v>
      </c>
      <c r="S1647" s="13">
        <f t="shared" si="623"/>
        <v>8.6699999306891762E-3</v>
      </c>
      <c r="T1647" s="13">
        <f t="shared" si="623"/>
        <v>2.6395721393492888E-3</v>
      </c>
      <c r="U1647" s="13">
        <f t="shared" si="623"/>
        <v>7.0474999968839214E-4</v>
      </c>
      <c r="V1647" s="13">
        <f t="shared" si="623"/>
        <v>1.6021251377862367E-4</v>
      </c>
      <c r="W1647" s="13">
        <f t="shared" si="623"/>
        <v>2.9599498982402217E-5</v>
      </c>
      <c r="X1647" s="13">
        <f t="shared" si="623"/>
        <v>4.3739690003263831E-6</v>
      </c>
      <c r="Y1647" s="13">
        <f t="shared" si="623"/>
        <v>4.8456788004358486E-7</v>
      </c>
      <c r="Z1647" s="13">
        <f t="shared" si="623"/>
        <v>3.576613960554198E-8</v>
      </c>
      <c r="AA1647" s="13">
        <f t="shared" si="623"/>
        <v>1.3188052871981881E-9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127</v>
      </c>
      <c r="F1656" s="3">
        <v>1</v>
      </c>
      <c r="G1656" s="6">
        <f t="shared" si="625"/>
        <v>1.08</v>
      </c>
    </row>
    <row r="1657" spans="1:28" x14ac:dyDescent="0.25">
      <c r="A1657" s="3">
        <v>2001</v>
      </c>
      <c r="B1657" s="3">
        <f t="shared" si="624"/>
        <v>166</v>
      </c>
      <c r="F1657" s="3">
        <v>2</v>
      </c>
      <c r="G1657" s="6">
        <f t="shared" si="625"/>
        <v>1.05</v>
      </c>
    </row>
    <row r="1658" spans="1:28" x14ac:dyDescent="0.25">
      <c r="A1658" s="3">
        <v>2002</v>
      </c>
      <c r="B1658" s="3">
        <f t="shared" si="624"/>
        <v>210</v>
      </c>
      <c r="F1658" s="3">
        <v>3</v>
      </c>
      <c r="G1658" s="6">
        <f t="shared" si="625"/>
        <v>1.02</v>
      </c>
    </row>
    <row r="1659" spans="1:28" x14ac:dyDescent="0.25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917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1113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921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607</v>
      </c>
      <c r="F1665" s="3">
        <v>10</v>
      </c>
      <c r="G1665" s="6">
        <f t="shared" si="625"/>
        <v>1.1000000000000001</v>
      </c>
    </row>
    <row r="1666" spans="1:7" x14ac:dyDescent="0.25">
      <c r="A1666" s="3">
        <v>2010</v>
      </c>
      <c r="B1666" s="3">
        <f t="shared" si="624"/>
        <v>565</v>
      </c>
      <c r="F1666" s="3">
        <v>11</v>
      </c>
      <c r="G1666" s="6">
        <f t="shared" si="625"/>
        <v>1</v>
      </c>
    </row>
    <row r="1667" spans="1:7" x14ac:dyDescent="0.25">
      <c r="A1667" s="3">
        <v>2011</v>
      </c>
      <c r="B1667" s="3">
        <f t="shared" si="624"/>
        <v>403</v>
      </c>
      <c r="F1667" s="3">
        <v>12</v>
      </c>
      <c r="G1667" s="6">
        <f t="shared" si="625"/>
        <v>0.99</v>
      </c>
    </row>
    <row r="1668" spans="1:7" x14ac:dyDescent="0.25">
      <c r="A1668" s="3">
        <v>2012</v>
      </c>
      <c r="B1668" s="3">
        <f t="shared" si="624"/>
        <v>475</v>
      </c>
      <c r="F1668" s="3">
        <v>13</v>
      </c>
      <c r="G1668" s="6">
        <f t="shared" si="625"/>
        <v>0.88</v>
      </c>
    </row>
    <row r="1669" spans="1:7" x14ac:dyDescent="0.25">
      <c r="A1669" s="3">
        <v>2013</v>
      </c>
      <c r="B1669" s="3">
        <f t="shared" si="624"/>
        <v>599</v>
      </c>
      <c r="F1669" s="3">
        <v>14</v>
      </c>
      <c r="G1669" s="6">
        <f t="shared" si="625"/>
        <v>0.57999999999999996</v>
      </c>
    </row>
    <row r="1670" spans="1:7" x14ac:dyDescent="0.25">
      <c r="A1670" s="3">
        <v>2014</v>
      </c>
      <c r="B1670" s="3">
        <f t="shared" si="624"/>
        <v>816</v>
      </c>
      <c r="F1670" s="3">
        <v>15</v>
      </c>
      <c r="G1670" s="6">
        <f t="shared" si="625"/>
        <v>0.41</v>
      </c>
    </row>
    <row r="1671" spans="1:7" x14ac:dyDescent="0.25">
      <c r="A1671" s="3">
        <v>2015</v>
      </c>
      <c r="B1671" s="3">
        <f t="shared" si="624"/>
        <v>1115</v>
      </c>
      <c r="F1671" s="3">
        <v>16</v>
      </c>
      <c r="G1671" s="6">
        <f t="shared" si="625"/>
        <v>0.37</v>
      </c>
    </row>
    <row r="1672" spans="1:7" x14ac:dyDescent="0.25">
      <c r="A1672" s="3">
        <v>2016</v>
      </c>
      <c r="B1672" s="3">
        <f t="shared" si="624"/>
        <v>1486</v>
      </c>
      <c r="F1672" s="3">
        <v>17</v>
      </c>
      <c r="G1672" s="6">
        <f t="shared" si="625"/>
        <v>0.33</v>
      </c>
    </row>
    <row r="1673" spans="1:7" x14ac:dyDescent="0.25">
      <c r="A1673" s="3">
        <v>2017</v>
      </c>
      <c r="B1673" s="3">
        <f t="shared" si="624"/>
        <v>1610</v>
      </c>
      <c r="F1673" s="3">
        <v>18</v>
      </c>
      <c r="G1673" s="6">
        <f t="shared" si="625"/>
        <v>0.28999999999999998</v>
      </c>
    </row>
    <row r="1674" spans="1:7" x14ac:dyDescent="0.25">
      <c r="A1674" s="3">
        <v>2018</v>
      </c>
      <c r="B1674" s="3">
        <f t="shared" si="624"/>
        <v>1650</v>
      </c>
      <c r="F1674" s="3">
        <v>19</v>
      </c>
      <c r="G1674" s="6">
        <f t="shared" si="625"/>
        <v>0.25</v>
      </c>
    </row>
    <row r="1675" spans="1:7" x14ac:dyDescent="0.25">
      <c r="A1675" s="3">
        <v>2019</v>
      </c>
      <c r="B1675" s="3">
        <f t="shared" si="624"/>
        <v>785</v>
      </c>
      <c r="F1675" s="3">
        <v>20</v>
      </c>
      <c r="G1675" s="6">
        <f t="shared" si="625"/>
        <v>0.2</v>
      </c>
    </row>
    <row r="1676" spans="1:7" x14ac:dyDescent="0.25">
      <c r="F1676" s="3">
        <v>21</v>
      </c>
      <c r="G1676" s="6">
        <f t="shared" si="625"/>
        <v>0.16</v>
      </c>
    </row>
    <row r="1677" spans="1:7" x14ac:dyDescent="0.25">
      <c r="F1677" s="3">
        <v>22</v>
      </c>
      <c r="G1677" s="6">
        <f t="shared" si="625"/>
        <v>0.12</v>
      </c>
    </row>
    <row r="1678" spans="1:7" x14ac:dyDescent="0.25">
      <c r="F1678" s="3">
        <v>23</v>
      </c>
      <c r="G1678" s="6">
        <f t="shared" si="625"/>
        <v>0.08</v>
      </c>
    </row>
    <row r="1679" spans="1:7" x14ac:dyDescent="0.25">
      <c r="F1679" s="3">
        <v>24</v>
      </c>
      <c r="G1679" s="6">
        <f t="shared" si="625"/>
        <v>0.04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1610</v>
      </c>
      <c r="C1687" s="9">
        <f t="shared" ref="C1687:C1710" si="626">B1686*G1656</f>
        <v>1782.0000000000002</v>
      </c>
      <c r="D1687" s="9">
        <f>C1686*G1656</f>
        <v>847.80000000000007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1486</v>
      </c>
      <c r="C1688" s="9">
        <f t="shared" si="626"/>
        <v>1690.5</v>
      </c>
      <c r="D1688" s="9">
        <f t="shared" ref="D1688:D1710" si="627">C1687*G1657</f>
        <v>1871.1000000000004</v>
      </c>
      <c r="E1688" s="9">
        <f>D1687*G1657</f>
        <v>890.19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1115</v>
      </c>
      <c r="C1689" s="9">
        <f t="shared" si="626"/>
        <v>1515.72</v>
      </c>
      <c r="D1689" s="9">
        <f t="shared" si="627"/>
        <v>1724.31</v>
      </c>
      <c r="E1689" s="9">
        <f t="shared" ref="E1689:E1710" si="628">D1688*G1658</f>
        <v>1908.5220000000004</v>
      </c>
      <c r="F1689" s="9">
        <f>E1688*G1658</f>
        <v>907.99380000000008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1515.72</v>
      </c>
      <c r="E1690" s="9">
        <f t="shared" si="628"/>
        <v>1724.31</v>
      </c>
      <c r="F1690" s="9">
        <f t="shared" ref="F1690:F1710" si="629">E1689*G1659</f>
        <v>1908.5220000000004</v>
      </c>
      <c r="G1690" s="9">
        <f>F1689*G1659</f>
        <v>907.99380000000008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1515.72</v>
      </c>
      <c r="F1691" s="9">
        <f t="shared" si="629"/>
        <v>1724.31</v>
      </c>
      <c r="G1691" s="9">
        <f t="shared" ref="G1691:G1710" si="630">F1690*G1660</f>
        <v>1908.5220000000004</v>
      </c>
      <c r="H1691" s="9">
        <f>G1690*G1660</f>
        <v>907.99380000000008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1515.72</v>
      </c>
      <c r="G1692" s="9">
        <f t="shared" si="630"/>
        <v>1724.31</v>
      </c>
      <c r="H1692" s="9">
        <f t="shared" ref="H1692:H1710" si="631">G1691*G1661</f>
        <v>1908.5220000000004</v>
      </c>
      <c r="I1692" s="9">
        <f>H1691*G1661</f>
        <v>907.99380000000008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403</v>
      </c>
      <c r="C1693" s="9">
        <f t="shared" si="626"/>
        <v>475</v>
      </c>
      <c r="D1693" s="9">
        <f t="shared" si="627"/>
        <v>599</v>
      </c>
      <c r="E1693" s="9">
        <f t="shared" si="628"/>
        <v>816</v>
      </c>
      <c r="F1693" s="9">
        <f t="shared" si="629"/>
        <v>1115</v>
      </c>
      <c r="G1693" s="9">
        <f t="shared" si="630"/>
        <v>1515.72</v>
      </c>
      <c r="H1693" s="9">
        <f t="shared" si="631"/>
        <v>1724.31</v>
      </c>
      <c r="I1693" s="9">
        <f t="shared" ref="I1693:I1710" si="632">H1692*G1662</f>
        <v>1908.5220000000004</v>
      </c>
      <c r="J1693" s="9">
        <f>I1692*G1662</f>
        <v>907.99380000000008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565</v>
      </c>
      <c r="C1694" s="9">
        <f t="shared" si="626"/>
        <v>403</v>
      </c>
      <c r="D1694" s="9">
        <f t="shared" si="627"/>
        <v>475</v>
      </c>
      <c r="E1694" s="9">
        <f t="shared" si="628"/>
        <v>599</v>
      </c>
      <c r="F1694" s="9">
        <f t="shared" si="629"/>
        <v>816</v>
      </c>
      <c r="G1694" s="9">
        <f t="shared" si="630"/>
        <v>1115</v>
      </c>
      <c r="H1694" s="9">
        <f t="shared" si="631"/>
        <v>1515.72</v>
      </c>
      <c r="I1694" s="9">
        <f t="shared" si="632"/>
        <v>1724.31</v>
      </c>
      <c r="J1694" s="9">
        <f t="shared" ref="J1694:J1710" si="633">I1693*G1663</f>
        <v>1908.5220000000004</v>
      </c>
      <c r="K1694" s="9">
        <f>J1693*G1663</f>
        <v>907.99380000000008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607</v>
      </c>
      <c r="C1695" s="9">
        <f t="shared" si="626"/>
        <v>565</v>
      </c>
      <c r="D1695" s="9">
        <f t="shared" si="627"/>
        <v>403</v>
      </c>
      <c r="E1695" s="9">
        <f t="shared" si="628"/>
        <v>475</v>
      </c>
      <c r="F1695" s="9">
        <f t="shared" si="629"/>
        <v>599</v>
      </c>
      <c r="G1695" s="9">
        <f t="shared" si="630"/>
        <v>816</v>
      </c>
      <c r="H1695" s="9">
        <f t="shared" si="631"/>
        <v>1115</v>
      </c>
      <c r="I1695" s="9">
        <f t="shared" si="632"/>
        <v>1515.72</v>
      </c>
      <c r="J1695" s="9">
        <f t="shared" si="633"/>
        <v>1724.31</v>
      </c>
      <c r="K1695" s="9">
        <f t="shared" ref="K1695:K1710" si="634">J1694*G1664</f>
        <v>1908.5220000000004</v>
      </c>
      <c r="L1695" s="9">
        <f>K1694*G1664</f>
        <v>907.99380000000008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921</v>
      </c>
      <c r="C1696" s="9">
        <f t="shared" si="626"/>
        <v>667.7</v>
      </c>
      <c r="D1696" s="9">
        <f t="shared" si="627"/>
        <v>621.5</v>
      </c>
      <c r="E1696" s="9">
        <f t="shared" si="628"/>
        <v>443.3</v>
      </c>
      <c r="F1696" s="9">
        <f t="shared" si="629"/>
        <v>522.5</v>
      </c>
      <c r="G1696" s="9">
        <f t="shared" si="630"/>
        <v>658.90000000000009</v>
      </c>
      <c r="H1696" s="9">
        <f t="shared" si="631"/>
        <v>897.6</v>
      </c>
      <c r="I1696" s="9">
        <f t="shared" si="632"/>
        <v>1226.5</v>
      </c>
      <c r="J1696" s="9">
        <f t="shared" si="633"/>
        <v>1667.2920000000001</v>
      </c>
      <c r="K1696" s="9">
        <f t="shared" si="634"/>
        <v>1896.741</v>
      </c>
      <c r="L1696" s="9">
        <f t="shared" ref="L1696:L1710" si="635">K1695*G1665</f>
        <v>2099.3742000000007</v>
      </c>
      <c r="M1696" s="9">
        <f>L1695*G1665</f>
        <v>998.79318000000012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1113</v>
      </c>
      <c r="C1697" s="9">
        <f t="shared" si="626"/>
        <v>921</v>
      </c>
      <c r="D1697" s="9">
        <f t="shared" si="627"/>
        <v>667.7</v>
      </c>
      <c r="E1697" s="9">
        <f t="shared" si="628"/>
        <v>621.5</v>
      </c>
      <c r="F1697" s="9">
        <f t="shared" si="629"/>
        <v>443.3</v>
      </c>
      <c r="G1697" s="9">
        <f t="shared" si="630"/>
        <v>522.5</v>
      </c>
      <c r="H1697" s="9">
        <f t="shared" si="631"/>
        <v>658.90000000000009</v>
      </c>
      <c r="I1697" s="9">
        <f t="shared" si="632"/>
        <v>897.6</v>
      </c>
      <c r="J1697" s="9">
        <f t="shared" si="633"/>
        <v>1226.5</v>
      </c>
      <c r="K1697" s="9">
        <f t="shared" si="634"/>
        <v>1667.2920000000001</v>
      </c>
      <c r="L1697" s="9">
        <f t="shared" si="635"/>
        <v>1896.741</v>
      </c>
      <c r="M1697" s="9">
        <f t="shared" ref="M1697:M1710" si="636">L1696*G1666</f>
        <v>2099.3742000000007</v>
      </c>
      <c r="N1697" s="9">
        <f>M1696*G1666</f>
        <v>998.79318000000012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917</v>
      </c>
      <c r="C1698" s="9">
        <f t="shared" si="626"/>
        <v>1101.8699999999999</v>
      </c>
      <c r="D1698" s="9">
        <f t="shared" si="627"/>
        <v>911.79</v>
      </c>
      <c r="E1698" s="9">
        <f t="shared" si="628"/>
        <v>661.02300000000002</v>
      </c>
      <c r="F1698" s="9">
        <f t="shared" si="629"/>
        <v>615.28499999999997</v>
      </c>
      <c r="G1698" s="9">
        <f t="shared" si="630"/>
        <v>438.86700000000002</v>
      </c>
      <c r="H1698" s="9">
        <f t="shared" si="631"/>
        <v>517.27499999999998</v>
      </c>
      <c r="I1698" s="9">
        <f t="shared" si="632"/>
        <v>652.31100000000004</v>
      </c>
      <c r="J1698" s="9">
        <f t="shared" si="633"/>
        <v>888.62400000000002</v>
      </c>
      <c r="K1698" s="9">
        <f t="shared" si="634"/>
        <v>1214.2349999999999</v>
      </c>
      <c r="L1698" s="9">
        <f t="shared" si="635"/>
        <v>1650.6190800000002</v>
      </c>
      <c r="M1698" s="9">
        <f t="shared" si="636"/>
        <v>1877.77359</v>
      </c>
      <c r="N1698" s="9">
        <f t="shared" ref="N1698:N1710" si="637">M1697*G1667</f>
        <v>2078.3804580000005</v>
      </c>
      <c r="O1698" s="9">
        <f>N1697*G1667</f>
        <v>988.80524820000016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708</v>
      </c>
      <c r="C1699" s="9">
        <f t="shared" si="626"/>
        <v>806.96</v>
      </c>
      <c r="D1699" s="9">
        <f t="shared" si="627"/>
        <v>969.64559999999994</v>
      </c>
      <c r="E1699" s="9">
        <f t="shared" si="628"/>
        <v>802.37519999999995</v>
      </c>
      <c r="F1699" s="9">
        <f t="shared" si="629"/>
        <v>581.70024000000001</v>
      </c>
      <c r="G1699" s="9">
        <f t="shared" si="630"/>
        <v>541.45079999999996</v>
      </c>
      <c r="H1699" s="9">
        <f t="shared" si="631"/>
        <v>386.20296000000002</v>
      </c>
      <c r="I1699" s="9">
        <f t="shared" si="632"/>
        <v>455.202</v>
      </c>
      <c r="J1699" s="9">
        <f t="shared" si="633"/>
        <v>574.03368</v>
      </c>
      <c r="K1699" s="9">
        <f t="shared" si="634"/>
        <v>781.98912000000007</v>
      </c>
      <c r="L1699" s="9">
        <f t="shared" si="635"/>
        <v>1068.5267999999999</v>
      </c>
      <c r="M1699" s="9">
        <f t="shared" si="636"/>
        <v>1452.5447904000002</v>
      </c>
      <c r="N1699" s="9">
        <f t="shared" si="637"/>
        <v>1652.4407592</v>
      </c>
      <c r="O1699" s="9">
        <f t="shared" ref="O1699:O1710" si="638">N1698*G1668</f>
        <v>1828.9748030400006</v>
      </c>
      <c r="P1699" s="9">
        <f>O1698*G1668</f>
        <v>870.1486184160002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400</v>
      </c>
      <c r="C1700" s="9">
        <f t="shared" si="626"/>
        <v>410.64</v>
      </c>
      <c r="D1700" s="9">
        <f t="shared" si="627"/>
        <v>468.03679999999997</v>
      </c>
      <c r="E1700" s="9">
        <f t="shared" si="628"/>
        <v>562.3944479999999</v>
      </c>
      <c r="F1700" s="9">
        <f t="shared" si="629"/>
        <v>465.37761599999993</v>
      </c>
      <c r="G1700" s="9">
        <f t="shared" si="630"/>
        <v>337.3861392</v>
      </c>
      <c r="H1700" s="9">
        <f t="shared" si="631"/>
        <v>314.04146399999996</v>
      </c>
      <c r="I1700" s="9">
        <f t="shared" si="632"/>
        <v>223.99771680000001</v>
      </c>
      <c r="J1700" s="9">
        <f t="shared" si="633"/>
        <v>264.01715999999999</v>
      </c>
      <c r="K1700" s="9">
        <f t="shared" si="634"/>
        <v>332.93953439999996</v>
      </c>
      <c r="L1700" s="9">
        <f t="shared" si="635"/>
        <v>453.55368959999998</v>
      </c>
      <c r="M1700" s="9">
        <f t="shared" si="636"/>
        <v>619.74554399999988</v>
      </c>
      <c r="N1700" s="9">
        <f t="shared" si="637"/>
        <v>842.47597843200003</v>
      </c>
      <c r="O1700" s="9">
        <f t="shared" si="638"/>
        <v>958.41564033599991</v>
      </c>
      <c r="P1700" s="9">
        <f t="shared" ref="P1700:P1710" si="639">O1699*G1669</f>
        <v>1060.8053857632003</v>
      </c>
      <c r="Q1700" s="9">
        <f>P1699*G1669</f>
        <v>504.68619868128008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310</v>
      </c>
      <c r="C1701" s="9">
        <f t="shared" si="626"/>
        <v>164</v>
      </c>
      <c r="D1701" s="9">
        <f t="shared" si="627"/>
        <v>168.36239999999998</v>
      </c>
      <c r="E1701" s="9">
        <f t="shared" si="628"/>
        <v>191.89508799999999</v>
      </c>
      <c r="F1701" s="9">
        <f t="shared" si="629"/>
        <v>230.58172367999995</v>
      </c>
      <c r="G1701" s="9">
        <f t="shared" si="630"/>
        <v>190.80482255999996</v>
      </c>
      <c r="H1701" s="9">
        <f t="shared" si="631"/>
        <v>138.328317072</v>
      </c>
      <c r="I1701" s="9">
        <f t="shared" si="632"/>
        <v>128.75700023999997</v>
      </c>
      <c r="J1701" s="9">
        <f t="shared" si="633"/>
        <v>91.839063887999998</v>
      </c>
      <c r="K1701" s="9">
        <f t="shared" si="634"/>
        <v>108.24703559999999</v>
      </c>
      <c r="L1701" s="9">
        <f t="shared" si="635"/>
        <v>136.50520910399999</v>
      </c>
      <c r="M1701" s="9">
        <f t="shared" si="636"/>
        <v>185.957012736</v>
      </c>
      <c r="N1701" s="9">
        <f t="shared" si="637"/>
        <v>254.09567303999992</v>
      </c>
      <c r="O1701" s="9">
        <f t="shared" si="638"/>
        <v>345.41515115711996</v>
      </c>
      <c r="P1701" s="9">
        <f t="shared" si="639"/>
        <v>392.95041253775992</v>
      </c>
      <c r="Q1701" s="9">
        <f t="shared" ref="Q1701:Q1710" si="640">P1700*G1670</f>
        <v>434.93020816291209</v>
      </c>
      <c r="R1701" s="9">
        <f>Q1700*G1670</f>
        <v>206.92134145932482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210</v>
      </c>
      <c r="C1702" s="9">
        <f t="shared" si="626"/>
        <v>114.7</v>
      </c>
      <c r="D1702" s="9">
        <f t="shared" si="627"/>
        <v>60.68</v>
      </c>
      <c r="E1702" s="9">
        <f t="shared" si="628"/>
        <v>62.294087999999995</v>
      </c>
      <c r="F1702" s="9">
        <f t="shared" si="629"/>
        <v>71.00118255999999</v>
      </c>
      <c r="G1702" s="9">
        <f t="shared" si="630"/>
        <v>85.315237761599988</v>
      </c>
      <c r="H1702" s="9">
        <f t="shared" si="631"/>
        <v>70.59778434719999</v>
      </c>
      <c r="I1702" s="9">
        <f t="shared" si="632"/>
        <v>51.181477316639999</v>
      </c>
      <c r="J1702" s="9">
        <f t="shared" si="633"/>
        <v>47.640090088799987</v>
      </c>
      <c r="K1702" s="9">
        <f t="shared" si="634"/>
        <v>33.98045363856</v>
      </c>
      <c r="L1702" s="9">
        <f t="shared" si="635"/>
        <v>40.051403171999993</v>
      </c>
      <c r="M1702" s="9">
        <f t="shared" si="636"/>
        <v>50.506927368479992</v>
      </c>
      <c r="N1702" s="9">
        <f t="shared" si="637"/>
        <v>68.804094712319994</v>
      </c>
      <c r="O1702" s="9">
        <f t="shared" si="638"/>
        <v>94.015399024799976</v>
      </c>
      <c r="P1702" s="9">
        <f t="shared" si="639"/>
        <v>127.80360592813439</v>
      </c>
      <c r="Q1702" s="9">
        <f t="shared" si="640"/>
        <v>145.39165263897118</v>
      </c>
      <c r="R1702" s="9">
        <f t="shared" ref="R1702:R1710" si="641">Q1701*G1671</f>
        <v>160.92417702027748</v>
      </c>
      <c r="S1702" s="9">
        <f>R1701*G1671</f>
        <v>76.560896339950176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166</v>
      </c>
      <c r="C1703" s="9">
        <f t="shared" si="626"/>
        <v>69.3</v>
      </c>
      <c r="D1703" s="9">
        <f t="shared" si="627"/>
        <v>37.851000000000006</v>
      </c>
      <c r="E1703" s="9">
        <f t="shared" si="628"/>
        <v>20.0244</v>
      </c>
      <c r="F1703" s="9">
        <f t="shared" si="629"/>
        <v>20.557049039999999</v>
      </c>
      <c r="G1703" s="9">
        <f t="shared" si="630"/>
        <v>23.430390244799998</v>
      </c>
      <c r="H1703" s="9">
        <f t="shared" si="631"/>
        <v>28.154028461327997</v>
      </c>
      <c r="I1703" s="9">
        <f t="shared" si="632"/>
        <v>23.297268834575998</v>
      </c>
      <c r="J1703" s="9">
        <f t="shared" si="633"/>
        <v>16.8898875144912</v>
      </c>
      <c r="K1703" s="9">
        <f t="shared" si="634"/>
        <v>15.721229729303996</v>
      </c>
      <c r="L1703" s="9">
        <f t="shared" si="635"/>
        <v>11.213549700724801</v>
      </c>
      <c r="M1703" s="9">
        <f t="shared" si="636"/>
        <v>13.216963046759998</v>
      </c>
      <c r="N1703" s="9">
        <f t="shared" si="637"/>
        <v>16.667286031598397</v>
      </c>
      <c r="O1703" s="9">
        <f t="shared" si="638"/>
        <v>22.705351255065601</v>
      </c>
      <c r="P1703" s="9">
        <f t="shared" si="639"/>
        <v>31.025081678183994</v>
      </c>
      <c r="Q1703" s="9">
        <f t="shared" si="640"/>
        <v>42.175189956284349</v>
      </c>
      <c r="R1703" s="9">
        <f t="shared" si="641"/>
        <v>47.97924537086049</v>
      </c>
      <c r="S1703" s="9">
        <f t="shared" ref="S1703:S1710" si="642">R1702*G1672</f>
        <v>53.104978416691573</v>
      </c>
      <c r="T1703" s="11">
        <f>S1702*G1672</f>
        <v>25.265095792183558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127</v>
      </c>
      <c r="C1704" s="9">
        <f t="shared" si="626"/>
        <v>48.139999999999993</v>
      </c>
      <c r="D1704" s="9">
        <f t="shared" si="627"/>
        <v>20.096999999999998</v>
      </c>
      <c r="E1704" s="9">
        <f t="shared" si="628"/>
        <v>10.976790000000001</v>
      </c>
      <c r="F1704" s="9">
        <f t="shared" si="629"/>
        <v>5.8070759999999995</v>
      </c>
      <c r="G1704" s="9">
        <f t="shared" si="630"/>
        <v>5.9615442215999996</v>
      </c>
      <c r="H1704" s="9">
        <f t="shared" si="631"/>
        <v>6.7948131709919988</v>
      </c>
      <c r="I1704" s="9">
        <f t="shared" si="632"/>
        <v>8.1646682537851181</v>
      </c>
      <c r="J1704" s="9">
        <f t="shared" si="633"/>
        <v>6.7562079620270392</v>
      </c>
      <c r="K1704" s="9">
        <f t="shared" si="634"/>
        <v>4.8980673792024474</v>
      </c>
      <c r="L1704" s="9">
        <f t="shared" si="635"/>
        <v>4.5591566214981585</v>
      </c>
      <c r="M1704" s="9">
        <f t="shared" si="636"/>
        <v>3.2519294132101924</v>
      </c>
      <c r="N1704" s="9">
        <f t="shared" si="637"/>
        <v>3.8329192835603991</v>
      </c>
      <c r="O1704" s="9">
        <f t="shared" si="638"/>
        <v>4.8335129491635351</v>
      </c>
      <c r="P1704" s="9">
        <f t="shared" si="639"/>
        <v>6.5845518639690237</v>
      </c>
      <c r="Q1704" s="9">
        <f t="shared" si="640"/>
        <v>8.997273686673358</v>
      </c>
      <c r="R1704" s="9">
        <f t="shared" si="641"/>
        <v>12.230805087322461</v>
      </c>
      <c r="S1704" s="9">
        <f t="shared" si="642"/>
        <v>13.913981157549541</v>
      </c>
      <c r="T1704" s="11">
        <f t="shared" ref="T1704:T1710" si="643">S1703*G1673</f>
        <v>15.400443740840554</v>
      </c>
      <c r="U1704" s="11">
        <f>T1703*G1673</f>
        <v>7.3268777797332314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28.833333333333332</v>
      </c>
      <c r="C1705" s="9">
        <f t="shared" si="626"/>
        <v>31.75</v>
      </c>
      <c r="D1705" s="9">
        <f t="shared" si="627"/>
        <v>12.034999999999998</v>
      </c>
      <c r="E1705" s="9">
        <f t="shared" si="628"/>
        <v>5.0242499999999994</v>
      </c>
      <c r="F1705" s="9">
        <f t="shared" si="629"/>
        <v>2.7441975000000003</v>
      </c>
      <c r="G1705" s="9">
        <f t="shared" si="630"/>
        <v>1.4517689999999999</v>
      </c>
      <c r="H1705" s="9">
        <f t="shared" si="631"/>
        <v>1.4903860553999999</v>
      </c>
      <c r="I1705" s="9">
        <f t="shared" si="632"/>
        <v>1.6987032927479997</v>
      </c>
      <c r="J1705" s="9">
        <f t="shared" si="633"/>
        <v>2.0411670634462795</v>
      </c>
      <c r="K1705" s="9">
        <f t="shared" si="634"/>
        <v>1.6890519905067598</v>
      </c>
      <c r="L1705" s="9">
        <f t="shared" si="635"/>
        <v>1.2245168448006118</v>
      </c>
      <c r="M1705" s="9">
        <f t="shared" si="636"/>
        <v>1.1397891553745396</v>
      </c>
      <c r="N1705" s="9">
        <f t="shared" si="637"/>
        <v>0.81298235330254809</v>
      </c>
      <c r="O1705" s="9">
        <f t="shared" si="638"/>
        <v>0.95822982089009978</v>
      </c>
      <c r="P1705" s="9">
        <f t="shared" si="639"/>
        <v>1.2083782372908838</v>
      </c>
      <c r="Q1705" s="9">
        <f t="shared" si="640"/>
        <v>1.6461379659922559</v>
      </c>
      <c r="R1705" s="9">
        <f t="shared" si="641"/>
        <v>2.2493184216683395</v>
      </c>
      <c r="S1705" s="9">
        <f t="shared" si="642"/>
        <v>3.0577012718306151</v>
      </c>
      <c r="T1705" s="11">
        <f t="shared" si="643"/>
        <v>3.4784952893873853</v>
      </c>
      <c r="U1705" s="11">
        <f t="shared" ref="U1705:U1710" si="644">T1704*G1674</f>
        <v>3.8501109352101386</v>
      </c>
      <c r="V1705" s="11">
        <f t="shared" ref="V1705:V1710" si="645">U1704*G1674</f>
        <v>1.8317194449333078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28.833333333333332</v>
      </c>
      <c r="C1706" s="9">
        <f t="shared" si="626"/>
        <v>5.7666666666666666</v>
      </c>
      <c r="D1706" s="9">
        <f t="shared" si="627"/>
        <v>6.3500000000000005</v>
      </c>
      <c r="E1706" s="9">
        <f t="shared" si="628"/>
        <v>2.407</v>
      </c>
      <c r="F1706" s="9">
        <f t="shared" si="629"/>
        <v>1.00485</v>
      </c>
      <c r="G1706" s="9">
        <f t="shared" si="630"/>
        <v>0.54883950000000004</v>
      </c>
      <c r="H1706" s="9">
        <f t="shared" si="631"/>
        <v>0.2903538</v>
      </c>
      <c r="I1706" s="9">
        <f t="shared" si="632"/>
        <v>0.29807721108000002</v>
      </c>
      <c r="J1706" s="9">
        <f t="shared" si="633"/>
        <v>0.33974065854959995</v>
      </c>
      <c r="K1706" s="9">
        <f t="shared" si="634"/>
        <v>0.40823341268925595</v>
      </c>
      <c r="L1706" s="9">
        <f t="shared" si="635"/>
        <v>0.33781039810135199</v>
      </c>
      <c r="M1706" s="9">
        <f t="shared" si="636"/>
        <v>0.24490336896012238</v>
      </c>
      <c r="N1706" s="9">
        <f t="shared" si="637"/>
        <v>0.22795783107490794</v>
      </c>
      <c r="O1706" s="9">
        <f t="shared" si="638"/>
        <v>0.16259647066050964</v>
      </c>
      <c r="P1706" s="9">
        <f t="shared" si="639"/>
        <v>0.19164596417801996</v>
      </c>
      <c r="Q1706" s="9">
        <f t="shared" si="640"/>
        <v>0.24167564745817677</v>
      </c>
      <c r="R1706" s="9">
        <f t="shared" si="641"/>
        <v>0.32922759319845118</v>
      </c>
      <c r="S1706" s="9">
        <f t="shared" si="642"/>
        <v>0.44986368433366791</v>
      </c>
      <c r="T1706" s="11">
        <f t="shared" si="643"/>
        <v>0.61154025436612303</v>
      </c>
      <c r="U1706" s="11">
        <f t="shared" si="644"/>
        <v>0.6956990578774771</v>
      </c>
      <c r="V1706" s="11">
        <f t="shared" si="645"/>
        <v>0.77002218704202774</v>
      </c>
      <c r="W1706" s="11">
        <f>V1705*G1675</f>
        <v>0.36634388898666159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28.833333333333332</v>
      </c>
      <c r="C1707" s="9">
        <f t="shared" si="626"/>
        <v>4.6133333333333333</v>
      </c>
      <c r="D1707" s="9">
        <f t="shared" si="627"/>
        <v>0.92266666666666663</v>
      </c>
      <c r="E1707" s="9">
        <f t="shared" si="628"/>
        <v>1.016</v>
      </c>
      <c r="F1707" s="9">
        <f t="shared" si="629"/>
        <v>0.38512000000000002</v>
      </c>
      <c r="G1707" s="9">
        <f t="shared" si="630"/>
        <v>0.160776</v>
      </c>
      <c r="H1707" s="9">
        <f t="shared" si="631"/>
        <v>8.7814320000000001E-2</v>
      </c>
      <c r="I1707" s="9">
        <f t="shared" si="632"/>
        <v>4.6456608000000003E-2</v>
      </c>
      <c r="J1707" s="9">
        <f t="shared" si="633"/>
        <v>4.7692353772800004E-2</v>
      </c>
      <c r="K1707" s="9">
        <f t="shared" si="634"/>
        <v>5.4358505367935996E-2</v>
      </c>
      <c r="L1707" s="9">
        <f t="shared" si="635"/>
        <v>6.5317346030280957E-2</v>
      </c>
      <c r="M1707" s="9">
        <f t="shared" si="636"/>
        <v>5.4049663696216318E-2</v>
      </c>
      <c r="N1707" s="9">
        <f t="shared" si="637"/>
        <v>3.9184539033619584E-2</v>
      </c>
      <c r="O1707" s="9">
        <f t="shared" si="638"/>
        <v>3.6473252971985275E-2</v>
      </c>
      <c r="P1707" s="9">
        <f t="shared" si="639"/>
        <v>2.6015435305681543E-2</v>
      </c>
      <c r="Q1707" s="9">
        <f t="shared" si="640"/>
        <v>3.0663354268483194E-2</v>
      </c>
      <c r="R1707" s="9">
        <f t="shared" si="641"/>
        <v>3.8668103593308287E-2</v>
      </c>
      <c r="S1707" s="9">
        <f t="shared" si="642"/>
        <v>5.2676414911752192E-2</v>
      </c>
      <c r="T1707" s="11">
        <f t="shared" si="643"/>
        <v>7.1978189493386871E-2</v>
      </c>
      <c r="U1707" s="11">
        <f t="shared" si="644"/>
        <v>9.7846440698579687E-2</v>
      </c>
      <c r="V1707" s="11">
        <f t="shared" si="645"/>
        <v>0.11131184926039633</v>
      </c>
      <c r="W1707" s="11">
        <f>V1706*G1676</f>
        <v>0.12320354992672444</v>
      </c>
      <c r="X1707" s="11">
        <f>W1706*G1676</f>
        <v>5.8615022237865855E-2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28.833333333333332</v>
      </c>
      <c r="C1708" s="9">
        <f t="shared" si="626"/>
        <v>3.4599999999999995</v>
      </c>
      <c r="D1708" s="9">
        <f t="shared" si="627"/>
        <v>0.55359999999999998</v>
      </c>
      <c r="E1708" s="9">
        <f t="shared" si="628"/>
        <v>0.11072</v>
      </c>
      <c r="F1708" s="9">
        <f t="shared" si="629"/>
        <v>0.12192</v>
      </c>
      <c r="G1708" s="9">
        <f t="shared" si="630"/>
        <v>4.6214400000000003E-2</v>
      </c>
      <c r="H1708" s="9">
        <f t="shared" si="631"/>
        <v>1.929312E-2</v>
      </c>
      <c r="I1708" s="9">
        <f t="shared" si="632"/>
        <v>1.05377184E-2</v>
      </c>
      <c r="J1708" s="9">
        <f t="shared" si="633"/>
        <v>5.5747929599999999E-3</v>
      </c>
      <c r="K1708" s="9">
        <f t="shared" si="634"/>
        <v>5.7230824527360006E-3</v>
      </c>
      <c r="L1708" s="9">
        <f t="shared" si="635"/>
        <v>6.5230206441523192E-3</v>
      </c>
      <c r="M1708" s="9">
        <f t="shared" si="636"/>
        <v>7.8380815236337147E-3</v>
      </c>
      <c r="N1708" s="9">
        <f t="shared" si="637"/>
        <v>6.4859596435459582E-3</v>
      </c>
      <c r="O1708" s="9">
        <f t="shared" si="638"/>
        <v>4.7021446840343501E-3</v>
      </c>
      <c r="P1708" s="9">
        <f t="shared" si="639"/>
        <v>4.376790356638233E-3</v>
      </c>
      <c r="Q1708" s="9">
        <f t="shared" si="640"/>
        <v>3.1218522366817849E-3</v>
      </c>
      <c r="R1708" s="9">
        <f t="shared" si="641"/>
        <v>3.679602512217983E-3</v>
      </c>
      <c r="S1708" s="9">
        <f t="shared" si="642"/>
        <v>4.6401724311969945E-3</v>
      </c>
      <c r="T1708" s="11">
        <f t="shared" si="643"/>
        <v>6.3211697894102626E-3</v>
      </c>
      <c r="U1708" s="11">
        <f t="shared" si="644"/>
        <v>8.6373827392064242E-3</v>
      </c>
      <c r="V1708" s="11">
        <f t="shared" si="645"/>
        <v>1.1741572883829562E-2</v>
      </c>
      <c r="W1708" s="11">
        <f>V1707*G1677</f>
        <v>1.335742191124756E-2</v>
      </c>
      <c r="X1708" s="11">
        <f>W1707*G1677</f>
        <v>1.4784425991206933E-2</v>
      </c>
      <c r="Y1708" s="11">
        <f>X1707*G1677</f>
        <v>7.0338026685439021E-3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28.833333333333332</v>
      </c>
      <c r="C1709" s="9">
        <f t="shared" si="626"/>
        <v>2.3066666666666666</v>
      </c>
      <c r="D1709" s="9">
        <f t="shared" si="627"/>
        <v>0.27679999999999999</v>
      </c>
      <c r="E1709" s="9">
        <f t="shared" si="628"/>
        <v>4.4288000000000001E-2</v>
      </c>
      <c r="F1709" s="9">
        <f t="shared" si="629"/>
        <v>8.8576000000000002E-3</v>
      </c>
      <c r="G1709" s="9">
        <f t="shared" si="630"/>
        <v>9.7535999999999994E-3</v>
      </c>
      <c r="H1709" s="9">
        <f t="shared" si="631"/>
        <v>3.6971520000000004E-3</v>
      </c>
      <c r="I1709" s="9">
        <f t="shared" si="632"/>
        <v>1.5434496000000001E-3</v>
      </c>
      <c r="J1709" s="9">
        <f t="shared" si="633"/>
        <v>8.4301747200000001E-4</v>
      </c>
      <c r="K1709" s="9">
        <f t="shared" si="634"/>
        <v>4.4598343679999998E-4</v>
      </c>
      <c r="L1709" s="9">
        <f t="shared" si="635"/>
        <v>4.5784659621888007E-4</v>
      </c>
      <c r="M1709" s="9">
        <f t="shared" si="636"/>
        <v>5.2184165153218551E-4</v>
      </c>
      <c r="N1709" s="9">
        <f t="shared" si="637"/>
        <v>6.2704652189069724E-4</v>
      </c>
      <c r="O1709" s="9">
        <f t="shared" si="638"/>
        <v>5.1887677148367668E-4</v>
      </c>
      <c r="P1709" s="9">
        <f t="shared" si="639"/>
        <v>3.7617157472274803E-4</v>
      </c>
      <c r="Q1709" s="9">
        <f t="shared" si="640"/>
        <v>3.5014322853105863E-4</v>
      </c>
      <c r="R1709" s="9">
        <f t="shared" si="641"/>
        <v>2.497481789345428E-4</v>
      </c>
      <c r="S1709" s="9">
        <f t="shared" si="642"/>
        <v>2.9436820097743867E-4</v>
      </c>
      <c r="T1709" s="11">
        <f t="shared" si="643"/>
        <v>3.7121379449575956E-4</v>
      </c>
      <c r="U1709" s="11">
        <f t="shared" si="644"/>
        <v>5.0569358315282105E-4</v>
      </c>
      <c r="V1709" s="11">
        <f t="shared" si="645"/>
        <v>6.9099061913651392E-4</v>
      </c>
      <c r="W1709" s="11">
        <f>V1708*G1678</f>
        <v>9.3932583070636499E-4</v>
      </c>
      <c r="X1709" s="11">
        <f>W1708*G1678</f>
        <v>1.0685937528998048E-3</v>
      </c>
      <c r="Y1709" s="11">
        <f>X1708*G1678</f>
        <v>1.1827540792965546E-3</v>
      </c>
      <c r="Z1709" s="11">
        <f>Y1708*G1678</f>
        <v>5.6270421348351214E-4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28.833333333333332</v>
      </c>
      <c r="C1710" s="9">
        <f t="shared" si="626"/>
        <v>1.1533333333333333</v>
      </c>
      <c r="D1710" s="9">
        <f t="shared" si="627"/>
        <v>9.2266666666666663E-2</v>
      </c>
      <c r="E1710" s="9">
        <f t="shared" si="628"/>
        <v>1.1072E-2</v>
      </c>
      <c r="F1710" s="9">
        <f t="shared" si="629"/>
        <v>1.7715200000000002E-3</v>
      </c>
      <c r="G1710" s="9">
        <f t="shared" si="630"/>
        <v>3.54304E-4</v>
      </c>
      <c r="H1710" s="9">
        <f t="shared" si="631"/>
        <v>3.9014399999999998E-4</v>
      </c>
      <c r="I1710" s="9">
        <f t="shared" si="632"/>
        <v>1.4788608000000002E-4</v>
      </c>
      <c r="J1710" s="9">
        <f t="shared" si="633"/>
        <v>6.1737984000000007E-5</v>
      </c>
      <c r="K1710" s="9">
        <f t="shared" si="634"/>
        <v>3.3720698880000003E-5</v>
      </c>
      <c r="L1710" s="9">
        <f t="shared" si="635"/>
        <v>1.7839337472000001E-5</v>
      </c>
      <c r="M1710" s="9">
        <f t="shared" si="636"/>
        <v>1.8313863848755202E-5</v>
      </c>
      <c r="N1710" s="9">
        <f t="shared" si="637"/>
        <v>2.0873666061287421E-5</v>
      </c>
      <c r="O1710" s="9">
        <f t="shared" si="638"/>
        <v>2.508186087562789E-5</v>
      </c>
      <c r="P1710" s="9">
        <f t="shared" si="639"/>
        <v>2.0755070859347067E-5</v>
      </c>
      <c r="Q1710" s="9">
        <f t="shared" si="640"/>
        <v>1.5046862988909922E-5</v>
      </c>
      <c r="R1710" s="9">
        <f t="shared" si="641"/>
        <v>1.4005729141242346E-5</v>
      </c>
      <c r="S1710" s="9">
        <f t="shared" si="642"/>
        <v>9.9899271573817129E-6</v>
      </c>
      <c r="T1710" s="11">
        <f t="shared" si="643"/>
        <v>1.1774728039097548E-5</v>
      </c>
      <c r="U1710" s="11">
        <f t="shared" si="644"/>
        <v>1.4848551779830383E-5</v>
      </c>
      <c r="V1710" s="11">
        <f t="shared" si="645"/>
        <v>2.0227743326112842E-5</v>
      </c>
      <c r="W1710" s="11">
        <f>V1709*G1679</f>
        <v>2.7639624765460558E-5</v>
      </c>
      <c r="X1710" s="11">
        <f>W1709*G1679</f>
        <v>3.7573033228254601E-5</v>
      </c>
      <c r="Y1710" s="11">
        <f>X1709*G1679</f>
        <v>4.2743750115992196E-5</v>
      </c>
      <c r="Z1710" s="11">
        <f>Y1709*G1679</f>
        <v>4.7310163171862184E-5</v>
      </c>
      <c r="AA1710" s="11">
        <f>Z1709*G1679</f>
        <v>2.2508168539340485E-5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15156.000000000004</v>
      </c>
      <c r="C1711" s="12">
        <f t="shared" si="646"/>
        <v>14099.579999999998</v>
      </c>
      <c r="D1711" s="12">
        <f t="shared" si="646"/>
        <v>13312.823133333335</v>
      </c>
      <c r="E1711" s="12">
        <f t="shared" si="646"/>
        <v>12428.138343999999</v>
      </c>
      <c r="F1711" s="12">
        <f t="shared" si="646"/>
        <v>11546.922403899996</v>
      </c>
      <c r="G1711" s="12">
        <f t="shared" si="646"/>
        <v>10794.379440792</v>
      </c>
      <c r="H1711" s="12">
        <f t="shared" si="646"/>
        <v>10191.332101642922</v>
      </c>
      <c r="I1711" s="12">
        <f t="shared" si="646"/>
        <v>9725.6123976109138</v>
      </c>
      <c r="J1711" s="12">
        <f t="shared" si="646"/>
        <v>9326.8529690775049</v>
      </c>
      <c r="K1711" s="12">
        <f t="shared" si="646"/>
        <v>8874.7170874422191</v>
      </c>
      <c r="L1711" s="12">
        <f t="shared" si="646"/>
        <v>8270.7725314937343</v>
      </c>
      <c r="M1711" s="12">
        <f t="shared" si="646"/>
        <v>7302.6112573895198</v>
      </c>
      <c r="N1711" s="12">
        <f t="shared" si="646"/>
        <v>5916.5776073027237</v>
      </c>
      <c r="O1711" s="12">
        <f t="shared" si="646"/>
        <v>4244.3276516099904</v>
      </c>
      <c r="P1711" s="12">
        <f t="shared" si="646"/>
        <v>2490.7484695410249</v>
      </c>
      <c r="Q1711" s="12">
        <f t="shared" si="646"/>
        <v>1138.1024871361683</v>
      </c>
      <c r="R1711" s="12">
        <f t="shared" si="646"/>
        <v>430.67672641266563</v>
      </c>
      <c r="S1711" s="12">
        <f t="shared" si="646"/>
        <v>147.14504181582666</v>
      </c>
      <c r="T1711" s="12">
        <f t="shared" si="646"/>
        <v>44.834257424582951</v>
      </c>
      <c r="U1711" s="12">
        <f t="shared" si="646"/>
        <v>11.979692138393565</v>
      </c>
      <c r="V1711" s="12">
        <f t="shared" si="646"/>
        <v>2.7255062724820243</v>
      </c>
      <c r="W1711" s="12">
        <f t="shared" si="646"/>
        <v>0.50387182628010541</v>
      </c>
      <c r="X1711" s="12">
        <f t="shared" si="646"/>
        <v>7.4505615015200852E-2</v>
      </c>
      <c r="Y1711" s="12">
        <f t="shared" si="646"/>
        <v>8.2593004979564476E-3</v>
      </c>
      <c r="Z1711" s="12">
        <f t="shared" si="646"/>
        <v>6.1001437665537429E-4</v>
      </c>
      <c r="AA1711" s="12">
        <f t="shared" si="646"/>
        <v>2.2508168539340485E-5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0.93029691211401389</v>
      </c>
      <c r="D1712" s="13">
        <f t="shared" si="647"/>
        <v>0.87838632444796327</v>
      </c>
      <c r="E1712" s="13">
        <f t="shared" si="647"/>
        <v>0.82001440643969359</v>
      </c>
      <c r="F1712" s="13">
        <f t="shared" si="647"/>
        <v>0.76187136473343853</v>
      </c>
      <c r="G1712" s="13">
        <f t="shared" si="647"/>
        <v>0.71221822649722855</v>
      </c>
      <c r="H1712" s="13">
        <f t="shared" si="647"/>
        <v>0.67242887976002375</v>
      </c>
      <c r="I1712" s="13">
        <f t="shared" si="647"/>
        <v>0.6417004749017492</v>
      </c>
      <c r="J1712" s="13">
        <f t="shared" si="647"/>
        <v>0.61539014047753382</v>
      </c>
      <c r="K1712" s="13">
        <f t="shared" ref="K1712:AA1712" si="648">1-($B1711-K1711)/$B1711</f>
        <v>0.58555800260241608</v>
      </c>
      <c r="L1712" s="13">
        <f t="shared" si="648"/>
        <v>0.54570945707929086</v>
      </c>
      <c r="M1712" s="13">
        <f t="shared" si="648"/>
        <v>0.48182972139017666</v>
      </c>
      <c r="N1712" s="13">
        <f t="shared" si="648"/>
        <v>0.39037857002525211</v>
      </c>
      <c r="O1712" s="13">
        <f t="shared" si="648"/>
        <v>0.28004273235748145</v>
      </c>
      <c r="P1712" s="13">
        <f t="shared" si="648"/>
        <v>0.16434075412648608</v>
      </c>
      <c r="Q1712" s="13">
        <f t="shared" si="648"/>
        <v>7.5092536760106077E-2</v>
      </c>
      <c r="R1712" s="13">
        <f t="shared" si="648"/>
        <v>2.8416252732427094E-2</v>
      </c>
      <c r="S1712" s="13">
        <f t="shared" si="648"/>
        <v>9.7086989849450855E-3</v>
      </c>
      <c r="T1712" s="13">
        <f t="shared" si="648"/>
        <v>2.9581853671538649E-3</v>
      </c>
      <c r="U1712" s="13">
        <f t="shared" si="648"/>
        <v>7.9042571512222271E-4</v>
      </c>
      <c r="V1712" s="13">
        <f t="shared" si="648"/>
        <v>1.7983018424927444E-4</v>
      </c>
      <c r="W1712" s="13">
        <f t="shared" si="648"/>
        <v>3.3245699807338269E-5</v>
      </c>
      <c r="X1712" s="13">
        <f t="shared" si="648"/>
        <v>4.9159154800193505E-6</v>
      </c>
      <c r="Y1712" s="13">
        <f t="shared" si="648"/>
        <v>5.4495252688191442E-7</v>
      </c>
      <c r="Z1712" s="13">
        <f t="shared" si="648"/>
        <v>4.0249035104800157E-8</v>
      </c>
      <c r="AA1712" s="13">
        <f t="shared" si="648"/>
        <v>1.4850995988524573E-9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80</v>
      </c>
      <c r="F1721" s="3">
        <v>1</v>
      </c>
      <c r="G1721" s="6">
        <f t="shared" si="650"/>
        <v>1.08</v>
      </c>
    </row>
    <row r="1722" spans="1:28" x14ac:dyDescent="0.25">
      <c r="A1722" s="3">
        <v>2001</v>
      </c>
      <c r="B1722" s="3">
        <f t="shared" si="649"/>
        <v>117</v>
      </c>
      <c r="F1722" s="3">
        <v>2</v>
      </c>
      <c r="G1722" s="6">
        <f t="shared" si="650"/>
        <v>1.05</v>
      </c>
    </row>
    <row r="1723" spans="1:28" x14ac:dyDescent="0.25">
      <c r="A1723" s="3">
        <v>2002</v>
      </c>
      <c r="B1723" s="3">
        <f t="shared" si="649"/>
        <v>117</v>
      </c>
      <c r="F1723" s="3">
        <v>3</v>
      </c>
      <c r="G1723" s="6">
        <f t="shared" si="650"/>
        <v>1.02</v>
      </c>
    </row>
    <row r="1724" spans="1:28" x14ac:dyDescent="0.25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487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580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484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213</v>
      </c>
      <c r="F1730" s="3">
        <v>10</v>
      </c>
      <c r="G1730" s="6">
        <f t="shared" si="650"/>
        <v>1.1000000000000001</v>
      </c>
    </row>
    <row r="1731" spans="1:7" x14ac:dyDescent="0.25">
      <c r="A1731" s="3">
        <v>2010</v>
      </c>
      <c r="B1731" s="3">
        <f t="shared" si="649"/>
        <v>266</v>
      </c>
      <c r="F1731" s="3">
        <v>11</v>
      </c>
      <c r="G1731" s="6">
        <f t="shared" si="650"/>
        <v>1</v>
      </c>
    </row>
    <row r="1732" spans="1:7" x14ac:dyDescent="0.25">
      <c r="A1732" s="3">
        <v>2011</v>
      </c>
      <c r="B1732" s="3">
        <f t="shared" si="649"/>
        <v>257</v>
      </c>
      <c r="F1732" s="3">
        <v>12</v>
      </c>
      <c r="G1732" s="6">
        <f t="shared" si="650"/>
        <v>0.99</v>
      </c>
    </row>
    <row r="1733" spans="1:7" x14ac:dyDescent="0.25">
      <c r="A1733" s="3">
        <v>2012</v>
      </c>
      <c r="B1733" s="3">
        <f t="shared" si="649"/>
        <v>238</v>
      </c>
      <c r="F1733" s="3">
        <v>13</v>
      </c>
      <c r="G1733" s="6">
        <f t="shared" si="650"/>
        <v>0.88</v>
      </c>
    </row>
    <row r="1734" spans="1:7" x14ac:dyDescent="0.25">
      <c r="A1734" s="3">
        <v>2013</v>
      </c>
      <c r="B1734" s="3">
        <f t="shared" si="649"/>
        <v>351</v>
      </c>
      <c r="F1734" s="3">
        <v>14</v>
      </c>
      <c r="G1734" s="6">
        <f t="shared" si="650"/>
        <v>0.57999999999999996</v>
      </c>
    </row>
    <row r="1735" spans="1:7" x14ac:dyDescent="0.25">
      <c r="A1735" s="3">
        <v>2014</v>
      </c>
      <c r="B1735" s="3">
        <f t="shared" si="649"/>
        <v>474</v>
      </c>
      <c r="F1735" s="3">
        <v>15</v>
      </c>
      <c r="G1735" s="6">
        <f t="shared" si="650"/>
        <v>0.41</v>
      </c>
    </row>
    <row r="1736" spans="1:7" x14ac:dyDescent="0.25">
      <c r="A1736" s="3">
        <v>2015</v>
      </c>
      <c r="B1736" s="3">
        <f t="shared" si="649"/>
        <v>670</v>
      </c>
      <c r="F1736" s="3">
        <v>16</v>
      </c>
      <c r="G1736" s="6">
        <f t="shared" si="650"/>
        <v>0.37</v>
      </c>
    </row>
    <row r="1737" spans="1:7" x14ac:dyDescent="0.25">
      <c r="A1737" s="3">
        <v>2016</v>
      </c>
      <c r="B1737" s="3">
        <f t="shared" si="649"/>
        <v>877</v>
      </c>
      <c r="F1737" s="3">
        <v>17</v>
      </c>
      <c r="G1737" s="6">
        <f t="shared" si="650"/>
        <v>0.33</v>
      </c>
    </row>
    <row r="1738" spans="1:7" x14ac:dyDescent="0.25">
      <c r="A1738" s="3">
        <v>2017</v>
      </c>
      <c r="B1738" s="3">
        <f t="shared" si="649"/>
        <v>877</v>
      </c>
      <c r="F1738" s="3">
        <v>18</v>
      </c>
      <c r="G1738" s="6">
        <f t="shared" si="650"/>
        <v>0.28999999999999998</v>
      </c>
    </row>
    <row r="1739" spans="1:7" x14ac:dyDescent="0.25">
      <c r="A1739" s="3">
        <v>2018</v>
      </c>
      <c r="B1739" s="3">
        <f t="shared" si="649"/>
        <v>896</v>
      </c>
      <c r="F1739" s="3">
        <v>19</v>
      </c>
      <c r="G1739" s="6">
        <f t="shared" si="650"/>
        <v>0.25</v>
      </c>
    </row>
    <row r="1740" spans="1:7" x14ac:dyDescent="0.25">
      <c r="A1740" s="3">
        <v>2019</v>
      </c>
      <c r="B1740" s="3">
        <f t="shared" si="649"/>
        <v>399</v>
      </c>
      <c r="F1740" s="3">
        <v>20</v>
      </c>
      <c r="G1740" s="6">
        <f t="shared" si="650"/>
        <v>0.2</v>
      </c>
    </row>
    <row r="1741" spans="1:7" x14ac:dyDescent="0.25">
      <c r="F1741" s="3">
        <v>21</v>
      </c>
      <c r="G1741" s="6">
        <f t="shared" si="650"/>
        <v>0.16</v>
      </c>
    </row>
    <row r="1742" spans="1:7" x14ac:dyDescent="0.25">
      <c r="F1742" s="3">
        <v>22</v>
      </c>
      <c r="G1742" s="6">
        <f t="shared" si="650"/>
        <v>0.12</v>
      </c>
    </row>
    <row r="1743" spans="1:7" x14ac:dyDescent="0.25">
      <c r="F1743" s="3">
        <v>23</v>
      </c>
      <c r="G1743" s="6">
        <f t="shared" si="650"/>
        <v>0.08</v>
      </c>
    </row>
    <row r="1744" spans="1:7" x14ac:dyDescent="0.25">
      <c r="F1744" s="3">
        <v>24</v>
      </c>
      <c r="G1744" s="6">
        <f t="shared" si="650"/>
        <v>0.04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877</v>
      </c>
      <c r="C1752" s="9">
        <f t="shared" ref="C1752:C1775" si="651">B1751*G1721</f>
        <v>967.68000000000006</v>
      </c>
      <c r="D1752" s="9">
        <f>C1751*G1721</f>
        <v>430.92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877</v>
      </c>
      <c r="C1753" s="9">
        <f t="shared" si="651"/>
        <v>920.85</v>
      </c>
      <c r="D1753" s="9">
        <f t="shared" ref="D1753:D1775" si="652">C1752*G1722</f>
        <v>1016.0640000000001</v>
      </c>
      <c r="E1753" s="9">
        <f>D1752*G1722</f>
        <v>452.46600000000001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670</v>
      </c>
      <c r="C1754" s="9">
        <f t="shared" si="651"/>
        <v>894.54</v>
      </c>
      <c r="D1754" s="9">
        <f t="shared" si="652"/>
        <v>939.26700000000005</v>
      </c>
      <c r="E1754" s="9">
        <f t="shared" ref="E1754:E1775" si="653">D1753*G1723</f>
        <v>1036.3852800000002</v>
      </c>
      <c r="F1754" s="9">
        <f>E1753*G1723</f>
        <v>461.51532000000003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894.54</v>
      </c>
      <c r="E1755" s="9">
        <f t="shared" si="653"/>
        <v>939.26700000000005</v>
      </c>
      <c r="F1755" s="9">
        <f t="shared" ref="F1755:F1775" si="654">E1754*G1724</f>
        <v>1036.3852800000002</v>
      </c>
      <c r="G1755" s="9">
        <f>F1754*G1724</f>
        <v>461.51532000000003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894.54</v>
      </c>
      <c r="F1756" s="9">
        <f t="shared" si="654"/>
        <v>939.26700000000005</v>
      </c>
      <c r="G1756" s="9">
        <f t="shared" ref="G1756:G1775" si="655">F1755*G1725</f>
        <v>1036.3852800000002</v>
      </c>
      <c r="H1756" s="9">
        <f>G1755*G1725</f>
        <v>461.51532000000003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894.54</v>
      </c>
      <c r="G1757" s="9">
        <f t="shared" si="655"/>
        <v>939.26700000000005</v>
      </c>
      <c r="H1757" s="9">
        <f t="shared" ref="H1757:H1775" si="656">G1756*G1726</f>
        <v>1036.3852800000002</v>
      </c>
      <c r="I1757" s="9">
        <f>H1756*G1726</f>
        <v>461.51532000000003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257</v>
      </c>
      <c r="C1758" s="9">
        <f t="shared" si="651"/>
        <v>238</v>
      </c>
      <c r="D1758" s="9">
        <f t="shared" si="652"/>
        <v>351</v>
      </c>
      <c r="E1758" s="9">
        <f t="shared" si="653"/>
        <v>474</v>
      </c>
      <c r="F1758" s="9">
        <f t="shared" si="654"/>
        <v>670</v>
      </c>
      <c r="G1758" s="9">
        <f t="shared" si="655"/>
        <v>894.54</v>
      </c>
      <c r="H1758" s="9">
        <f t="shared" si="656"/>
        <v>939.26700000000005</v>
      </c>
      <c r="I1758" s="9">
        <f t="shared" ref="I1758:I1775" si="657">H1757*G1727</f>
        <v>1036.3852800000002</v>
      </c>
      <c r="J1758" s="9">
        <f>I1757*G1727</f>
        <v>461.51532000000003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266</v>
      </c>
      <c r="C1759" s="9">
        <f t="shared" si="651"/>
        <v>257</v>
      </c>
      <c r="D1759" s="9">
        <f t="shared" si="652"/>
        <v>238</v>
      </c>
      <c r="E1759" s="9">
        <f t="shared" si="653"/>
        <v>351</v>
      </c>
      <c r="F1759" s="9">
        <f t="shared" si="654"/>
        <v>474</v>
      </c>
      <c r="G1759" s="9">
        <f t="shared" si="655"/>
        <v>670</v>
      </c>
      <c r="H1759" s="9">
        <f t="shared" si="656"/>
        <v>894.54</v>
      </c>
      <c r="I1759" s="9">
        <f t="shared" si="657"/>
        <v>939.26700000000005</v>
      </c>
      <c r="J1759" s="9">
        <f t="shared" ref="J1759:J1775" si="658">I1758*G1728</f>
        <v>1036.3852800000002</v>
      </c>
      <c r="K1759" s="9">
        <f>J1758*G1728</f>
        <v>461.51532000000003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213</v>
      </c>
      <c r="C1760" s="9">
        <f t="shared" si="651"/>
        <v>266</v>
      </c>
      <c r="D1760" s="9">
        <f t="shared" si="652"/>
        <v>257</v>
      </c>
      <c r="E1760" s="9">
        <f t="shared" si="653"/>
        <v>238</v>
      </c>
      <c r="F1760" s="9">
        <f t="shared" si="654"/>
        <v>351</v>
      </c>
      <c r="G1760" s="9">
        <f t="shared" si="655"/>
        <v>474</v>
      </c>
      <c r="H1760" s="9">
        <f t="shared" si="656"/>
        <v>670</v>
      </c>
      <c r="I1760" s="9">
        <f t="shared" si="657"/>
        <v>894.54</v>
      </c>
      <c r="J1760" s="9">
        <f t="shared" si="658"/>
        <v>939.26700000000005</v>
      </c>
      <c r="K1760" s="9">
        <f t="shared" ref="K1760:K1775" si="659">J1759*G1729</f>
        <v>1036.3852800000002</v>
      </c>
      <c r="L1760" s="9">
        <f>K1759*G1729</f>
        <v>461.51532000000003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484</v>
      </c>
      <c r="C1761" s="9">
        <f t="shared" si="651"/>
        <v>234.3</v>
      </c>
      <c r="D1761" s="9">
        <f t="shared" si="652"/>
        <v>292.60000000000002</v>
      </c>
      <c r="E1761" s="9">
        <f t="shared" si="653"/>
        <v>282.70000000000005</v>
      </c>
      <c r="F1761" s="9">
        <f t="shared" si="654"/>
        <v>261.8</v>
      </c>
      <c r="G1761" s="9">
        <f t="shared" si="655"/>
        <v>386.1</v>
      </c>
      <c r="H1761" s="9">
        <f t="shared" si="656"/>
        <v>521.40000000000009</v>
      </c>
      <c r="I1761" s="9">
        <f t="shared" si="657"/>
        <v>737.00000000000011</v>
      </c>
      <c r="J1761" s="9">
        <f t="shared" si="658"/>
        <v>983.99400000000003</v>
      </c>
      <c r="K1761" s="9">
        <f t="shared" si="659"/>
        <v>1033.1937</v>
      </c>
      <c r="L1761" s="9">
        <f t="shared" ref="L1761:L1775" si="660">K1760*G1730</f>
        <v>1140.0238080000004</v>
      </c>
      <c r="M1761" s="9">
        <f>L1760*G1730</f>
        <v>507.66685200000006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580</v>
      </c>
      <c r="C1762" s="9">
        <f t="shared" si="651"/>
        <v>484</v>
      </c>
      <c r="D1762" s="9">
        <f t="shared" si="652"/>
        <v>234.3</v>
      </c>
      <c r="E1762" s="9">
        <f t="shared" si="653"/>
        <v>292.60000000000002</v>
      </c>
      <c r="F1762" s="9">
        <f t="shared" si="654"/>
        <v>282.70000000000005</v>
      </c>
      <c r="G1762" s="9">
        <f t="shared" si="655"/>
        <v>261.8</v>
      </c>
      <c r="H1762" s="9">
        <f t="shared" si="656"/>
        <v>386.1</v>
      </c>
      <c r="I1762" s="9">
        <f t="shared" si="657"/>
        <v>521.40000000000009</v>
      </c>
      <c r="J1762" s="9">
        <f t="shared" si="658"/>
        <v>737.00000000000011</v>
      </c>
      <c r="K1762" s="9">
        <f t="shared" si="659"/>
        <v>983.99400000000003</v>
      </c>
      <c r="L1762" s="9">
        <f t="shared" si="660"/>
        <v>1033.1937</v>
      </c>
      <c r="M1762" s="9">
        <f t="shared" ref="M1762:M1775" si="661">L1761*G1731</f>
        <v>1140.0238080000004</v>
      </c>
      <c r="N1762" s="9">
        <f>M1761*G1731</f>
        <v>507.66685200000006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487</v>
      </c>
      <c r="C1763" s="9">
        <f t="shared" si="651"/>
        <v>574.20000000000005</v>
      </c>
      <c r="D1763" s="9">
        <f t="shared" si="652"/>
        <v>479.15999999999997</v>
      </c>
      <c r="E1763" s="9">
        <f t="shared" si="653"/>
        <v>231.95700000000002</v>
      </c>
      <c r="F1763" s="9">
        <f t="shared" si="654"/>
        <v>289.67400000000004</v>
      </c>
      <c r="G1763" s="9">
        <f t="shared" si="655"/>
        <v>279.87300000000005</v>
      </c>
      <c r="H1763" s="9">
        <f t="shared" si="656"/>
        <v>259.18200000000002</v>
      </c>
      <c r="I1763" s="9">
        <f t="shared" si="657"/>
        <v>382.23900000000003</v>
      </c>
      <c r="J1763" s="9">
        <f t="shared" si="658"/>
        <v>516.18600000000004</v>
      </c>
      <c r="K1763" s="9">
        <f t="shared" si="659"/>
        <v>729.63000000000011</v>
      </c>
      <c r="L1763" s="9">
        <f t="shared" si="660"/>
        <v>974.15406000000007</v>
      </c>
      <c r="M1763" s="9">
        <f t="shared" si="661"/>
        <v>1022.861763</v>
      </c>
      <c r="N1763" s="9">
        <f t="shared" ref="N1763:N1775" si="662">M1762*G1732</f>
        <v>1128.6235699200004</v>
      </c>
      <c r="O1763" s="9">
        <f>N1762*G1732</f>
        <v>502.59018348000006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359</v>
      </c>
      <c r="C1764" s="9">
        <f t="shared" si="651"/>
        <v>428.56</v>
      </c>
      <c r="D1764" s="9">
        <f t="shared" si="652"/>
        <v>505.29600000000005</v>
      </c>
      <c r="E1764" s="9">
        <f t="shared" si="653"/>
        <v>421.66079999999999</v>
      </c>
      <c r="F1764" s="9">
        <f t="shared" si="654"/>
        <v>204.12216000000001</v>
      </c>
      <c r="G1764" s="9">
        <f t="shared" si="655"/>
        <v>254.91312000000002</v>
      </c>
      <c r="H1764" s="9">
        <f t="shared" si="656"/>
        <v>246.28824000000003</v>
      </c>
      <c r="I1764" s="9">
        <f t="shared" si="657"/>
        <v>228.08016000000001</v>
      </c>
      <c r="J1764" s="9">
        <f t="shared" si="658"/>
        <v>336.37032000000005</v>
      </c>
      <c r="K1764" s="9">
        <f t="shared" si="659"/>
        <v>454.24368000000004</v>
      </c>
      <c r="L1764" s="9">
        <f t="shared" si="660"/>
        <v>642.07440000000008</v>
      </c>
      <c r="M1764" s="9">
        <f t="shared" si="661"/>
        <v>857.2555728000001</v>
      </c>
      <c r="N1764" s="9">
        <f t="shared" si="662"/>
        <v>900.11835143999997</v>
      </c>
      <c r="O1764" s="9">
        <f t="shared" ref="O1764:O1775" si="663">N1763*G1733</f>
        <v>993.18874152960029</v>
      </c>
      <c r="P1764" s="9">
        <f>O1763*G1733</f>
        <v>442.27936146240006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229</v>
      </c>
      <c r="C1765" s="9">
        <f t="shared" si="651"/>
        <v>208.22</v>
      </c>
      <c r="D1765" s="9">
        <f t="shared" si="652"/>
        <v>248.56479999999999</v>
      </c>
      <c r="E1765" s="9">
        <f t="shared" si="653"/>
        <v>293.07168000000001</v>
      </c>
      <c r="F1765" s="9">
        <f t="shared" si="654"/>
        <v>244.56326399999998</v>
      </c>
      <c r="G1765" s="9">
        <f t="shared" si="655"/>
        <v>118.39085279999999</v>
      </c>
      <c r="H1765" s="9">
        <f t="shared" si="656"/>
        <v>147.84960960000001</v>
      </c>
      <c r="I1765" s="9">
        <f t="shared" si="657"/>
        <v>142.8471792</v>
      </c>
      <c r="J1765" s="9">
        <f t="shared" si="658"/>
        <v>132.28649279999999</v>
      </c>
      <c r="K1765" s="9">
        <f t="shared" si="659"/>
        <v>195.09478560000002</v>
      </c>
      <c r="L1765" s="9">
        <f t="shared" si="660"/>
        <v>263.4613344</v>
      </c>
      <c r="M1765" s="9">
        <f t="shared" si="661"/>
        <v>372.40315200000003</v>
      </c>
      <c r="N1765" s="9">
        <f t="shared" si="662"/>
        <v>497.20823222400003</v>
      </c>
      <c r="O1765" s="9">
        <f t="shared" si="663"/>
        <v>522.06864383519996</v>
      </c>
      <c r="P1765" s="9">
        <f t="shared" ref="P1765:P1775" si="664">O1764*G1734</f>
        <v>576.04947008716817</v>
      </c>
      <c r="Q1765" s="9">
        <f>P1764*G1734</f>
        <v>256.52202964819202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147</v>
      </c>
      <c r="C1766" s="9">
        <f t="shared" si="651"/>
        <v>93.89</v>
      </c>
      <c r="D1766" s="9">
        <f t="shared" si="652"/>
        <v>85.370199999999997</v>
      </c>
      <c r="E1766" s="9">
        <f t="shared" si="653"/>
        <v>101.91156799999999</v>
      </c>
      <c r="F1766" s="9">
        <f t="shared" si="654"/>
        <v>120.1593888</v>
      </c>
      <c r="G1766" s="9">
        <f t="shared" si="655"/>
        <v>100.27093823999998</v>
      </c>
      <c r="H1766" s="9">
        <f t="shared" si="656"/>
        <v>48.540249647999993</v>
      </c>
      <c r="I1766" s="9">
        <f t="shared" si="657"/>
        <v>60.618339935999998</v>
      </c>
      <c r="J1766" s="9">
        <f t="shared" si="658"/>
        <v>58.567343471999997</v>
      </c>
      <c r="K1766" s="9">
        <f t="shared" si="659"/>
        <v>54.23746204799999</v>
      </c>
      <c r="L1766" s="9">
        <f t="shared" si="660"/>
        <v>79.988862096000005</v>
      </c>
      <c r="M1766" s="9">
        <f t="shared" si="661"/>
        <v>108.019147104</v>
      </c>
      <c r="N1766" s="9">
        <f t="shared" si="662"/>
        <v>152.68529232</v>
      </c>
      <c r="O1766" s="9">
        <f t="shared" si="663"/>
        <v>203.85537521184</v>
      </c>
      <c r="P1766" s="9">
        <f t="shared" si="664"/>
        <v>214.04814397243197</v>
      </c>
      <c r="Q1766" s="9">
        <f t="shared" ref="Q1766:Q1775" si="665">P1765*G1735</f>
        <v>236.18028273573893</v>
      </c>
      <c r="R1766" s="9">
        <f>Q1765*G1735</f>
        <v>105.17403215575872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117</v>
      </c>
      <c r="C1767" s="9">
        <f t="shared" si="651"/>
        <v>54.39</v>
      </c>
      <c r="D1767" s="9">
        <f t="shared" si="652"/>
        <v>34.7393</v>
      </c>
      <c r="E1767" s="9">
        <f t="shared" si="653"/>
        <v>31.586973999999998</v>
      </c>
      <c r="F1767" s="9">
        <f t="shared" si="654"/>
        <v>37.707280159999996</v>
      </c>
      <c r="G1767" s="9">
        <f t="shared" si="655"/>
        <v>44.458973856</v>
      </c>
      <c r="H1767" s="9">
        <f t="shared" si="656"/>
        <v>37.100247148799994</v>
      </c>
      <c r="I1767" s="9">
        <f t="shared" si="657"/>
        <v>17.959892369759999</v>
      </c>
      <c r="J1767" s="9">
        <f t="shared" si="658"/>
        <v>22.428785776319998</v>
      </c>
      <c r="K1767" s="9">
        <f t="shared" si="659"/>
        <v>21.669917084639998</v>
      </c>
      <c r="L1767" s="9">
        <f t="shared" si="660"/>
        <v>20.067860957759997</v>
      </c>
      <c r="M1767" s="9">
        <f t="shared" si="661"/>
        <v>29.595878975520002</v>
      </c>
      <c r="N1767" s="9">
        <f t="shared" si="662"/>
        <v>39.96708442848</v>
      </c>
      <c r="O1767" s="9">
        <f t="shared" si="663"/>
        <v>56.493558158399999</v>
      </c>
      <c r="P1767" s="9">
        <f t="shared" si="664"/>
        <v>75.426488828380798</v>
      </c>
      <c r="Q1767" s="9">
        <f t="shared" si="665"/>
        <v>79.197813269799823</v>
      </c>
      <c r="R1767" s="9">
        <f t="shared" ref="R1767:R1775" si="666">Q1766*G1736</f>
        <v>87.386704612223397</v>
      </c>
      <c r="S1767" s="9">
        <f>R1766*G1736</f>
        <v>38.914391897630729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117</v>
      </c>
      <c r="C1768" s="9">
        <f t="shared" si="651"/>
        <v>38.61</v>
      </c>
      <c r="D1768" s="9">
        <f t="shared" si="652"/>
        <v>17.948700000000002</v>
      </c>
      <c r="E1768" s="9">
        <f t="shared" si="653"/>
        <v>11.463969000000001</v>
      </c>
      <c r="F1768" s="9">
        <f t="shared" si="654"/>
        <v>10.42370142</v>
      </c>
      <c r="G1768" s="9">
        <f t="shared" si="655"/>
        <v>12.443402452799999</v>
      </c>
      <c r="H1768" s="9">
        <f t="shared" si="656"/>
        <v>14.671461372480001</v>
      </c>
      <c r="I1768" s="9">
        <f t="shared" si="657"/>
        <v>12.243081559103999</v>
      </c>
      <c r="J1768" s="9">
        <f t="shared" si="658"/>
        <v>5.9267644820207996</v>
      </c>
      <c r="K1768" s="9">
        <f t="shared" si="659"/>
        <v>7.4014993061855998</v>
      </c>
      <c r="L1768" s="9">
        <f t="shared" si="660"/>
        <v>7.1510726379311995</v>
      </c>
      <c r="M1768" s="9">
        <f t="shared" si="661"/>
        <v>6.6223941160607991</v>
      </c>
      <c r="N1768" s="9">
        <f t="shared" si="662"/>
        <v>9.7666400619216009</v>
      </c>
      <c r="O1768" s="9">
        <f t="shared" si="663"/>
        <v>13.1891378613984</v>
      </c>
      <c r="P1768" s="9">
        <f t="shared" si="664"/>
        <v>18.642874192272</v>
      </c>
      <c r="Q1768" s="9">
        <f t="shared" si="665"/>
        <v>24.890741313365666</v>
      </c>
      <c r="R1768" s="9">
        <f t="shared" si="666"/>
        <v>26.135278379033942</v>
      </c>
      <c r="S1768" s="9">
        <f t="shared" ref="S1768:S1775" si="667">R1767*G1737</f>
        <v>28.837612522033723</v>
      </c>
      <c r="T1768" s="11">
        <f>S1767*G1737</f>
        <v>12.841749326218141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80</v>
      </c>
      <c r="C1769" s="9">
        <f t="shared" si="651"/>
        <v>33.93</v>
      </c>
      <c r="D1769" s="9">
        <f t="shared" si="652"/>
        <v>11.196899999999999</v>
      </c>
      <c r="E1769" s="9">
        <f t="shared" si="653"/>
        <v>5.2051230000000004</v>
      </c>
      <c r="F1769" s="9">
        <f t="shared" si="654"/>
        <v>3.32455101</v>
      </c>
      <c r="G1769" s="9">
        <f t="shared" si="655"/>
        <v>3.0228734118</v>
      </c>
      <c r="H1769" s="9">
        <f t="shared" si="656"/>
        <v>3.6085867113119994</v>
      </c>
      <c r="I1769" s="9">
        <f t="shared" si="657"/>
        <v>4.2547237980192003</v>
      </c>
      <c r="J1769" s="9">
        <f t="shared" si="658"/>
        <v>3.5504936521401596</v>
      </c>
      <c r="K1769" s="9">
        <f t="shared" si="659"/>
        <v>1.7187616997860318</v>
      </c>
      <c r="L1769" s="9">
        <f t="shared" si="660"/>
        <v>2.1464347987938237</v>
      </c>
      <c r="M1769" s="9">
        <f t="shared" si="661"/>
        <v>2.0738110650000476</v>
      </c>
      <c r="N1769" s="9">
        <f t="shared" si="662"/>
        <v>1.9204942936576317</v>
      </c>
      <c r="O1769" s="9">
        <f t="shared" si="663"/>
        <v>2.832325617957264</v>
      </c>
      <c r="P1769" s="9">
        <f t="shared" si="664"/>
        <v>3.8248499798055358</v>
      </c>
      <c r="Q1769" s="9">
        <f t="shared" si="665"/>
        <v>5.4064335157588799</v>
      </c>
      <c r="R1769" s="9">
        <f t="shared" si="666"/>
        <v>7.218314980876043</v>
      </c>
      <c r="S1769" s="9">
        <f t="shared" si="667"/>
        <v>7.5792307299198427</v>
      </c>
      <c r="T1769" s="11">
        <f t="shared" ref="T1769:T1775" si="668">S1768*G1738</f>
        <v>8.3629076313897794</v>
      </c>
      <c r="U1769" s="11">
        <f>T1768*G1738</f>
        <v>3.7241073046032604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18</v>
      </c>
      <c r="C1770" s="9">
        <f t="shared" si="651"/>
        <v>20</v>
      </c>
      <c r="D1770" s="9">
        <f t="shared" si="652"/>
        <v>8.4824999999999999</v>
      </c>
      <c r="E1770" s="9">
        <f t="shared" si="653"/>
        <v>2.7992249999999999</v>
      </c>
      <c r="F1770" s="9">
        <f t="shared" si="654"/>
        <v>1.3012807500000001</v>
      </c>
      <c r="G1770" s="9">
        <f t="shared" si="655"/>
        <v>0.83113775249999999</v>
      </c>
      <c r="H1770" s="9">
        <f t="shared" si="656"/>
        <v>0.75571835295000001</v>
      </c>
      <c r="I1770" s="9">
        <f t="shared" si="657"/>
        <v>0.90214667782799984</v>
      </c>
      <c r="J1770" s="9">
        <f t="shared" si="658"/>
        <v>1.0636809495048001</v>
      </c>
      <c r="K1770" s="9">
        <f t="shared" si="659"/>
        <v>0.88762341303503989</v>
      </c>
      <c r="L1770" s="9">
        <f t="shared" si="660"/>
        <v>0.42969042494650794</v>
      </c>
      <c r="M1770" s="9">
        <f t="shared" si="661"/>
        <v>0.53660869969845593</v>
      </c>
      <c r="N1770" s="9">
        <f t="shared" si="662"/>
        <v>0.51845276625001191</v>
      </c>
      <c r="O1770" s="9">
        <f t="shared" si="663"/>
        <v>0.48012357341440792</v>
      </c>
      <c r="P1770" s="9">
        <f t="shared" si="664"/>
        <v>0.708081404489316</v>
      </c>
      <c r="Q1770" s="9">
        <f t="shared" si="665"/>
        <v>0.95621249495138394</v>
      </c>
      <c r="R1770" s="9">
        <f t="shared" si="666"/>
        <v>1.35160837893972</v>
      </c>
      <c r="S1770" s="9">
        <f t="shared" si="667"/>
        <v>1.8045787452190107</v>
      </c>
      <c r="T1770" s="11">
        <f t="shared" si="668"/>
        <v>1.8948076824799607</v>
      </c>
      <c r="U1770" s="11">
        <f t="shared" ref="U1770:U1775" si="669">T1769*G1739</f>
        <v>2.0907269078474449</v>
      </c>
      <c r="V1770" s="11">
        <f t="shared" ref="V1770:V1775" si="670">U1769*G1739</f>
        <v>0.93102682615081511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18</v>
      </c>
      <c r="C1771" s="9">
        <f t="shared" si="651"/>
        <v>3.6</v>
      </c>
      <c r="D1771" s="9">
        <f t="shared" si="652"/>
        <v>4</v>
      </c>
      <c r="E1771" s="9">
        <f t="shared" si="653"/>
        <v>1.6965000000000001</v>
      </c>
      <c r="F1771" s="9">
        <f t="shared" si="654"/>
        <v>0.55984500000000004</v>
      </c>
      <c r="G1771" s="9">
        <f t="shared" si="655"/>
        <v>0.26025615000000002</v>
      </c>
      <c r="H1771" s="9">
        <f t="shared" si="656"/>
        <v>0.16622755050000002</v>
      </c>
      <c r="I1771" s="9">
        <f t="shared" si="657"/>
        <v>0.15114367059</v>
      </c>
      <c r="J1771" s="9">
        <f t="shared" si="658"/>
        <v>0.18042933556559998</v>
      </c>
      <c r="K1771" s="9">
        <f t="shared" si="659"/>
        <v>0.21273618990096002</v>
      </c>
      <c r="L1771" s="9">
        <f t="shared" si="660"/>
        <v>0.17752468260700799</v>
      </c>
      <c r="M1771" s="9">
        <f t="shared" si="661"/>
        <v>8.5938084989301597E-2</v>
      </c>
      <c r="N1771" s="9">
        <f t="shared" si="662"/>
        <v>0.10732173993969119</v>
      </c>
      <c r="O1771" s="9">
        <f t="shared" si="663"/>
        <v>0.10369055325000238</v>
      </c>
      <c r="P1771" s="9">
        <f t="shared" si="664"/>
        <v>9.6024714682881596E-2</v>
      </c>
      <c r="Q1771" s="9">
        <f t="shared" si="665"/>
        <v>0.14161628089786321</v>
      </c>
      <c r="R1771" s="9">
        <f t="shared" si="666"/>
        <v>0.19124249899027679</v>
      </c>
      <c r="S1771" s="9">
        <f t="shared" si="667"/>
        <v>0.27032167578794403</v>
      </c>
      <c r="T1771" s="11">
        <f t="shared" si="668"/>
        <v>0.36091574904380219</v>
      </c>
      <c r="U1771" s="11">
        <f t="shared" si="669"/>
        <v>0.37896153649599218</v>
      </c>
      <c r="V1771" s="11">
        <f t="shared" si="670"/>
        <v>0.41814538156948899</v>
      </c>
      <c r="W1771" s="11">
        <f>V1770*G1740</f>
        <v>0.18620536523016304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18</v>
      </c>
      <c r="C1772" s="9">
        <f t="shared" si="651"/>
        <v>2.88</v>
      </c>
      <c r="D1772" s="9">
        <f t="shared" si="652"/>
        <v>0.57600000000000007</v>
      </c>
      <c r="E1772" s="9">
        <f t="shared" si="653"/>
        <v>0.64</v>
      </c>
      <c r="F1772" s="9">
        <f t="shared" si="654"/>
        <v>0.27144000000000001</v>
      </c>
      <c r="G1772" s="9">
        <f t="shared" si="655"/>
        <v>8.9575200000000008E-2</v>
      </c>
      <c r="H1772" s="9">
        <f t="shared" si="656"/>
        <v>4.1640984000000006E-2</v>
      </c>
      <c r="I1772" s="9">
        <f t="shared" si="657"/>
        <v>2.6596408080000002E-2</v>
      </c>
      <c r="J1772" s="9">
        <f t="shared" si="658"/>
        <v>2.41829872944E-2</v>
      </c>
      <c r="K1772" s="9">
        <f t="shared" si="659"/>
        <v>2.8868693690495998E-2</v>
      </c>
      <c r="L1772" s="9">
        <f t="shared" si="660"/>
        <v>3.4037790384153603E-2</v>
      </c>
      <c r="M1772" s="9">
        <f t="shared" si="661"/>
        <v>2.8403949217121277E-2</v>
      </c>
      <c r="N1772" s="9">
        <f t="shared" si="662"/>
        <v>1.3750093598288255E-2</v>
      </c>
      <c r="O1772" s="9">
        <f t="shared" si="663"/>
        <v>1.7171478390350589E-2</v>
      </c>
      <c r="P1772" s="9">
        <f t="shared" si="664"/>
        <v>1.6590488520000383E-2</v>
      </c>
      <c r="Q1772" s="9">
        <f t="shared" si="665"/>
        <v>1.5363954349261055E-2</v>
      </c>
      <c r="R1772" s="9">
        <f t="shared" si="666"/>
        <v>2.2658604943658116E-2</v>
      </c>
      <c r="S1772" s="9">
        <f t="shared" si="667"/>
        <v>3.0598799838444286E-2</v>
      </c>
      <c r="T1772" s="11">
        <f t="shared" si="668"/>
        <v>4.3251468126071044E-2</v>
      </c>
      <c r="U1772" s="11">
        <f t="shared" si="669"/>
        <v>5.7746519847008349E-2</v>
      </c>
      <c r="V1772" s="11">
        <f t="shared" si="670"/>
        <v>6.0633845839358748E-2</v>
      </c>
      <c r="W1772" s="11">
        <f>V1771*G1741</f>
        <v>6.690326105111824E-2</v>
      </c>
      <c r="X1772" s="11">
        <f>W1771*G1741</f>
        <v>2.9792858436826088E-2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18</v>
      </c>
      <c r="C1773" s="9">
        <f t="shared" si="651"/>
        <v>2.16</v>
      </c>
      <c r="D1773" s="9">
        <f t="shared" si="652"/>
        <v>0.34559999999999996</v>
      </c>
      <c r="E1773" s="9">
        <f t="shared" si="653"/>
        <v>6.9120000000000001E-2</v>
      </c>
      <c r="F1773" s="9">
        <f t="shared" si="654"/>
        <v>7.6799999999999993E-2</v>
      </c>
      <c r="G1773" s="9">
        <f t="shared" si="655"/>
        <v>3.2572799999999999E-2</v>
      </c>
      <c r="H1773" s="9">
        <f t="shared" si="656"/>
        <v>1.0749024000000001E-2</v>
      </c>
      <c r="I1773" s="9">
        <f t="shared" si="657"/>
        <v>4.9969180800000009E-3</v>
      </c>
      <c r="J1773" s="9">
        <f t="shared" si="658"/>
        <v>3.1915689696000002E-3</v>
      </c>
      <c r="K1773" s="9">
        <f t="shared" si="659"/>
        <v>2.9019584753280001E-3</v>
      </c>
      <c r="L1773" s="9">
        <f t="shared" si="660"/>
        <v>3.4642432428595195E-3</v>
      </c>
      <c r="M1773" s="9">
        <f t="shared" si="661"/>
        <v>4.0845348460984325E-3</v>
      </c>
      <c r="N1773" s="9">
        <f t="shared" si="662"/>
        <v>3.408473906054553E-3</v>
      </c>
      <c r="O1773" s="9">
        <f t="shared" si="663"/>
        <v>1.6500112317945905E-3</v>
      </c>
      <c r="P1773" s="9">
        <f t="shared" si="664"/>
        <v>2.0605774068420705E-3</v>
      </c>
      <c r="Q1773" s="9">
        <f t="shared" si="665"/>
        <v>1.9908586224000459E-3</v>
      </c>
      <c r="R1773" s="9">
        <f t="shared" si="666"/>
        <v>1.8436745219113264E-3</v>
      </c>
      <c r="S1773" s="9">
        <f t="shared" si="667"/>
        <v>2.7190325932389737E-3</v>
      </c>
      <c r="T1773" s="11">
        <f t="shared" si="668"/>
        <v>3.671855980613314E-3</v>
      </c>
      <c r="U1773" s="11">
        <f t="shared" si="669"/>
        <v>5.1901761751285249E-3</v>
      </c>
      <c r="V1773" s="11">
        <f t="shared" si="670"/>
        <v>6.9295823816410019E-3</v>
      </c>
      <c r="W1773" s="11">
        <f>V1772*G1742</f>
        <v>7.2760615007230493E-3</v>
      </c>
      <c r="X1773" s="11">
        <f>W1772*G1742</f>
        <v>8.0283913261341884E-3</v>
      </c>
      <c r="Y1773" s="11">
        <f>X1772*G1742</f>
        <v>3.5751430124191302E-3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18</v>
      </c>
      <c r="C1774" s="9">
        <f t="shared" si="651"/>
        <v>1.44</v>
      </c>
      <c r="D1774" s="9">
        <f t="shared" si="652"/>
        <v>0.17280000000000001</v>
      </c>
      <c r="E1774" s="9">
        <f t="shared" si="653"/>
        <v>2.7647999999999999E-2</v>
      </c>
      <c r="F1774" s="9">
        <f t="shared" si="654"/>
        <v>5.5296E-3</v>
      </c>
      <c r="G1774" s="9">
        <f t="shared" si="655"/>
        <v>6.1439999999999993E-3</v>
      </c>
      <c r="H1774" s="9">
        <f t="shared" si="656"/>
        <v>2.6058240000000001E-3</v>
      </c>
      <c r="I1774" s="9">
        <f t="shared" si="657"/>
        <v>8.5992192000000015E-4</v>
      </c>
      <c r="J1774" s="9">
        <f t="shared" si="658"/>
        <v>3.9975344640000006E-4</v>
      </c>
      <c r="K1774" s="9">
        <f t="shared" si="659"/>
        <v>2.55325517568E-4</v>
      </c>
      <c r="L1774" s="9">
        <f t="shared" si="660"/>
        <v>2.3215667802624002E-4</v>
      </c>
      <c r="M1774" s="9">
        <f t="shared" si="661"/>
        <v>2.7713945942876156E-4</v>
      </c>
      <c r="N1774" s="9">
        <f t="shared" si="662"/>
        <v>3.2676278768787459E-4</v>
      </c>
      <c r="O1774" s="9">
        <f t="shared" si="663"/>
        <v>2.7267791248436425E-4</v>
      </c>
      <c r="P1774" s="9">
        <f t="shared" si="664"/>
        <v>1.3200089854356725E-4</v>
      </c>
      <c r="Q1774" s="9">
        <f t="shared" si="665"/>
        <v>1.6484619254736565E-4</v>
      </c>
      <c r="R1774" s="9">
        <f t="shared" si="666"/>
        <v>1.5926868979200366E-4</v>
      </c>
      <c r="S1774" s="9">
        <f t="shared" si="667"/>
        <v>1.4749396175290611E-4</v>
      </c>
      <c r="T1774" s="11">
        <f t="shared" si="668"/>
        <v>2.1752260745911789E-4</v>
      </c>
      <c r="U1774" s="11">
        <f t="shared" si="669"/>
        <v>2.9374847844906512E-4</v>
      </c>
      <c r="V1774" s="11">
        <f t="shared" si="670"/>
        <v>4.1521409401028199E-4</v>
      </c>
      <c r="W1774" s="11">
        <f>V1773*G1743</f>
        <v>5.5436659053128016E-4</v>
      </c>
      <c r="X1774" s="11">
        <f>W1773*G1743</f>
        <v>5.82084920057844E-4</v>
      </c>
      <c r="Y1774" s="11">
        <f>X1773*G1743</f>
        <v>6.4227130609073504E-4</v>
      </c>
      <c r="Z1774" s="11">
        <f>Y1773*G1743</f>
        <v>2.860114409935304E-4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18</v>
      </c>
      <c r="C1775" s="9">
        <f t="shared" si="651"/>
        <v>0.72</v>
      </c>
      <c r="D1775" s="9">
        <f t="shared" si="652"/>
        <v>5.7599999999999998E-2</v>
      </c>
      <c r="E1775" s="9">
        <f t="shared" si="653"/>
        <v>6.9120000000000006E-3</v>
      </c>
      <c r="F1775" s="9">
        <f t="shared" si="654"/>
        <v>1.10592E-3</v>
      </c>
      <c r="G1775" s="9">
        <f t="shared" si="655"/>
        <v>2.21184E-4</v>
      </c>
      <c r="H1775" s="9">
        <f t="shared" si="656"/>
        <v>2.4575999999999998E-4</v>
      </c>
      <c r="I1775" s="9">
        <f t="shared" si="657"/>
        <v>1.0423296E-4</v>
      </c>
      <c r="J1775" s="9">
        <f t="shared" si="658"/>
        <v>3.439687680000001E-5</v>
      </c>
      <c r="K1775" s="9">
        <f t="shared" si="659"/>
        <v>1.5990137856000003E-5</v>
      </c>
      <c r="L1775" s="9">
        <f t="shared" si="660"/>
        <v>1.021302070272E-5</v>
      </c>
      <c r="M1775" s="9">
        <f t="shared" si="661"/>
        <v>9.2862671210496014E-6</v>
      </c>
      <c r="N1775" s="9">
        <f t="shared" si="662"/>
        <v>1.1085578377150462E-5</v>
      </c>
      <c r="O1775" s="9">
        <f t="shared" si="663"/>
        <v>1.3070511507514984E-5</v>
      </c>
      <c r="P1775" s="9">
        <f t="shared" si="664"/>
        <v>1.0907116499374571E-5</v>
      </c>
      <c r="Q1775" s="9">
        <f t="shared" si="665"/>
        <v>5.2800359417426904E-6</v>
      </c>
      <c r="R1775" s="9">
        <f t="shared" si="666"/>
        <v>6.5938477018946265E-6</v>
      </c>
      <c r="S1775" s="9">
        <f t="shared" si="667"/>
        <v>6.3707475916801465E-6</v>
      </c>
      <c r="T1775" s="11">
        <f t="shared" si="668"/>
        <v>5.8997584701162444E-6</v>
      </c>
      <c r="U1775" s="11">
        <f t="shared" si="669"/>
        <v>8.7009042983647156E-6</v>
      </c>
      <c r="V1775" s="11">
        <f t="shared" si="670"/>
        <v>1.1749939137962605E-5</v>
      </c>
      <c r="W1775" s="11">
        <f>V1774*G1744</f>
        <v>1.660856376041128E-5</v>
      </c>
      <c r="X1775" s="11">
        <f>W1774*G1744</f>
        <v>2.2174663621251208E-5</v>
      </c>
      <c r="Y1775" s="11">
        <f>X1774*G1744</f>
        <v>2.3283396802313762E-5</v>
      </c>
      <c r="Z1775" s="11">
        <f>Y1774*G1744</f>
        <v>2.5690852243629404E-5</v>
      </c>
      <c r="AA1775" s="11">
        <f>Z1774*G1744</f>
        <v>1.1440457639741216E-5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8226</v>
      </c>
      <c r="C1776" s="12">
        <f t="shared" si="671"/>
        <v>7618.9700000000012</v>
      </c>
      <c r="D1776" s="12">
        <f t="shared" si="671"/>
        <v>7193.6014000000014</v>
      </c>
      <c r="E1776" s="12">
        <f t="shared" si="671"/>
        <v>6733.0547990000014</v>
      </c>
      <c r="F1776" s="12">
        <f t="shared" si="671"/>
        <v>6283.3979466599985</v>
      </c>
      <c r="G1776" s="12">
        <f t="shared" si="671"/>
        <v>5938.2006678470998</v>
      </c>
      <c r="H1776" s="12">
        <f t="shared" si="671"/>
        <v>5667.4251819760411</v>
      </c>
      <c r="I1776" s="12">
        <f t="shared" si="671"/>
        <v>5439.4358246923421</v>
      </c>
      <c r="J1776" s="12">
        <f t="shared" si="671"/>
        <v>5234.7497191741395</v>
      </c>
      <c r="K1776" s="12">
        <f t="shared" si="671"/>
        <v>4980.2168073093681</v>
      </c>
      <c r="L1776" s="12">
        <f t="shared" si="671"/>
        <v>4624.4218124013651</v>
      </c>
      <c r="M1776" s="12">
        <f t="shared" si="671"/>
        <v>4047.1777007550581</v>
      </c>
      <c r="N1776" s="12">
        <f t="shared" si="671"/>
        <v>3238.5997876101196</v>
      </c>
      <c r="O1776" s="12">
        <f t="shared" si="671"/>
        <v>2294.820887059107</v>
      </c>
      <c r="P1776" s="12">
        <f t="shared" si="671"/>
        <v>1331.0940886155729</v>
      </c>
      <c r="Q1776" s="12">
        <f t="shared" si="671"/>
        <v>603.31265419790464</v>
      </c>
      <c r="R1776" s="12">
        <f t="shared" si="671"/>
        <v>227.48184914782519</v>
      </c>
      <c r="S1776" s="12">
        <f t="shared" si="671"/>
        <v>77.439607267732242</v>
      </c>
      <c r="T1776" s="12">
        <f t="shared" si="671"/>
        <v>23.507527135604299</v>
      </c>
      <c r="U1776" s="12">
        <f t="shared" si="671"/>
        <v>6.2570348943515812</v>
      </c>
      <c r="V1776" s="12">
        <f t="shared" si="671"/>
        <v>1.4171625999744522</v>
      </c>
      <c r="W1776" s="12">
        <f t="shared" si="671"/>
        <v>0.26095566293629602</v>
      </c>
      <c r="X1776" s="12">
        <f t="shared" si="671"/>
        <v>3.8425509346639374E-2</v>
      </c>
      <c r="Y1776" s="12">
        <f t="shared" si="671"/>
        <v>4.2406977153121792E-3</v>
      </c>
      <c r="Z1776" s="12">
        <f t="shared" si="671"/>
        <v>3.1170229323715978E-4</v>
      </c>
      <c r="AA1776" s="12">
        <f t="shared" si="671"/>
        <v>1.1440457639741216E-5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0.92620593240943361</v>
      </c>
      <c r="D1777" s="13">
        <f t="shared" si="672"/>
        <v>0.87449567225869207</v>
      </c>
      <c r="E1777" s="13">
        <f t="shared" si="672"/>
        <v>0.81850897143204493</v>
      </c>
      <c r="F1777" s="13">
        <f t="shared" si="672"/>
        <v>0.7638460912545586</v>
      </c>
      <c r="G1777" s="13">
        <f t="shared" si="672"/>
        <v>0.72188191926174317</v>
      </c>
      <c r="H1777" s="13">
        <f t="shared" si="672"/>
        <v>0.68896488961537083</v>
      </c>
      <c r="I1777" s="13">
        <f t="shared" si="672"/>
        <v>0.66124918851110404</v>
      </c>
      <c r="J1777" s="13">
        <f t="shared" si="672"/>
        <v>0.63636636508316791</v>
      </c>
      <c r="K1777" s="13">
        <f t="shared" ref="K1777:AA1777" si="673">1-($B1776-K1776)/$B1776</f>
        <v>0.60542387640522344</v>
      </c>
      <c r="L1777" s="13">
        <f t="shared" si="673"/>
        <v>0.56217138492601082</v>
      </c>
      <c r="M1777" s="13">
        <f t="shared" si="673"/>
        <v>0.49199826170131999</v>
      </c>
      <c r="N1777" s="13">
        <f t="shared" si="673"/>
        <v>0.39370286744591776</v>
      </c>
      <c r="O1777" s="13">
        <f t="shared" si="673"/>
        <v>0.27897166144652408</v>
      </c>
      <c r="P1777" s="13">
        <f t="shared" si="673"/>
        <v>0.16181547393819273</v>
      </c>
      <c r="Q1777" s="13">
        <f t="shared" si="673"/>
        <v>7.3342165596633202E-2</v>
      </c>
      <c r="R1777" s="13">
        <f t="shared" si="673"/>
        <v>2.765400548843E-2</v>
      </c>
      <c r="S1777" s="13">
        <f t="shared" si="673"/>
        <v>9.4140052598750135E-3</v>
      </c>
      <c r="T1777" s="13">
        <f t="shared" si="673"/>
        <v>2.8577105683933457E-3</v>
      </c>
      <c r="U1777" s="13">
        <f t="shared" si="673"/>
        <v>7.6064124657815313E-4</v>
      </c>
      <c r="V1777" s="13">
        <f t="shared" si="673"/>
        <v>1.7227845854306256E-4</v>
      </c>
      <c r="W1777" s="13">
        <f t="shared" si="673"/>
        <v>3.172327533862429E-5</v>
      </c>
      <c r="X1777" s="13">
        <f t="shared" si="673"/>
        <v>4.6712265191484192E-6</v>
      </c>
      <c r="Y1777" s="13">
        <f t="shared" si="673"/>
        <v>5.1552367075213823E-7</v>
      </c>
      <c r="Z1777" s="13">
        <f t="shared" si="673"/>
        <v>3.7892328386135432E-8</v>
      </c>
      <c r="AA1777" s="13">
        <f t="shared" si="673"/>
        <v>1.3907679452529464E-9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0.90956968614217359</v>
      </c>
      <c r="D1782" s="6">
        <f t="shared" si="675"/>
        <v>0.84712645211627957</v>
      </c>
      <c r="E1782" s="6">
        <f t="shared" si="675"/>
        <v>0.78274724066476986</v>
      </c>
      <c r="F1782" s="6">
        <f t="shared" si="675"/>
        <v>0.72255293610875848</v>
      </c>
      <c r="G1782" s="6">
        <f t="shared" si="675"/>
        <v>0.67740962151557815</v>
      </c>
      <c r="H1782" s="6">
        <f t="shared" si="675"/>
        <v>0.64533712920156105</v>
      </c>
      <c r="I1782" s="6">
        <f t="shared" si="675"/>
        <v>0.6194492340139548</v>
      </c>
      <c r="J1782" s="6">
        <f t="shared" si="675"/>
        <v>0.59612667251413787</v>
      </c>
      <c r="K1782" s="6">
        <f t="shared" si="675"/>
        <v>0.56719185233457003</v>
      </c>
      <c r="L1782" s="6">
        <f t="shared" si="675"/>
        <v>0.52674241254311105</v>
      </c>
      <c r="M1782" s="6">
        <f t="shared" si="675"/>
        <v>0.46259013260436566</v>
      </c>
      <c r="N1782" s="6">
        <f t="shared" si="675"/>
        <v>0.37228380556346974</v>
      </c>
      <c r="O1782" s="6">
        <f t="shared" si="675"/>
        <v>0.26671899027995249</v>
      </c>
      <c r="P1782" s="6">
        <f t="shared" si="675"/>
        <v>0.15729748906456131</v>
      </c>
      <c r="Q1782" s="6">
        <f t="shared" si="675"/>
        <v>7.2186214149677519E-2</v>
      </c>
      <c r="R1782" s="6">
        <f t="shared" si="675"/>
        <v>2.7358394092654059E-2</v>
      </c>
      <c r="S1782" s="6">
        <f t="shared" si="675"/>
        <v>9.3643223210453375E-3</v>
      </c>
      <c r="T1782" s="6">
        <f t="shared" si="675"/>
        <v>2.8592340522270998E-3</v>
      </c>
      <c r="U1782" s="6">
        <f t="shared" si="675"/>
        <v>7.6594315621403286E-4</v>
      </c>
      <c r="V1782" s="6">
        <f t="shared" si="675"/>
        <v>1.7483136038520808E-4</v>
      </c>
      <c r="W1782" s="6">
        <f t="shared" si="675"/>
        <v>3.2419292563701241E-5</v>
      </c>
      <c r="X1782" s="6">
        <f t="shared" si="675"/>
        <v>4.8094508161566907E-6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0.87165117079889842</v>
      </c>
      <c r="D1783" s="15">
        <f t="shared" si="676"/>
        <v>0.78827444903581267</v>
      </c>
      <c r="E1783" s="15">
        <f t="shared" si="676"/>
        <v>0.70959415736914611</v>
      </c>
      <c r="F1783" s="15">
        <f t="shared" si="676"/>
        <v>0.63980184918044081</v>
      </c>
      <c r="G1783" s="15">
        <f t="shared" si="676"/>
        <v>0.58935673941437683</v>
      </c>
      <c r="H1783" s="15">
        <f t="shared" si="676"/>
        <v>0.55563045513776843</v>
      </c>
      <c r="I1783" s="15">
        <f t="shared" si="676"/>
        <v>0.53102861384628941</v>
      </c>
      <c r="J1783" s="15">
        <f t="shared" si="676"/>
        <v>0.50716885840174397</v>
      </c>
      <c r="K1783" s="15">
        <f t="shared" si="676"/>
        <v>0.47745431673341687</v>
      </c>
      <c r="L1783" s="15">
        <f t="shared" si="676"/>
        <v>0.43910726403282407</v>
      </c>
      <c r="M1783" s="15">
        <f t="shared" si="676"/>
        <v>0.38192057392593082</v>
      </c>
      <c r="N1783" s="15">
        <f t="shared" si="676"/>
        <v>0.30538021427810802</v>
      </c>
      <c r="O1783" s="15">
        <f t="shared" si="676"/>
        <v>0.21958083368302039</v>
      </c>
      <c r="P1783" s="15">
        <f t="shared" si="676"/>
        <v>0.1312373878345906</v>
      </c>
      <c r="Q1783" s="15">
        <f t="shared" si="676"/>
        <v>6.0901646920056285E-2</v>
      </c>
      <c r="R1783" s="15">
        <f t="shared" si="676"/>
        <v>2.3178005909994082E-2</v>
      </c>
      <c r="S1783" s="15">
        <f t="shared" si="676"/>
        <v>7.9702108860933985E-3</v>
      </c>
      <c r="T1783" s="15">
        <f t="shared" si="676"/>
        <v>2.4461207063197765E-3</v>
      </c>
      <c r="U1783" s="15">
        <f t="shared" si="676"/>
        <v>6.5910580462213986E-4</v>
      </c>
      <c r="V1783" s="15">
        <f t="shared" si="676"/>
        <v>1.5154914380632878E-4</v>
      </c>
      <c r="W1783" s="15">
        <f t="shared" si="676"/>
        <v>2.8288074815474573E-5</v>
      </c>
      <c r="X1783" s="15">
        <f t="shared" si="676"/>
        <v>4.2263702546563309E-6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0.97406202260922725</v>
      </c>
      <c r="D1784" s="15">
        <f t="shared" si="677"/>
        <v>0.95339151559900903</v>
      </c>
      <c r="E1784" s="15">
        <f t="shared" si="677"/>
        <v>0.92188328850952272</v>
      </c>
      <c r="F1784" s="15">
        <f t="shared" si="677"/>
        <v>0.88676509445742979</v>
      </c>
      <c r="G1784" s="15">
        <f t="shared" si="677"/>
        <v>0.85883116256471392</v>
      </c>
      <c r="H1784" s="15">
        <f t="shared" si="677"/>
        <v>0.83896739570824908</v>
      </c>
      <c r="I1784" s="15">
        <f t="shared" si="677"/>
        <v>0.82106528792761901</v>
      </c>
      <c r="J1784" s="15">
        <f t="shared" si="677"/>
        <v>0.80300421969634117</v>
      </c>
      <c r="K1784" s="15">
        <f t="shared" si="677"/>
        <v>0.77568611009726252</v>
      </c>
      <c r="L1784" s="15">
        <f t="shared" si="677"/>
        <v>0.73333912377661747</v>
      </c>
      <c r="M1784" s="15">
        <f t="shared" si="677"/>
        <v>0.65811261625106288</v>
      </c>
      <c r="N1784" s="15">
        <f t="shared" si="677"/>
        <v>0.54129945342119168</v>
      </c>
      <c r="O1784" s="15">
        <f t="shared" si="677"/>
        <v>0.39682628894798033</v>
      </c>
      <c r="P1784" s="15">
        <f t="shared" si="677"/>
        <v>0.23928840013715502</v>
      </c>
      <c r="Q1784" s="15">
        <f t="shared" si="677"/>
        <v>0.11137540483892938</v>
      </c>
      <c r="R1784" s="15">
        <f t="shared" si="677"/>
        <v>4.2475585339333488E-2</v>
      </c>
      <c r="S1784" s="15">
        <f t="shared" si="677"/>
        <v>1.4629338299118277E-2</v>
      </c>
      <c r="T1784" s="15">
        <f t="shared" si="677"/>
        <v>4.4948565365190429E-3</v>
      </c>
      <c r="U1784" s="15">
        <f t="shared" si="677"/>
        <v>1.2119450672422039E-3</v>
      </c>
      <c r="V1784" s="15">
        <f t="shared" si="677"/>
        <v>2.7864419084311365E-4</v>
      </c>
      <c r="W1784" s="15">
        <f t="shared" si="677"/>
        <v>5.1994849362801965E-5</v>
      </c>
      <c r="X1784" s="15">
        <f t="shared" si="677"/>
        <v>7.7630030930198046E-6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0.91824831162566367</v>
      </c>
      <c r="D1785" s="15">
        <f t="shared" si="678"/>
        <v>0.85784666747065497</v>
      </c>
      <c r="E1785" s="15">
        <f t="shared" si="678"/>
        <v>0.79400250012059859</v>
      </c>
      <c r="F1785" s="15">
        <f t="shared" si="678"/>
        <v>0.73409229261215647</v>
      </c>
      <c r="G1785" s="15">
        <f t="shared" si="678"/>
        <v>0.68978618217343235</v>
      </c>
      <c r="H1785" s="15">
        <f t="shared" si="678"/>
        <v>0.65861191793570883</v>
      </c>
      <c r="I1785" s="15">
        <f t="shared" si="678"/>
        <v>0.63289187391622026</v>
      </c>
      <c r="J1785" s="15">
        <f t="shared" si="678"/>
        <v>0.60836487989639831</v>
      </c>
      <c r="K1785" s="15">
        <f t="shared" si="678"/>
        <v>0.5778723256028605</v>
      </c>
      <c r="L1785" s="15">
        <f t="shared" si="678"/>
        <v>0.53628630506465402</v>
      </c>
      <c r="M1785" s="15">
        <f t="shared" si="678"/>
        <v>0.47108643869699551</v>
      </c>
      <c r="N1785" s="15">
        <f t="shared" si="678"/>
        <v>0.38017759084167257</v>
      </c>
      <c r="O1785" s="15">
        <f t="shared" si="678"/>
        <v>0.2732928754031011</v>
      </c>
      <c r="P1785" s="15">
        <f t="shared" si="678"/>
        <v>0.16130819063181934</v>
      </c>
      <c r="Q1785" s="15">
        <f t="shared" si="678"/>
        <v>7.3997437389398901E-2</v>
      </c>
      <c r="R1785" s="15">
        <f t="shared" si="678"/>
        <v>2.8047791059480853E-2</v>
      </c>
      <c r="S1785" s="15">
        <f t="shared" si="678"/>
        <v>9.6002406754420733E-3</v>
      </c>
      <c r="T1785" s="15">
        <f t="shared" si="678"/>
        <v>2.9309524844317592E-3</v>
      </c>
      <c r="U1785" s="15">
        <f t="shared" si="678"/>
        <v>7.8496287310458879E-4</v>
      </c>
      <c r="V1785" s="15">
        <f t="shared" si="678"/>
        <v>1.7906376300635962E-4</v>
      </c>
      <c r="W1785" s="15">
        <f t="shared" si="678"/>
        <v>3.3183112147505689E-5</v>
      </c>
      <c r="X1785" s="15">
        <f t="shared" si="678"/>
        <v>4.9187637275460716E-6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0.87341662662181618</v>
      </c>
      <c r="D1786" s="15">
        <f t="shared" si="679"/>
        <v>0.78999704869453791</v>
      </c>
      <c r="E1786" s="15">
        <f t="shared" si="679"/>
        <v>0.70976659959154254</v>
      </c>
      <c r="F1786" s="15">
        <f t="shared" si="679"/>
        <v>0.63799067672873622</v>
      </c>
      <c r="G1786" s="15">
        <f t="shared" si="679"/>
        <v>0.58740396971419984</v>
      </c>
      <c r="H1786" s="15">
        <f t="shared" si="679"/>
        <v>0.55304994773427607</v>
      </c>
      <c r="I1786" s="15">
        <f t="shared" si="679"/>
        <v>0.52601112399954109</v>
      </c>
      <c r="J1786" s="15">
        <f t="shared" si="679"/>
        <v>0.50368702930281772</v>
      </c>
      <c r="K1786" s="15">
        <f t="shared" si="679"/>
        <v>0.47744498251761469</v>
      </c>
      <c r="L1786" s="15">
        <f t="shared" si="679"/>
        <v>0.44195814824626189</v>
      </c>
      <c r="M1786" s="15">
        <f t="shared" si="679"/>
        <v>0.38619890194064477</v>
      </c>
      <c r="N1786" s="15">
        <f t="shared" si="679"/>
        <v>0.30716600934648608</v>
      </c>
      <c r="O1786" s="15">
        <f t="shared" si="679"/>
        <v>0.21639750959635673</v>
      </c>
      <c r="P1786" s="15">
        <f t="shared" si="679"/>
        <v>0.12566915586826044</v>
      </c>
      <c r="Q1786" s="15">
        <f t="shared" si="679"/>
        <v>5.7131246397870261E-2</v>
      </c>
      <c r="R1786" s="15">
        <f t="shared" si="679"/>
        <v>2.1556146807877319E-2</v>
      </c>
      <c r="S1786" s="15">
        <f t="shared" si="679"/>
        <v>7.3455379904484586E-3</v>
      </c>
      <c r="T1786" s="15">
        <f t="shared" si="679"/>
        <v>2.2327034312218386E-3</v>
      </c>
      <c r="U1786" s="15">
        <f t="shared" si="679"/>
        <v>5.9533255160693077E-4</v>
      </c>
      <c r="V1786" s="15">
        <f t="shared" si="679"/>
        <v>1.3521796085580462E-4</v>
      </c>
      <c r="W1786" s="15">
        <f t="shared" si="679"/>
        <v>2.4967548075016666E-5</v>
      </c>
      <c r="X1786" s="15">
        <f t="shared" si="679"/>
        <v>3.6884264928982446E-6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0.87932117857724279</v>
      </c>
      <c r="D1787" s="15">
        <f t="shared" si="680"/>
        <v>0.79544643225351352</v>
      </c>
      <c r="E1787" s="15">
        <f t="shared" si="680"/>
        <v>0.71448815432199275</v>
      </c>
      <c r="F1787" s="15">
        <f t="shared" si="680"/>
        <v>0.64012309713006688</v>
      </c>
      <c r="G1787" s="15">
        <f t="shared" si="680"/>
        <v>0.58600562514976429</v>
      </c>
      <c r="H1787" s="15">
        <f t="shared" si="680"/>
        <v>0.54771410197918113</v>
      </c>
      <c r="I1787" s="15">
        <f t="shared" si="680"/>
        <v>0.51647442712627933</v>
      </c>
      <c r="J1787" s="15">
        <f t="shared" si="680"/>
        <v>0.48951363853051477</v>
      </c>
      <c r="K1787" s="15">
        <f t="shared" si="680"/>
        <v>0.45932154135271053</v>
      </c>
      <c r="L1787" s="15">
        <f t="shared" si="680"/>
        <v>0.42097026912090318</v>
      </c>
      <c r="M1787" s="15">
        <f t="shared" si="680"/>
        <v>0.36593965287439989</v>
      </c>
      <c r="N1787" s="15">
        <f t="shared" si="680"/>
        <v>0.29175737212422359</v>
      </c>
      <c r="O1787" s="15">
        <f t="shared" si="680"/>
        <v>0.20730969779875563</v>
      </c>
      <c r="P1787" s="15">
        <f t="shared" si="680"/>
        <v>0.12193744468653589</v>
      </c>
      <c r="Q1787" s="15">
        <f t="shared" si="680"/>
        <v>5.5985709132157391E-2</v>
      </c>
      <c r="R1787" s="15">
        <f t="shared" si="680"/>
        <v>2.1210151914781594E-2</v>
      </c>
      <c r="S1787" s="15">
        <f t="shared" si="680"/>
        <v>7.2590668189581598E-3</v>
      </c>
      <c r="T1787" s="15">
        <f t="shared" si="680"/>
        <v>2.2167878124966789E-3</v>
      </c>
      <c r="U1787" s="15">
        <f t="shared" si="680"/>
        <v>5.9409171090507584E-4</v>
      </c>
      <c r="V1787" s="15">
        <f t="shared" si="680"/>
        <v>1.3576709449225621E-4</v>
      </c>
      <c r="W1787" s="15">
        <f t="shared" si="680"/>
        <v>2.5206951861811433E-5</v>
      </c>
      <c r="X1787" s="15">
        <f t="shared" si="680"/>
        <v>3.7455611557879465E-6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0.89616974169741714</v>
      </c>
      <c r="D1788" s="15">
        <f t="shared" si="681"/>
        <v>0.82125414514145145</v>
      </c>
      <c r="E1788" s="15">
        <f t="shared" si="681"/>
        <v>0.7436989722017221</v>
      </c>
      <c r="F1788" s="15">
        <f t="shared" si="681"/>
        <v>0.67231218898400991</v>
      </c>
      <c r="G1788" s="15">
        <f t="shared" si="681"/>
        <v>0.6201941348472324</v>
      </c>
      <c r="H1788" s="15">
        <f t="shared" si="681"/>
        <v>0.58356952104264548</v>
      </c>
      <c r="I1788" s="15">
        <f t="shared" si="681"/>
        <v>0.55342099389612753</v>
      </c>
      <c r="J1788" s="15">
        <f t="shared" si="681"/>
        <v>0.52624611748705385</v>
      </c>
      <c r="K1788" s="15">
        <f t="shared" si="681"/>
        <v>0.49509527047808155</v>
      </c>
      <c r="L1788" s="15">
        <f t="shared" si="681"/>
        <v>0.45310602750980711</v>
      </c>
      <c r="M1788" s="15">
        <f t="shared" si="681"/>
        <v>0.39484490130203398</v>
      </c>
      <c r="N1788" s="15">
        <f t="shared" si="681"/>
        <v>0.31808353418943502</v>
      </c>
      <c r="O1788" s="15">
        <f t="shared" si="681"/>
        <v>0.22628916731922899</v>
      </c>
      <c r="P1788" s="15">
        <f t="shared" si="681"/>
        <v>0.13159572910722561</v>
      </c>
      <c r="Q1788" s="15">
        <f t="shared" si="681"/>
        <v>5.9836146598434281E-2</v>
      </c>
      <c r="R1788" s="15">
        <f t="shared" si="681"/>
        <v>2.2589104134978943E-2</v>
      </c>
      <c r="S1788" s="15">
        <f t="shared" si="681"/>
        <v>7.6995532741166439E-3</v>
      </c>
      <c r="T1788" s="15">
        <f t="shared" si="681"/>
        <v>2.3404880914399406E-3</v>
      </c>
      <c r="U1788" s="15">
        <f t="shared" si="681"/>
        <v>6.2373386538239206E-4</v>
      </c>
      <c r="V1788" s="15">
        <f t="shared" si="681"/>
        <v>1.4152516291532358E-4</v>
      </c>
      <c r="W1788" s="15">
        <f t="shared" si="681"/>
        <v>2.6103130235877181E-5</v>
      </c>
      <c r="X1788" s="15">
        <f t="shared" si="681"/>
        <v>3.8510494586585509E-6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0.93477048581517097</v>
      </c>
      <c r="D1789" s="15">
        <f t="shared" si="682"/>
        <v>0.88371972076788829</v>
      </c>
      <c r="E1789" s="15">
        <f t="shared" si="682"/>
        <v>0.82693331230975287</v>
      </c>
      <c r="F1789" s="15">
        <f t="shared" si="682"/>
        <v>0.77012009472665288</v>
      </c>
      <c r="G1789" s="15">
        <f t="shared" si="682"/>
        <v>0.7242592079323511</v>
      </c>
      <c r="H1789" s="15">
        <f t="shared" si="682"/>
        <v>0.69038648112338585</v>
      </c>
      <c r="I1789" s="15">
        <f t="shared" si="682"/>
        <v>0.66321040502366935</v>
      </c>
      <c r="J1789" s="15">
        <f t="shared" si="682"/>
        <v>0.63974460874672112</v>
      </c>
      <c r="K1789" s="15">
        <f t="shared" si="682"/>
        <v>0.61191755340837817</v>
      </c>
      <c r="L1789" s="15">
        <f t="shared" si="682"/>
        <v>0.57037649523818823</v>
      </c>
      <c r="M1789" s="15">
        <f t="shared" si="682"/>
        <v>0.50029264674538809</v>
      </c>
      <c r="N1789" s="15">
        <f t="shared" si="682"/>
        <v>0.40092498466188375</v>
      </c>
      <c r="O1789" s="15">
        <f t="shared" si="682"/>
        <v>0.28502595968318911</v>
      </c>
      <c r="P1789" s="15">
        <f t="shared" si="682"/>
        <v>0.16664497028539182</v>
      </c>
      <c r="Q1789" s="15">
        <f t="shared" si="682"/>
        <v>7.6067534750090759E-2</v>
      </c>
      <c r="R1789" s="15">
        <f t="shared" si="682"/>
        <v>2.875844864912791E-2</v>
      </c>
      <c r="S1789" s="15">
        <f t="shared" si="682"/>
        <v>9.8187383534703576E-3</v>
      </c>
      <c r="T1789" s="15">
        <f t="shared" si="682"/>
        <v>2.9902733251218061E-3</v>
      </c>
      <c r="U1789" s="15">
        <f t="shared" si="682"/>
        <v>7.9884302220911696E-4</v>
      </c>
      <c r="V1789" s="15">
        <f t="shared" si="682"/>
        <v>1.8179762913383968E-4</v>
      </c>
      <c r="W1789" s="15">
        <f t="shared" si="682"/>
        <v>3.3623738842969431E-5</v>
      </c>
      <c r="X1789" s="15">
        <f t="shared" si="682"/>
        <v>4.9751785464735576E-6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0.91223567339956579</v>
      </c>
      <c r="D1790" s="15">
        <f t="shared" si="683"/>
        <v>0.85040804000263204</v>
      </c>
      <c r="E1790" s="15">
        <f t="shared" si="683"/>
        <v>0.78572575708928205</v>
      </c>
      <c r="F1790" s="15">
        <f t="shared" si="683"/>
        <v>0.72589477119086787</v>
      </c>
      <c r="G1790" s="15">
        <f t="shared" si="683"/>
        <v>0.68170773085562864</v>
      </c>
      <c r="H1790" s="15">
        <f t="shared" si="683"/>
        <v>0.65029582357728621</v>
      </c>
      <c r="I1790" s="15">
        <f t="shared" si="683"/>
        <v>0.62488672930304623</v>
      </c>
      <c r="J1790" s="15">
        <f t="shared" si="683"/>
        <v>0.60134291412631979</v>
      </c>
      <c r="K1790" s="15">
        <f t="shared" si="683"/>
        <v>0.57129847990807359</v>
      </c>
      <c r="L1790" s="15">
        <f t="shared" si="683"/>
        <v>0.52862559296255185</v>
      </c>
      <c r="M1790" s="15">
        <f t="shared" si="683"/>
        <v>0.45947297130600628</v>
      </c>
      <c r="N1790" s="15">
        <f t="shared" si="683"/>
        <v>0.36427973790430301</v>
      </c>
      <c r="O1790" s="15">
        <f t="shared" si="683"/>
        <v>0.25673857242780518</v>
      </c>
      <c r="P1790" s="15">
        <f t="shared" si="683"/>
        <v>0.1488688660387204</v>
      </c>
      <c r="Q1790" s="15">
        <f t="shared" si="683"/>
        <v>6.7513562487331202E-2</v>
      </c>
      <c r="R1790" s="15">
        <f t="shared" si="683"/>
        <v>2.5454889703344308E-2</v>
      </c>
      <c r="S1790" s="15">
        <f t="shared" si="683"/>
        <v>8.6668778077192421E-3</v>
      </c>
      <c r="T1790" s="15">
        <f t="shared" si="683"/>
        <v>2.631891931385022E-3</v>
      </c>
      <c r="U1790" s="15">
        <f t="shared" si="683"/>
        <v>7.0103695877044014E-4</v>
      </c>
      <c r="V1790" s="15">
        <f t="shared" si="683"/>
        <v>1.5895602121918095E-4</v>
      </c>
      <c r="W1790" s="15">
        <f t="shared" si="683"/>
        <v>2.9302753241755575E-5</v>
      </c>
      <c r="X1790" s="15">
        <f t="shared" si="683"/>
        <v>4.3203739882313741E-6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0.87085270147902205</v>
      </c>
      <c r="D1791" s="15">
        <f t="shared" si="684"/>
        <v>0.78770601167119469</v>
      </c>
      <c r="E1791" s="15">
        <f t="shared" si="684"/>
        <v>0.7078895170540298</v>
      </c>
      <c r="F1791" s="15">
        <f t="shared" si="684"/>
        <v>0.63705699334440113</v>
      </c>
      <c r="G1791" s="15">
        <f t="shared" si="684"/>
        <v>0.58573312529375232</v>
      </c>
      <c r="H1791" s="15">
        <f t="shared" si="684"/>
        <v>0.54978221958606421</v>
      </c>
      <c r="I1791" s="15">
        <f t="shared" si="684"/>
        <v>0.52245923469222599</v>
      </c>
      <c r="J1791" s="15">
        <f t="shared" si="684"/>
        <v>0.49834687254557619</v>
      </c>
      <c r="K1791" s="15">
        <f t="shared" si="684"/>
        <v>0.47006525304193314</v>
      </c>
      <c r="L1791" s="15">
        <f t="shared" si="684"/>
        <v>0.43437534539531797</v>
      </c>
      <c r="M1791" s="15">
        <f t="shared" si="684"/>
        <v>0.38038611866014382</v>
      </c>
      <c r="N1791" s="15">
        <f t="shared" si="684"/>
        <v>0.3062311505459665</v>
      </c>
      <c r="O1791" s="15">
        <f t="shared" si="684"/>
        <v>0.21907258315638622</v>
      </c>
      <c r="P1791" s="15">
        <f t="shared" si="684"/>
        <v>0.12803880736683959</v>
      </c>
      <c r="Q1791" s="15">
        <f t="shared" si="684"/>
        <v>5.8249581935824968E-2</v>
      </c>
      <c r="R1791" s="15">
        <f t="shared" si="684"/>
        <v>2.2008575190118562E-2</v>
      </c>
      <c r="S1791" s="15">
        <f t="shared" si="684"/>
        <v>7.5071629506626714E-3</v>
      </c>
      <c r="T1791" s="15">
        <f t="shared" si="684"/>
        <v>2.2832893955679889E-3</v>
      </c>
      <c r="U1791" s="15">
        <f t="shared" si="684"/>
        <v>6.0892899758591135E-4</v>
      </c>
      <c r="V1791" s="15">
        <f t="shared" si="684"/>
        <v>1.381559452721115E-4</v>
      </c>
      <c r="W1791" s="15">
        <f t="shared" si="684"/>
        <v>2.5475612865033526E-5</v>
      </c>
      <c r="X1791" s="15">
        <f t="shared" si="684"/>
        <v>3.7558075544064096E-6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0.90844539353264209</v>
      </c>
      <c r="D1792" s="15">
        <f t="shared" si="685"/>
        <v>0.84225463087248298</v>
      </c>
      <c r="E1792" s="15">
        <f t="shared" si="685"/>
        <v>0.77410135192190355</v>
      </c>
      <c r="F1792" s="15">
        <f t="shared" si="685"/>
        <v>0.71176363681757182</v>
      </c>
      <c r="G1792" s="15">
        <f t="shared" si="685"/>
        <v>0.66605235892787062</v>
      </c>
      <c r="H1792" s="15">
        <f t="shared" si="685"/>
        <v>0.63350049521328522</v>
      </c>
      <c r="I1792" s="15">
        <f t="shared" si="685"/>
        <v>0.60739016246742261</v>
      </c>
      <c r="J1792" s="15">
        <f t="shared" si="685"/>
        <v>0.59539788289420759</v>
      </c>
      <c r="K1792" s="15">
        <f t="shared" si="685"/>
        <v>0.57028821374991512</v>
      </c>
      <c r="L1792" s="15">
        <f t="shared" si="685"/>
        <v>0.53396228421627057</v>
      </c>
      <c r="M1792" s="15">
        <f t="shared" si="685"/>
        <v>0.46619799873834111</v>
      </c>
      <c r="N1792" s="15">
        <f t="shared" si="685"/>
        <v>0.3514170048859</v>
      </c>
      <c r="O1792" s="15">
        <f t="shared" si="685"/>
        <v>0.23226868284285007</v>
      </c>
      <c r="P1792" s="15">
        <f t="shared" si="685"/>
        <v>0.13000704518938622</v>
      </c>
      <c r="Q1792" s="15">
        <f t="shared" si="685"/>
        <v>5.7934326452471319E-2</v>
      </c>
      <c r="R1792" s="15">
        <f t="shared" si="685"/>
        <v>2.1607753021120057E-2</v>
      </c>
      <c r="S1792" s="15">
        <f t="shared" si="685"/>
        <v>7.285281419646239E-3</v>
      </c>
      <c r="T1792" s="15">
        <f t="shared" si="685"/>
        <v>2.1915746653234924E-3</v>
      </c>
      <c r="U1792" s="15">
        <f t="shared" si="685"/>
        <v>5.7934594669173389E-4</v>
      </c>
      <c r="V1792" s="15">
        <f t="shared" si="685"/>
        <v>1.3062513575190504E-4</v>
      </c>
      <c r="W1792" s="15">
        <f t="shared" si="685"/>
        <v>2.3989193592699465E-5</v>
      </c>
      <c r="X1792" s="15">
        <f t="shared" si="685"/>
        <v>3.5285375270532882E-6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0.87823685341739499</v>
      </c>
      <c r="D1793" s="15">
        <f t="shared" si="686"/>
        <v>0.79618250704494409</v>
      </c>
      <c r="E1793" s="15">
        <f t="shared" si="686"/>
        <v>0.71717909757844933</v>
      </c>
      <c r="F1793" s="15">
        <f t="shared" si="686"/>
        <v>0.64865950702321262</v>
      </c>
      <c r="G1793" s="15">
        <f t="shared" si="686"/>
        <v>0.60031106974636028</v>
      </c>
      <c r="H1793" s="15">
        <f t="shared" si="686"/>
        <v>0.56686354634652369</v>
      </c>
      <c r="I1793" s="15">
        <f t="shared" si="686"/>
        <v>0.54076232704739069</v>
      </c>
      <c r="J1793" s="15">
        <f t="shared" si="686"/>
        <v>0.51799299631053553</v>
      </c>
      <c r="K1793" s="15">
        <f t="shared" si="686"/>
        <v>0.49002568371675304</v>
      </c>
      <c r="L1793" s="15">
        <f t="shared" si="686"/>
        <v>0.45055094395072171</v>
      </c>
      <c r="M1793" s="15">
        <f t="shared" si="686"/>
        <v>0.39226096711217118</v>
      </c>
      <c r="N1793" s="15">
        <f t="shared" si="686"/>
        <v>0.31351255426475078</v>
      </c>
      <c r="O1793" s="15">
        <f t="shared" si="686"/>
        <v>0.22349965812576633</v>
      </c>
      <c r="P1793" s="15">
        <f t="shared" si="686"/>
        <v>0.13216664920111487</v>
      </c>
      <c r="Q1793" s="15">
        <f t="shared" si="686"/>
        <v>6.0960523009482515E-2</v>
      </c>
      <c r="R1793" s="15">
        <f t="shared" si="686"/>
        <v>2.3135202097412044E-2</v>
      </c>
      <c r="S1793" s="15">
        <f t="shared" si="686"/>
        <v>7.9326620413807669E-3</v>
      </c>
      <c r="T1793" s="15">
        <f t="shared" si="686"/>
        <v>2.4274019320119633E-3</v>
      </c>
      <c r="U1793" s="15">
        <f t="shared" si="686"/>
        <v>6.5195981207977205E-4</v>
      </c>
      <c r="V1793" s="15">
        <f t="shared" si="686"/>
        <v>1.4940833242205187E-4</v>
      </c>
      <c r="W1793" s="15">
        <f t="shared" si="686"/>
        <v>2.7809473187256906E-5</v>
      </c>
      <c r="X1793" s="15">
        <f t="shared" si="686"/>
        <v>4.1435564599456853E-6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0.87149431230610108</v>
      </c>
      <c r="D1794" s="15">
        <f t="shared" si="687"/>
        <v>0.79080671492588728</v>
      </c>
      <c r="E1794" s="15">
        <f t="shared" si="687"/>
        <v>0.71304377693898635</v>
      </c>
      <c r="F1794" s="15">
        <f t="shared" si="687"/>
        <v>0.64379046079627678</v>
      </c>
      <c r="G1794" s="15">
        <f t="shared" si="687"/>
        <v>0.59353908777092035</v>
      </c>
      <c r="H1794" s="15">
        <f t="shared" si="687"/>
        <v>0.55879512720388402</v>
      </c>
      <c r="I1794" s="15">
        <f t="shared" si="687"/>
        <v>0.53189159726611157</v>
      </c>
      <c r="J1794" s="15">
        <f t="shared" si="687"/>
        <v>0.50914346419972767</v>
      </c>
      <c r="K1794" s="15">
        <f t="shared" si="687"/>
        <v>0.48298158632078614</v>
      </c>
      <c r="L1794" s="15">
        <f t="shared" si="687"/>
        <v>0.44585852132486292</v>
      </c>
      <c r="M1794" s="15">
        <f t="shared" si="687"/>
        <v>0.38676352807124081</v>
      </c>
      <c r="N1794" s="15">
        <f t="shared" si="687"/>
        <v>0.30764553466372668</v>
      </c>
      <c r="O1794" s="15">
        <f t="shared" si="687"/>
        <v>0.21764052318307125</v>
      </c>
      <c r="P1794" s="15">
        <f t="shared" si="687"/>
        <v>0.12597481876843641</v>
      </c>
      <c r="Q1794" s="15">
        <f t="shared" si="687"/>
        <v>5.6948254162164869E-2</v>
      </c>
      <c r="R1794" s="15">
        <f t="shared" si="687"/>
        <v>2.1453328708669783E-2</v>
      </c>
      <c r="S1794" s="15">
        <f t="shared" si="687"/>
        <v>7.2963778498327247E-3</v>
      </c>
      <c r="T1794" s="15">
        <f t="shared" si="687"/>
        <v>2.2126813994157724E-3</v>
      </c>
      <c r="U1794" s="15">
        <f t="shared" si="687"/>
        <v>5.8833891351939283E-4</v>
      </c>
      <c r="V1794" s="15">
        <f t="shared" si="687"/>
        <v>1.3303581281554067E-4</v>
      </c>
      <c r="W1794" s="15">
        <f t="shared" si="687"/>
        <v>2.4459056462866613E-5</v>
      </c>
      <c r="X1794" s="15">
        <f t="shared" si="687"/>
        <v>3.5948695236154293E-6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0.87134040296924775</v>
      </c>
      <c r="D1795" s="15">
        <f t="shared" si="688"/>
        <v>0.78600252032520357</v>
      </c>
      <c r="E1795" s="15">
        <f t="shared" si="688"/>
        <v>0.70399733075291637</v>
      </c>
      <c r="F1795" s="15">
        <f t="shared" si="688"/>
        <v>0.6292535575991518</v>
      </c>
      <c r="G1795" s="15">
        <f t="shared" si="688"/>
        <v>0.5739119373451752</v>
      </c>
      <c r="H1795" s="15">
        <f t="shared" si="688"/>
        <v>0.53463929406386956</v>
      </c>
      <c r="I1795" s="15">
        <f t="shared" si="688"/>
        <v>0.50334369256129174</v>
      </c>
      <c r="J1795" s="15">
        <f t="shared" si="688"/>
        <v>0.47649887041379535</v>
      </c>
      <c r="K1795" s="15">
        <f t="shared" si="688"/>
        <v>0.44815490125065982</v>
      </c>
      <c r="L1795" s="15">
        <f t="shared" si="688"/>
        <v>0.41318883477689039</v>
      </c>
      <c r="M1795" s="15">
        <f t="shared" si="688"/>
        <v>0.36009272315127028</v>
      </c>
      <c r="N1795" s="15">
        <f t="shared" si="688"/>
        <v>0.28942979910091426</v>
      </c>
      <c r="O1795" s="15">
        <f t="shared" si="688"/>
        <v>0.20748923400666242</v>
      </c>
      <c r="P1795" s="15">
        <f t="shared" si="688"/>
        <v>0.12122993990140041</v>
      </c>
      <c r="Q1795" s="15">
        <f t="shared" si="688"/>
        <v>5.5050055460629466E-2</v>
      </c>
      <c r="R1795" s="15">
        <f t="shared" si="688"/>
        <v>2.0791465741422099E-2</v>
      </c>
      <c r="S1795" s="15">
        <f t="shared" si="688"/>
        <v>7.088347954973373E-3</v>
      </c>
      <c r="T1795" s="15">
        <f t="shared" si="688"/>
        <v>2.1545307173366224E-3</v>
      </c>
      <c r="U1795" s="15">
        <f t="shared" si="688"/>
        <v>5.7414531843402727E-4</v>
      </c>
      <c r="V1795" s="15">
        <f t="shared" si="688"/>
        <v>1.3007239843265683E-4</v>
      </c>
      <c r="W1795" s="15">
        <f t="shared" si="688"/>
        <v>2.3950001420525169E-5</v>
      </c>
      <c r="X1795" s="15">
        <f t="shared" si="688"/>
        <v>3.524437594770724E-6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0.88612632078831788</v>
      </c>
      <c r="D1796" s="15">
        <f t="shared" si="689"/>
        <v>0.8101692532351894</v>
      </c>
      <c r="E1796" s="15">
        <f t="shared" si="689"/>
        <v>0.7357083669476433</v>
      </c>
      <c r="F1796" s="15">
        <f t="shared" si="689"/>
        <v>0.66829143279829029</v>
      </c>
      <c r="G1796" s="15">
        <f t="shared" si="689"/>
        <v>0.61934211386943128</v>
      </c>
      <c r="H1796" s="15">
        <f t="shared" si="689"/>
        <v>0.58589454037528221</v>
      </c>
      <c r="I1796" s="15">
        <f t="shared" si="689"/>
        <v>0.56042989294139622</v>
      </c>
      <c r="J1796" s="15">
        <f t="shared" si="689"/>
        <v>0.5360004563266072</v>
      </c>
      <c r="K1796" s="15">
        <f t="shared" si="689"/>
        <v>0.50641909310305788</v>
      </c>
      <c r="L1796" s="15">
        <f t="shared" si="689"/>
        <v>0.46316105670194907</v>
      </c>
      <c r="M1796" s="15">
        <f t="shared" si="689"/>
        <v>0.39746452378651442</v>
      </c>
      <c r="N1796" s="15">
        <f t="shared" si="689"/>
        <v>0.31386692269859418</v>
      </c>
      <c r="O1796" s="15">
        <f t="shared" si="689"/>
        <v>0.22164464380103244</v>
      </c>
      <c r="P1796" s="15">
        <f t="shared" si="689"/>
        <v>0.12948009856496456</v>
      </c>
      <c r="Q1796" s="15">
        <f t="shared" si="689"/>
        <v>5.9170296838239822E-2</v>
      </c>
      <c r="R1796" s="15">
        <f t="shared" si="689"/>
        <v>2.2371247904465097E-2</v>
      </c>
      <c r="S1796" s="15">
        <f t="shared" si="689"/>
        <v>7.6409552829997951E-3</v>
      </c>
      <c r="T1796" s="15">
        <f t="shared" si="689"/>
        <v>2.3288227901682168E-3</v>
      </c>
      <c r="U1796" s="15">
        <f t="shared" si="689"/>
        <v>6.2281017447229914E-4</v>
      </c>
      <c r="V1796" s="15">
        <f t="shared" si="689"/>
        <v>1.4197899949797144E-4</v>
      </c>
      <c r="W1796" s="15">
        <f t="shared" si="689"/>
        <v>2.6302414442458399E-5</v>
      </c>
      <c r="X1796" s="15">
        <f t="shared" si="689"/>
        <v>3.8992389128633675E-6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0.86461712656210687</v>
      </c>
      <c r="D1797" s="15">
        <f t="shared" si="690"/>
        <v>0.77534467835276344</v>
      </c>
      <c r="E1797" s="15">
        <f t="shared" si="690"/>
        <v>0.69300601400654194</v>
      </c>
      <c r="F1797" s="15">
        <f t="shared" si="690"/>
        <v>0.61980285767256571</v>
      </c>
      <c r="G1797" s="15">
        <f t="shared" si="690"/>
        <v>0.56596342309153735</v>
      </c>
      <c r="H1797" s="15">
        <f t="shared" si="690"/>
        <v>0.52872735310071661</v>
      </c>
      <c r="I1797" s="15">
        <f t="shared" si="690"/>
        <v>0.49849893117881239</v>
      </c>
      <c r="J1797" s="15">
        <f t="shared" si="690"/>
        <v>0.47305849608109007</v>
      </c>
      <c r="K1797" s="15">
        <f t="shared" si="690"/>
        <v>0.44532939257270376</v>
      </c>
      <c r="L1797" s="15">
        <f t="shared" si="690"/>
        <v>0.40889833421253918</v>
      </c>
      <c r="M1797" s="15">
        <f t="shared" si="690"/>
        <v>0.35575434869709988</v>
      </c>
      <c r="N1797" s="15">
        <f t="shared" si="690"/>
        <v>0.28420988664765734</v>
      </c>
      <c r="O1797" s="15">
        <f t="shared" si="690"/>
        <v>0.20178698245757287</v>
      </c>
      <c r="P1797" s="15">
        <f t="shared" si="690"/>
        <v>0.1178842612546418</v>
      </c>
      <c r="Q1797" s="15">
        <f t="shared" si="690"/>
        <v>5.3776136914649109E-2</v>
      </c>
      <c r="R1797" s="15">
        <f t="shared" si="690"/>
        <v>2.0326026217418303E-2</v>
      </c>
      <c r="S1797" s="15">
        <f t="shared" si="690"/>
        <v>6.9383977419348319E-3</v>
      </c>
      <c r="T1797" s="15">
        <f t="shared" si="690"/>
        <v>2.1126614509782149E-3</v>
      </c>
      <c r="U1797" s="15">
        <f t="shared" si="690"/>
        <v>5.6428053206214468E-4</v>
      </c>
      <c r="V1797" s="15">
        <f t="shared" si="690"/>
        <v>1.2837899235851324E-4</v>
      </c>
      <c r="W1797" s="15">
        <f t="shared" si="690"/>
        <v>2.3737306448334827E-5</v>
      </c>
      <c r="X1797" s="15">
        <f t="shared" si="690"/>
        <v>3.5111813164734329E-6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0.89916486681065499</v>
      </c>
      <c r="D1798" s="15">
        <f t="shared" si="691"/>
        <v>0.83115729541636663</v>
      </c>
      <c r="E1798" s="15">
        <f t="shared" si="691"/>
        <v>0.76094322066234699</v>
      </c>
      <c r="F1798" s="15">
        <f t="shared" si="691"/>
        <v>0.69349422509719205</v>
      </c>
      <c r="G1798" s="15">
        <f t="shared" si="691"/>
        <v>0.64242188788873977</v>
      </c>
      <c r="H1798" s="15">
        <f t="shared" si="691"/>
        <v>0.60608306492317743</v>
      </c>
      <c r="I1798" s="15">
        <f t="shared" si="691"/>
        <v>0.57706200946041775</v>
      </c>
      <c r="J1798" s="15">
        <f t="shared" si="691"/>
        <v>0.5528569873257263</v>
      </c>
      <c r="K1798" s="15">
        <f t="shared" si="691"/>
        <v>0.52313670115879241</v>
      </c>
      <c r="L1798" s="15">
        <f t="shared" si="691"/>
        <v>0.48140600933795263</v>
      </c>
      <c r="M1798" s="15">
        <f t="shared" si="691"/>
        <v>0.42010273131675269</v>
      </c>
      <c r="N1798" s="15">
        <f t="shared" si="691"/>
        <v>0.33520405143176168</v>
      </c>
      <c r="O1798" s="15">
        <f t="shared" si="691"/>
        <v>0.23773281381554145</v>
      </c>
      <c r="P1798" s="15">
        <f t="shared" si="691"/>
        <v>0.14001750018313841</v>
      </c>
      <c r="Q1798" s="15">
        <f t="shared" si="691"/>
        <v>6.4454519849196368E-2</v>
      </c>
      <c r="R1798" s="15">
        <f t="shared" si="691"/>
        <v>2.4435085807528512E-2</v>
      </c>
      <c r="S1798" s="15">
        <f t="shared" si="691"/>
        <v>8.3697437145429099E-3</v>
      </c>
      <c r="T1798" s="15">
        <f t="shared" si="691"/>
        <v>2.5585034490129832E-3</v>
      </c>
      <c r="U1798" s="15">
        <f t="shared" si="691"/>
        <v>6.8647789745079901E-4</v>
      </c>
      <c r="V1798" s="15">
        <f t="shared" si="691"/>
        <v>1.5718117718177549E-4</v>
      </c>
      <c r="W1798" s="15">
        <f t="shared" si="691"/>
        <v>2.9236236935181736E-5</v>
      </c>
      <c r="X1798" s="15">
        <f t="shared" si="691"/>
        <v>4.353706147597336E-6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0.87426797431736392</v>
      </c>
      <c r="D1799" s="15">
        <f t="shared" si="692"/>
        <v>0.78974628048637052</v>
      </c>
      <c r="E1799" s="15">
        <f t="shared" si="692"/>
        <v>0.70640413060043739</v>
      </c>
      <c r="F1799" s="15">
        <f t="shared" si="692"/>
        <v>0.63162480600084669</v>
      </c>
      <c r="G1799" s="15">
        <f t="shared" si="692"/>
        <v>0.57813259765968372</v>
      </c>
      <c r="H1799" s="15">
        <f t="shared" si="692"/>
        <v>0.54205593745570657</v>
      </c>
      <c r="I1799" s="15">
        <f t="shared" si="692"/>
        <v>0.51390472557259059</v>
      </c>
      <c r="J1799" s="15">
        <f t="shared" si="692"/>
        <v>0.48871317436973882</v>
      </c>
      <c r="K1799" s="15">
        <f t="shared" si="692"/>
        <v>0.46135298501875455</v>
      </c>
      <c r="L1799" s="15">
        <f t="shared" si="692"/>
        <v>0.42557162827234296</v>
      </c>
      <c r="M1799" s="15">
        <f t="shared" si="692"/>
        <v>0.37108730212593855</v>
      </c>
      <c r="N1799" s="15">
        <f t="shared" si="692"/>
        <v>0.29828802917919284</v>
      </c>
      <c r="O1799" s="15">
        <f t="shared" si="692"/>
        <v>0.21253942000822001</v>
      </c>
      <c r="P1799" s="15">
        <f t="shared" si="692"/>
        <v>0.12323374795511066</v>
      </c>
      <c r="Q1799" s="15">
        <f t="shared" si="692"/>
        <v>5.5728670070435915E-2</v>
      </c>
      <c r="R1799" s="15">
        <f t="shared" si="692"/>
        <v>2.1004597795066693E-2</v>
      </c>
      <c r="S1799" s="15">
        <f t="shared" si="692"/>
        <v>7.1457810268974464E-3</v>
      </c>
      <c r="T1799" s="15">
        <f t="shared" si="692"/>
        <v>2.1672253055108337E-3</v>
      </c>
      <c r="U1799" s="15">
        <f t="shared" si="692"/>
        <v>5.760989334866462E-4</v>
      </c>
      <c r="V1799" s="15">
        <f t="shared" si="692"/>
        <v>1.3018629595185072E-4</v>
      </c>
      <c r="W1799" s="15">
        <f t="shared" si="692"/>
        <v>2.3918352138663224E-5</v>
      </c>
      <c r="X1799" s="15">
        <f t="shared" si="692"/>
        <v>3.5123140846859968E-6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0.89838630806845954</v>
      </c>
      <c r="D1800" s="15">
        <f t="shared" si="693"/>
        <v>0.82694508149959223</v>
      </c>
      <c r="E1800" s="15">
        <f t="shared" si="693"/>
        <v>0.7549425712713933</v>
      </c>
      <c r="F1800" s="15">
        <f t="shared" si="693"/>
        <v>0.68849276814303151</v>
      </c>
      <c r="G1800" s="15">
        <f t="shared" si="693"/>
        <v>0.63964357763391178</v>
      </c>
      <c r="H1800" s="15">
        <f t="shared" si="693"/>
        <v>0.60585029890792952</v>
      </c>
      <c r="I1800" s="15">
        <f t="shared" si="693"/>
        <v>0.57894562138393879</v>
      </c>
      <c r="J1800" s="15">
        <f t="shared" si="693"/>
        <v>0.55524209321281137</v>
      </c>
      <c r="K1800" s="15">
        <f t="shared" si="693"/>
        <v>0.52680036407993991</v>
      </c>
      <c r="L1800" s="15">
        <f t="shared" si="693"/>
        <v>0.48492950410377955</v>
      </c>
      <c r="M1800" s="15">
        <f t="shared" si="693"/>
        <v>0.42136664645384359</v>
      </c>
      <c r="N1800" s="15">
        <f t="shared" si="693"/>
        <v>0.33431805449957519</v>
      </c>
      <c r="O1800" s="15">
        <f t="shared" si="693"/>
        <v>0.23374076415167522</v>
      </c>
      <c r="P1800" s="15">
        <f t="shared" si="693"/>
        <v>0.13488453734841199</v>
      </c>
      <c r="Q1800" s="15">
        <f t="shared" si="693"/>
        <v>6.1242341048370896E-2</v>
      </c>
      <c r="R1800" s="15">
        <f t="shared" si="693"/>
        <v>2.3078413552766297E-2</v>
      </c>
      <c r="S1800" s="15">
        <f t="shared" si="693"/>
        <v>7.8554800555896698E-3</v>
      </c>
      <c r="T1800" s="15">
        <f t="shared" si="693"/>
        <v>2.3855560431392808E-3</v>
      </c>
      <c r="U1800" s="15">
        <f t="shared" si="693"/>
        <v>6.3545172641632508E-4</v>
      </c>
      <c r="V1800" s="15">
        <f t="shared" si="693"/>
        <v>1.4430540174614759E-4</v>
      </c>
      <c r="W1800" s="15">
        <f t="shared" si="693"/>
        <v>2.664696143006573E-5</v>
      </c>
      <c r="X1800" s="15">
        <f t="shared" si="693"/>
        <v>3.9386706663924187E-6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0.88321751453843522</v>
      </c>
      <c r="D1801" s="15">
        <f t="shared" si="694"/>
        <v>0.80298268908110537</v>
      </c>
      <c r="E1801" s="15">
        <f t="shared" si="694"/>
        <v>0.72471368279333415</v>
      </c>
      <c r="F1801" s="15">
        <f t="shared" si="694"/>
        <v>0.65486690326149621</v>
      </c>
      <c r="G1801" s="15">
        <f t="shared" si="694"/>
        <v>0.60270530471321893</v>
      </c>
      <c r="H1801" s="15">
        <f t="shared" si="694"/>
        <v>0.56577442393382771</v>
      </c>
      <c r="I1801" s="15">
        <f t="shared" si="694"/>
        <v>0.53639266667156327</v>
      </c>
      <c r="J1801" s="15">
        <f t="shared" si="694"/>
        <v>0.51028897265626005</v>
      </c>
      <c r="K1801" s="15">
        <f t="shared" si="694"/>
        <v>0.48015656249932293</v>
      </c>
      <c r="L1801" s="15">
        <f t="shared" si="694"/>
        <v>0.44008896814120091</v>
      </c>
      <c r="M1801" s="15">
        <f t="shared" si="694"/>
        <v>0.37997829847148812</v>
      </c>
      <c r="N1801" s="15">
        <f t="shared" si="694"/>
        <v>0.30111697957783157</v>
      </c>
      <c r="O1801" s="15">
        <f t="shared" si="694"/>
        <v>0.21257712605724866</v>
      </c>
      <c r="P1801" s="15">
        <f t="shared" si="694"/>
        <v>0.12314435711472949</v>
      </c>
      <c r="Q1801" s="15">
        <f t="shared" si="694"/>
        <v>5.5749891893682513E-2</v>
      </c>
      <c r="R1801" s="15">
        <f t="shared" si="694"/>
        <v>2.1010321883218164E-2</v>
      </c>
      <c r="S1801" s="15">
        <f t="shared" si="694"/>
        <v>7.1496866959024352E-3</v>
      </c>
      <c r="T1801" s="15">
        <f t="shared" si="694"/>
        <v>2.1697329793681774E-3</v>
      </c>
      <c r="U1801" s="15">
        <f t="shared" si="694"/>
        <v>5.7743797773801564E-4</v>
      </c>
      <c r="V1801" s="15">
        <f t="shared" si="694"/>
        <v>1.3074518575151295E-4</v>
      </c>
      <c r="W1801" s="15">
        <f t="shared" si="694"/>
        <v>2.4068719704728458E-5</v>
      </c>
      <c r="X1801" s="15">
        <f t="shared" si="694"/>
        <v>3.5427490799877503E-6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0.86794411177644692</v>
      </c>
      <c r="D1802" s="15">
        <f t="shared" si="695"/>
        <v>0.78231666191426652</v>
      </c>
      <c r="E1802" s="15">
        <f t="shared" si="695"/>
        <v>0.70319908611348714</v>
      </c>
      <c r="F1802" s="15">
        <f t="shared" si="695"/>
        <v>0.63269098627601927</v>
      </c>
      <c r="G1802" s="15">
        <f t="shared" si="695"/>
        <v>0.57985859617892777</v>
      </c>
      <c r="H1802" s="15">
        <f t="shared" si="695"/>
        <v>0.54197460083520665</v>
      </c>
      <c r="I1802" s="15">
        <f t="shared" si="695"/>
        <v>0.51156014389464199</v>
      </c>
      <c r="J1802" s="15">
        <f t="shared" si="695"/>
        <v>0.48401082545956353</v>
      </c>
      <c r="K1802" s="15">
        <f t="shared" si="695"/>
        <v>0.45193132003104663</v>
      </c>
      <c r="L1802" s="15">
        <f t="shared" si="695"/>
        <v>0.41703996651309017</v>
      </c>
      <c r="M1802" s="15">
        <f t="shared" si="695"/>
        <v>0.36461989385067262</v>
      </c>
      <c r="N1802" s="15">
        <f t="shared" si="695"/>
        <v>0.2934469032503495</v>
      </c>
      <c r="O1802" s="15">
        <f t="shared" si="695"/>
        <v>0.21184236579154259</v>
      </c>
      <c r="P1802" s="15">
        <f t="shared" si="695"/>
        <v>0.1239760746860411</v>
      </c>
      <c r="Q1802" s="15">
        <f t="shared" si="695"/>
        <v>5.6077218695814279E-2</v>
      </c>
      <c r="R1802" s="15">
        <f t="shared" si="695"/>
        <v>2.116800188001422E-2</v>
      </c>
      <c r="S1802" s="15">
        <f t="shared" si="695"/>
        <v>7.2103031814014784E-3</v>
      </c>
      <c r="T1802" s="15">
        <f t="shared" si="695"/>
        <v>2.1885425462655483E-3</v>
      </c>
      <c r="U1802" s="15">
        <f t="shared" si="695"/>
        <v>5.8228161498752318E-4</v>
      </c>
      <c r="V1802" s="15">
        <f t="shared" si="695"/>
        <v>1.3145318452156829E-4</v>
      </c>
      <c r="W1802" s="15">
        <f t="shared" si="695"/>
        <v>2.4118972489217683E-5</v>
      </c>
      <c r="X1802" s="15">
        <f t="shared" si="695"/>
        <v>3.5331752259448734E-6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0.89021115687008634</v>
      </c>
      <c r="D1803" s="15">
        <f t="shared" si="696"/>
        <v>0.81008716585548479</v>
      </c>
      <c r="E1803" s="15">
        <f t="shared" si="696"/>
        <v>0.7301921889180083</v>
      </c>
      <c r="F1803" s="15">
        <f t="shared" si="696"/>
        <v>0.65705921019393476</v>
      </c>
      <c r="G1803" s="15">
        <f t="shared" si="696"/>
        <v>0.60194059275546996</v>
      </c>
      <c r="H1803" s="15">
        <f t="shared" si="696"/>
        <v>0.56078023086547202</v>
      </c>
      <c r="I1803" s="15">
        <f t="shared" si="696"/>
        <v>0.52660713481496446</v>
      </c>
      <c r="J1803" s="15">
        <f t="shared" si="696"/>
        <v>0.49617941465396742</v>
      </c>
      <c r="K1803" s="15">
        <f t="shared" si="696"/>
        <v>0.4627296382566688</v>
      </c>
      <c r="L1803" s="15">
        <f t="shared" si="696"/>
        <v>0.42158629684034488</v>
      </c>
      <c r="M1803" s="15">
        <f t="shared" si="696"/>
        <v>0.36408900833319857</v>
      </c>
      <c r="N1803" s="15">
        <f t="shared" si="696"/>
        <v>0.28889731632489024</v>
      </c>
      <c r="O1803" s="15">
        <f t="shared" si="696"/>
        <v>0.20352906318857045</v>
      </c>
      <c r="P1803" s="15">
        <f t="shared" si="696"/>
        <v>0.11789245068740861</v>
      </c>
      <c r="Q1803" s="15">
        <f t="shared" si="696"/>
        <v>5.347510738390171E-2</v>
      </c>
      <c r="R1803" s="15">
        <f t="shared" si="696"/>
        <v>2.0161098329603333E-2</v>
      </c>
      <c r="S1803" s="15">
        <f t="shared" si="696"/>
        <v>6.8643339223635191E-3</v>
      </c>
      <c r="T1803" s="15">
        <f t="shared" si="696"/>
        <v>2.0845682688335199E-3</v>
      </c>
      <c r="U1803" s="15">
        <f t="shared" si="696"/>
        <v>5.5519376578505586E-4</v>
      </c>
      <c r="V1803" s="15">
        <f t="shared" si="696"/>
        <v>1.2590169893222924E-4</v>
      </c>
      <c r="W1803" s="15">
        <f t="shared" si="696"/>
        <v>2.3212318148058131E-5</v>
      </c>
      <c r="X1803" s="15">
        <f t="shared" si="696"/>
        <v>3.4232809728029778E-6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0.86948785803237838</v>
      </c>
      <c r="D1804" s="15">
        <f t="shared" si="697"/>
        <v>0.78272680053964272</v>
      </c>
      <c r="E1804" s="15">
        <f t="shared" si="697"/>
        <v>0.70080618929016192</v>
      </c>
      <c r="F1804" s="15">
        <f t="shared" si="697"/>
        <v>0.62810466141500609</v>
      </c>
      <c r="G1804" s="15">
        <f t="shared" si="697"/>
        <v>0.57376897082697664</v>
      </c>
      <c r="H1804" s="15">
        <f t="shared" si="697"/>
        <v>0.53413622262469729</v>
      </c>
      <c r="I1804" s="15">
        <f t="shared" si="697"/>
        <v>0.50311644810483425</v>
      </c>
      <c r="J1804" s="15">
        <f t="shared" si="697"/>
        <v>0.47517465389099345</v>
      </c>
      <c r="K1804" s="15">
        <f t="shared" si="697"/>
        <v>0.4441433341845874</v>
      </c>
      <c r="L1804" s="15">
        <f t="shared" si="697"/>
        <v>0.40777145336644538</v>
      </c>
      <c r="M1804" s="15">
        <f t="shared" si="697"/>
        <v>0.35503139542531237</v>
      </c>
      <c r="N1804" s="15">
        <f t="shared" si="697"/>
        <v>0.28546640343707119</v>
      </c>
      <c r="O1804" s="15">
        <f t="shared" si="697"/>
        <v>0.20379783108469618</v>
      </c>
      <c r="P1804" s="15">
        <f t="shared" si="697"/>
        <v>0.11777217873946944</v>
      </c>
      <c r="Q1804" s="15">
        <f t="shared" si="697"/>
        <v>5.2974898322815656E-2</v>
      </c>
      <c r="R1804" s="15">
        <f t="shared" si="697"/>
        <v>1.99348325485178E-2</v>
      </c>
      <c r="S1804" s="15">
        <f t="shared" si="697"/>
        <v>6.7688819373320497E-3</v>
      </c>
      <c r="T1804" s="15">
        <f t="shared" si="697"/>
        <v>2.0481638186408135E-3</v>
      </c>
      <c r="U1804" s="15">
        <f t="shared" si="697"/>
        <v>5.429802369765202E-4</v>
      </c>
      <c r="V1804" s="15">
        <f t="shared" si="697"/>
        <v>1.2218599199209645E-4</v>
      </c>
      <c r="W1804" s="15">
        <f t="shared" si="697"/>
        <v>2.2357340653367253E-5</v>
      </c>
      <c r="X1804" s="15">
        <f t="shared" si="697"/>
        <v>3.267234955028897E-6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0.87701256848211373</v>
      </c>
      <c r="D1805" s="15">
        <f t="shared" si="698"/>
        <v>0.79618090020410337</v>
      </c>
      <c r="E1805" s="15">
        <f t="shared" si="698"/>
        <v>0.7215142447631322</v>
      </c>
      <c r="F1805" s="15">
        <f t="shared" si="698"/>
        <v>0.65303232295198177</v>
      </c>
      <c r="G1805" s="15">
        <f t="shared" si="698"/>
        <v>0.59878741395014479</v>
      </c>
      <c r="H1805" s="15">
        <f t="shared" si="698"/>
        <v>0.55840815963603174</v>
      </c>
      <c r="I1805" s="15">
        <f t="shared" si="698"/>
        <v>0.52530162383049639</v>
      </c>
      <c r="J1805" s="15">
        <f t="shared" si="698"/>
        <v>0.49562838225220862</v>
      </c>
      <c r="K1805" s="15">
        <f t="shared" si="698"/>
        <v>0.46132802102835446</v>
      </c>
      <c r="L1805" s="15">
        <f t="shared" si="698"/>
        <v>0.41858676460994881</v>
      </c>
      <c r="M1805" s="15">
        <f t="shared" si="698"/>
        <v>0.36007669204790793</v>
      </c>
      <c r="N1805" s="15">
        <f t="shared" si="698"/>
        <v>0.28562081678580653</v>
      </c>
      <c r="O1805" s="15">
        <f t="shared" si="698"/>
        <v>0.20410566285922982</v>
      </c>
      <c r="P1805" s="15">
        <f t="shared" si="698"/>
        <v>0.12102145843675716</v>
      </c>
      <c r="Q1805" s="15">
        <f t="shared" si="698"/>
        <v>5.5782402160087785E-2</v>
      </c>
      <c r="R1805" s="15">
        <f t="shared" si="698"/>
        <v>2.117545638664442E-2</v>
      </c>
      <c r="S1805" s="15">
        <f t="shared" si="698"/>
        <v>7.262482076454968E-3</v>
      </c>
      <c r="T1805" s="15">
        <f t="shared" si="698"/>
        <v>2.2226797880667837E-3</v>
      </c>
      <c r="U1805" s="15">
        <f t="shared" si="698"/>
        <v>5.9713411030160035E-4</v>
      </c>
      <c r="V1805" s="15">
        <f t="shared" si="698"/>
        <v>1.3677303325299039E-4</v>
      </c>
      <c r="W1805" s="15">
        <f t="shared" si="698"/>
        <v>2.5441828086281149E-5</v>
      </c>
      <c r="X1805" s="15">
        <f t="shared" si="698"/>
        <v>3.7867626629939366E-6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0.90329410351867379</v>
      </c>
      <c r="D1806" s="15">
        <f t="shared" si="699"/>
        <v>0.83498098154597455</v>
      </c>
      <c r="E1806" s="15">
        <f t="shared" si="699"/>
        <v>0.76641522324966926</v>
      </c>
      <c r="F1806" s="15">
        <f t="shared" si="699"/>
        <v>0.70449030387414413</v>
      </c>
      <c r="G1806" s="15">
        <f t="shared" si="699"/>
        <v>0.6566621907163922</v>
      </c>
      <c r="H1806" s="15">
        <f t="shared" si="699"/>
        <v>0.62139962687791384</v>
      </c>
      <c r="I1806" s="15">
        <f t="shared" si="699"/>
        <v>0.59343122022504669</v>
      </c>
      <c r="J1806" s="15">
        <f t="shared" si="699"/>
        <v>0.56817608887909732</v>
      </c>
      <c r="K1806" s="15">
        <f t="shared" si="699"/>
        <v>0.53852196924812279</v>
      </c>
      <c r="L1806" s="15">
        <f t="shared" si="699"/>
        <v>0.49870712841190845</v>
      </c>
      <c r="M1806" s="15">
        <f t="shared" si="699"/>
        <v>0.43763764137199201</v>
      </c>
      <c r="N1806" s="15">
        <f t="shared" si="699"/>
        <v>0.35260661251165282</v>
      </c>
      <c r="O1806" s="15">
        <f t="shared" si="699"/>
        <v>0.25177499653285895</v>
      </c>
      <c r="P1806" s="15">
        <f t="shared" si="699"/>
        <v>0.14728252205733805</v>
      </c>
      <c r="Q1806" s="15">
        <f t="shared" si="699"/>
        <v>6.7176000884575315E-2</v>
      </c>
      <c r="R1806" s="15">
        <f t="shared" si="699"/>
        <v>2.5397446465218132E-2</v>
      </c>
      <c r="S1806" s="15">
        <f t="shared" si="699"/>
        <v>8.6699999306891762E-3</v>
      </c>
      <c r="T1806" s="15">
        <f t="shared" si="699"/>
        <v>2.6395721393492888E-3</v>
      </c>
      <c r="U1806" s="15">
        <f t="shared" si="699"/>
        <v>7.0474999968839214E-4</v>
      </c>
      <c r="V1806" s="15">
        <f t="shared" si="699"/>
        <v>1.6021251377862367E-4</v>
      </c>
      <c r="W1806" s="15">
        <f t="shared" si="699"/>
        <v>2.9599498982402217E-5</v>
      </c>
      <c r="X1806" s="15">
        <f t="shared" si="699"/>
        <v>4.3739690003263831E-6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0.93029691211401389</v>
      </c>
      <c r="D1807" s="15">
        <f t="shared" si="700"/>
        <v>0.87838632444796327</v>
      </c>
      <c r="E1807" s="15">
        <f t="shared" si="700"/>
        <v>0.82001440643969359</v>
      </c>
      <c r="F1807" s="15">
        <f t="shared" si="700"/>
        <v>0.76187136473343853</v>
      </c>
      <c r="G1807" s="15">
        <f t="shared" si="700"/>
        <v>0.71221822649722855</v>
      </c>
      <c r="H1807" s="15">
        <f t="shared" si="700"/>
        <v>0.67242887976002375</v>
      </c>
      <c r="I1807" s="15">
        <f t="shared" si="700"/>
        <v>0.6417004749017492</v>
      </c>
      <c r="J1807" s="15">
        <f t="shared" si="700"/>
        <v>0.61539014047753382</v>
      </c>
      <c r="K1807" s="15">
        <f t="shared" si="700"/>
        <v>0.58555800260241608</v>
      </c>
      <c r="L1807" s="15">
        <f t="shared" si="700"/>
        <v>0.54570945707929086</v>
      </c>
      <c r="M1807" s="15">
        <f t="shared" si="700"/>
        <v>0.48182972139017666</v>
      </c>
      <c r="N1807" s="15">
        <f t="shared" si="700"/>
        <v>0.39037857002525211</v>
      </c>
      <c r="O1807" s="15">
        <f t="shared" si="700"/>
        <v>0.28004273235748145</v>
      </c>
      <c r="P1807" s="15">
        <f t="shared" si="700"/>
        <v>0.16434075412648608</v>
      </c>
      <c r="Q1807" s="15">
        <f t="shared" si="700"/>
        <v>7.5092536760106077E-2</v>
      </c>
      <c r="R1807" s="15">
        <f t="shared" si="700"/>
        <v>2.8416252732427094E-2</v>
      </c>
      <c r="S1807" s="15">
        <f t="shared" si="700"/>
        <v>9.7086989849450855E-3</v>
      </c>
      <c r="T1807" s="15">
        <f t="shared" si="700"/>
        <v>2.9581853671538649E-3</v>
      </c>
      <c r="U1807" s="15">
        <f t="shared" si="700"/>
        <v>7.9042571512222271E-4</v>
      </c>
      <c r="V1807" s="15">
        <f t="shared" si="700"/>
        <v>1.7983018424927444E-4</v>
      </c>
      <c r="W1807" s="15">
        <f t="shared" si="700"/>
        <v>3.3245699807338269E-5</v>
      </c>
      <c r="X1807" s="15">
        <f t="shared" si="700"/>
        <v>4.9159154800193505E-6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0.92620593240943361</v>
      </c>
      <c r="D1808" s="15">
        <f t="shared" si="701"/>
        <v>0.87449567225869207</v>
      </c>
      <c r="E1808" s="15">
        <f t="shared" si="701"/>
        <v>0.81850897143204493</v>
      </c>
      <c r="F1808" s="15">
        <f t="shared" si="701"/>
        <v>0.7638460912545586</v>
      </c>
      <c r="G1808" s="15">
        <f t="shared" si="701"/>
        <v>0.72188191926174317</v>
      </c>
      <c r="H1808" s="15">
        <f t="shared" si="701"/>
        <v>0.68896488961537083</v>
      </c>
      <c r="I1808" s="15">
        <f t="shared" si="701"/>
        <v>0.66124918851110404</v>
      </c>
      <c r="J1808" s="15">
        <f t="shared" si="701"/>
        <v>0.63636636508316791</v>
      </c>
      <c r="K1808" s="15">
        <f t="shared" si="701"/>
        <v>0.60542387640522344</v>
      </c>
      <c r="L1808" s="15">
        <f t="shared" si="701"/>
        <v>0.56217138492601082</v>
      </c>
      <c r="M1808" s="15">
        <f t="shared" si="701"/>
        <v>0.49199826170131999</v>
      </c>
      <c r="N1808" s="15">
        <f t="shared" si="701"/>
        <v>0.39370286744591776</v>
      </c>
      <c r="O1808" s="15">
        <f t="shared" si="701"/>
        <v>0.27897166144652408</v>
      </c>
      <c r="P1808" s="15">
        <f t="shared" si="701"/>
        <v>0.16181547393819273</v>
      </c>
      <c r="Q1808" s="15">
        <f t="shared" si="701"/>
        <v>7.3342165596633202E-2</v>
      </c>
      <c r="R1808" s="15">
        <f t="shared" si="701"/>
        <v>2.765400548843E-2</v>
      </c>
      <c r="S1808" s="15">
        <f t="shared" si="701"/>
        <v>9.4140052598750135E-3</v>
      </c>
      <c r="T1808" s="15">
        <f t="shared" si="701"/>
        <v>2.8577105683933457E-3</v>
      </c>
      <c r="U1808" s="15">
        <f t="shared" si="701"/>
        <v>7.6064124657815313E-4</v>
      </c>
      <c r="V1808" s="15">
        <f t="shared" si="701"/>
        <v>1.7227845854306256E-4</v>
      </c>
      <c r="W1808" s="15">
        <f t="shared" si="701"/>
        <v>3.172327533862429E-5</v>
      </c>
      <c r="X1808" s="15">
        <f t="shared" si="701"/>
        <v>4.6712265191484192E-6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sheetPr codeName="Sheet3"/>
  <dimension ref="A1:AB1808"/>
  <sheetViews>
    <sheetView zoomScale="70" zoomScaleNormal="70" workbookViewId="0">
      <selection activeCell="S1835" sqref="S1835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39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25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25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25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25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25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25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25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25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25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25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25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25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25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25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25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25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25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25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25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25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103</v>
      </c>
    </row>
    <row r="30" spans="1:28" x14ac:dyDescent="0.25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25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25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25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25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25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25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25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25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25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25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25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25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25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25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25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25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25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25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25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25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25">
      <c r="F52" s="3">
        <v>21</v>
      </c>
      <c r="G52" s="22">
        <v>0.14603327388736434</v>
      </c>
    </row>
    <row r="53" spans="1:28" x14ac:dyDescent="0.25">
      <c r="F53" s="3">
        <v>22</v>
      </c>
      <c r="G53" s="22">
        <v>0.10952495541552326</v>
      </c>
    </row>
    <row r="54" spans="1:28" x14ac:dyDescent="0.25">
      <c r="F54" s="3">
        <v>23</v>
      </c>
      <c r="G54" s="22">
        <v>7.3016636943682184E-2</v>
      </c>
    </row>
    <row r="55" spans="1:28" x14ac:dyDescent="0.25">
      <c r="F55" s="3">
        <v>24</v>
      </c>
      <c r="G55" s="22">
        <v>3.6508318471841113E-2</v>
      </c>
    </row>
    <row r="56" spans="1:28" x14ac:dyDescent="0.25">
      <c r="F56" s="3">
        <v>25</v>
      </c>
      <c r="G56" s="22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25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25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25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25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25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25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25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25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25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25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25">
      <c r="F117" s="3">
        <v>21</v>
      </c>
      <c r="G117" s="6">
        <f t="shared" si="26"/>
        <v>0.14603327388736434</v>
      </c>
    </row>
    <row r="118" spans="1:28" x14ac:dyDescent="0.25">
      <c r="F118" s="3">
        <v>22</v>
      </c>
      <c r="G118" s="6">
        <f t="shared" si="26"/>
        <v>0.10952495541552326</v>
      </c>
    </row>
    <row r="119" spans="1:28" x14ac:dyDescent="0.25">
      <c r="F119" s="3">
        <v>23</v>
      </c>
      <c r="G119" s="6">
        <f t="shared" si="26"/>
        <v>7.3016636943682184E-2</v>
      </c>
    </row>
    <row r="120" spans="1:28" x14ac:dyDescent="0.25">
      <c r="F120" s="3">
        <v>24</v>
      </c>
      <c r="G120" s="6">
        <f t="shared" si="26"/>
        <v>3.6508318471841113E-2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25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25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25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25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25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25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25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25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25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25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25">
      <c r="F181" s="3">
        <v>21</v>
      </c>
      <c r="G181" s="6">
        <f t="shared" si="50"/>
        <v>0.14603327388736434</v>
      </c>
    </row>
    <row r="182" spans="1:28" x14ac:dyDescent="0.25">
      <c r="F182" s="3">
        <v>22</v>
      </c>
      <c r="G182" s="6">
        <f t="shared" si="50"/>
        <v>0.10952495541552326</v>
      </c>
    </row>
    <row r="183" spans="1:28" x14ac:dyDescent="0.25">
      <c r="F183" s="3">
        <v>23</v>
      </c>
      <c r="G183" s="6">
        <f t="shared" si="50"/>
        <v>7.3016636943682184E-2</v>
      </c>
    </row>
    <row r="184" spans="1:28" x14ac:dyDescent="0.25">
      <c r="F184" s="3">
        <v>24</v>
      </c>
      <c r="G184" s="6">
        <f t="shared" si="50"/>
        <v>3.6508318471841113E-2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25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25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25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25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25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25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25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25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25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25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25">
      <c r="F246" s="3">
        <v>21</v>
      </c>
      <c r="G246" s="6">
        <f t="shared" si="75"/>
        <v>0.14603327388736434</v>
      </c>
    </row>
    <row r="247" spans="1:28" x14ac:dyDescent="0.25">
      <c r="F247" s="3">
        <v>22</v>
      </c>
      <c r="G247" s="6">
        <f t="shared" si="75"/>
        <v>0.10952495541552326</v>
      </c>
    </row>
    <row r="248" spans="1:28" x14ac:dyDescent="0.25">
      <c r="F248" s="3">
        <v>23</v>
      </c>
      <c r="G248" s="6">
        <f t="shared" si="75"/>
        <v>7.3016636943682184E-2</v>
      </c>
    </row>
    <row r="249" spans="1:28" x14ac:dyDescent="0.25">
      <c r="F249" s="3">
        <v>24</v>
      </c>
      <c r="G249" s="6">
        <f t="shared" si="75"/>
        <v>3.6508318471841113E-2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25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25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25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25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25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25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25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25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25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25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25">
      <c r="F311" s="3">
        <v>21</v>
      </c>
      <c r="G311" s="6">
        <f t="shared" si="100"/>
        <v>0.14603327388736434</v>
      </c>
    </row>
    <row r="312" spans="1:28" x14ac:dyDescent="0.25">
      <c r="F312" s="3">
        <v>22</v>
      </c>
      <c r="G312" s="6">
        <f t="shared" si="100"/>
        <v>0.10952495541552326</v>
      </c>
    </row>
    <row r="313" spans="1:28" x14ac:dyDescent="0.25">
      <c r="F313" s="3">
        <v>23</v>
      </c>
      <c r="G313" s="6">
        <f t="shared" si="100"/>
        <v>7.3016636943682184E-2</v>
      </c>
    </row>
    <row r="314" spans="1:28" x14ac:dyDescent="0.25">
      <c r="F314" s="3">
        <v>24</v>
      </c>
      <c r="G314" s="6">
        <f t="shared" si="100"/>
        <v>3.6508318471841113E-2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25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25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25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25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25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25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25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25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25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25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25">
      <c r="F376" s="3">
        <v>21</v>
      </c>
      <c r="G376" s="6">
        <f t="shared" si="125"/>
        <v>0.14603327388736434</v>
      </c>
    </row>
    <row r="377" spans="1:28" x14ac:dyDescent="0.25">
      <c r="F377" s="3">
        <v>22</v>
      </c>
      <c r="G377" s="6">
        <f t="shared" si="125"/>
        <v>0.10952495541552326</v>
      </c>
    </row>
    <row r="378" spans="1:28" x14ac:dyDescent="0.25">
      <c r="F378" s="3">
        <v>23</v>
      </c>
      <c r="G378" s="6">
        <f t="shared" si="125"/>
        <v>7.3016636943682184E-2</v>
      </c>
    </row>
    <row r="379" spans="1:28" x14ac:dyDescent="0.25">
      <c r="F379" s="3">
        <v>24</v>
      </c>
      <c r="G379" s="6">
        <f t="shared" si="125"/>
        <v>3.6508318471841113E-2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25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25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25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25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25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25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25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25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25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25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25">
      <c r="F441" s="3">
        <v>21</v>
      </c>
      <c r="G441" s="6">
        <f t="shared" si="150"/>
        <v>0.14603327388736434</v>
      </c>
    </row>
    <row r="442" spans="1:7" x14ac:dyDescent="0.25">
      <c r="F442" s="3">
        <v>22</v>
      </c>
      <c r="G442" s="6">
        <f t="shared" si="150"/>
        <v>0.10952495541552326</v>
      </c>
    </row>
    <row r="443" spans="1:7" x14ac:dyDescent="0.25">
      <c r="F443" s="3">
        <v>23</v>
      </c>
      <c r="G443" s="6">
        <f t="shared" si="150"/>
        <v>7.3016636943682184E-2</v>
      </c>
    </row>
    <row r="444" spans="1:7" x14ac:dyDescent="0.25">
      <c r="F444" s="3">
        <v>24</v>
      </c>
      <c r="G444" s="6">
        <f t="shared" si="150"/>
        <v>3.6508318471841113E-2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25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25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25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25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25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25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25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25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25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25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25">
      <c r="F506" s="3">
        <v>21</v>
      </c>
      <c r="G506" s="6">
        <f t="shared" si="175"/>
        <v>0.14603327388736434</v>
      </c>
    </row>
    <row r="507" spans="1:7" x14ac:dyDescent="0.25">
      <c r="F507" s="3">
        <v>22</v>
      </c>
      <c r="G507" s="6">
        <f t="shared" si="175"/>
        <v>0.10952495541552326</v>
      </c>
    </row>
    <row r="508" spans="1:7" x14ac:dyDescent="0.25">
      <c r="F508" s="3">
        <v>23</v>
      </c>
      <c r="G508" s="6">
        <f t="shared" si="175"/>
        <v>7.3016636943682184E-2</v>
      </c>
    </row>
    <row r="509" spans="1:7" x14ac:dyDescent="0.25">
      <c r="F509" s="3">
        <v>24</v>
      </c>
      <c r="G509" s="6">
        <f t="shared" si="175"/>
        <v>3.6508318471841113E-2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25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25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25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25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25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25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25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25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25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25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25">
      <c r="F571" s="3">
        <v>21</v>
      </c>
      <c r="G571" s="6">
        <f t="shared" si="200"/>
        <v>0.14603327388736434</v>
      </c>
    </row>
    <row r="572" spans="1:7" x14ac:dyDescent="0.25">
      <c r="F572" s="3">
        <v>22</v>
      </c>
      <c r="G572" s="6">
        <f t="shared" si="200"/>
        <v>0.10952495541552326</v>
      </c>
    </row>
    <row r="573" spans="1:7" x14ac:dyDescent="0.25">
      <c r="F573" s="3">
        <v>23</v>
      </c>
      <c r="G573" s="6">
        <f t="shared" si="200"/>
        <v>7.3016636943682184E-2</v>
      </c>
    </row>
    <row r="574" spans="1:7" x14ac:dyDescent="0.25">
      <c r="F574" s="3">
        <v>24</v>
      </c>
      <c r="G574" s="6">
        <f t="shared" si="200"/>
        <v>3.6508318471841113E-2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25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25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25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25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25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25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25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25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25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25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25">
      <c r="F636" s="3">
        <v>21</v>
      </c>
      <c r="G636" s="6">
        <f t="shared" si="225"/>
        <v>0.14603327388736434</v>
      </c>
    </row>
    <row r="637" spans="1:7" x14ac:dyDescent="0.25">
      <c r="F637" s="3">
        <v>22</v>
      </c>
      <c r="G637" s="6">
        <f t="shared" si="225"/>
        <v>0.10952495541552326</v>
      </c>
    </row>
    <row r="638" spans="1:7" x14ac:dyDescent="0.25">
      <c r="F638" s="3">
        <v>23</v>
      </c>
      <c r="G638" s="6">
        <f t="shared" si="225"/>
        <v>7.3016636943682184E-2</v>
      </c>
    </row>
    <row r="639" spans="1:7" x14ac:dyDescent="0.25">
      <c r="F639" s="3">
        <v>24</v>
      </c>
      <c r="G639" s="6">
        <f t="shared" si="225"/>
        <v>3.6508318471841113E-2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25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25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25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25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25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25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25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25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25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25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25">
      <c r="F701" s="3">
        <v>21</v>
      </c>
      <c r="G701" s="6">
        <f t="shared" si="250"/>
        <v>0.14603327388736434</v>
      </c>
    </row>
    <row r="702" spans="1:7" x14ac:dyDescent="0.25">
      <c r="F702" s="3">
        <v>22</v>
      </c>
      <c r="G702" s="6">
        <f t="shared" si="250"/>
        <v>0.10952495541552326</v>
      </c>
    </row>
    <row r="703" spans="1:7" x14ac:dyDescent="0.25">
      <c r="F703" s="3">
        <v>23</v>
      </c>
      <c r="G703" s="6">
        <f t="shared" si="250"/>
        <v>7.3016636943682184E-2</v>
      </c>
    </row>
    <row r="704" spans="1:7" x14ac:dyDescent="0.25">
      <c r="F704" s="3">
        <v>24</v>
      </c>
      <c r="G704" s="6">
        <f t="shared" si="250"/>
        <v>3.6508318471841113E-2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25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25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25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25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25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25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25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25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25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25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25">
      <c r="F766" s="3">
        <v>21</v>
      </c>
      <c r="G766" s="6">
        <f t="shared" si="275"/>
        <v>0.14603327388736434</v>
      </c>
    </row>
    <row r="767" spans="1:7" x14ac:dyDescent="0.25">
      <c r="F767" s="3">
        <v>22</v>
      </c>
      <c r="G767" s="6">
        <f t="shared" si="275"/>
        <v>0.10952495541552326</v>
      </c>
    </row>
    <row r="768" spans="1:7" x14ac:dyDescent="0.25">
      <c r="F768" s="3">
        <v>23</v>
      </c>
      <c r="G768" s="6">
        <f t="shared" si="275"/>
        <v>7.3016636943682184E-2</v>
      </c>
    </row>
    <row r="769" spans="1:28" x14ac:dyDescent="0.25">
      <c r="F769" s="3">
        <v>24</v>
      </c>
      <c r="G769" s="6">
        <f t="shared" si="275"/>
        <v>3.6508318471841113E-2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25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25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25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25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25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25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25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25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25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25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25">
      <c r="F831" s="3">
        <v>21</v>
      </c>
      <c r="G831" s="6">
        <f t="shared" si="300"/>
        <v>0.14603327388736434</v>
      </c>
    </row>
    <row r="832" spans="1:7" x14ac:dyDescent="0.25">
      <c r="F832" s="3">
        <v>22</v>
      </c>
      <c r="G832" s="6">
        <f t="shared" si="300"/>
        <v>0.10952495541552326</v>
      </c>
    </row>
    <row r="833" spans="1:28" x14ac:dyDescent="0.25">
      <c r="F833" s="3">
        <v>23</v>
      </c>
      <c r="G833" s="6">
        <f t="shared" si="300"/>
        <v>7.3016636943682184E-2</v>
      </c>
    </row>
    <row r="834" spans="1:28" x14ac:dyDescent="0.25">
      <c r="F834" s="3">
        <v>24</v>
      </c>
      <c r="G834" s="6">
        <f t="shared" si="300"/>
        <v>3.6508318471841113E-2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25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25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25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25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25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25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25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25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25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25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25">
      <c r="F896" s="3">
        <v>21</v>
      </c>
      <c r="G896" s="6">
        <f t="shared" si="325"/>
        <v>0.14603327388736434</v>
      </c>
    </row>
    <row r="897" spans="1:28" x14ac:dyDescent="0.25">
      <c r="F897" s="3">
        <v>22</v>
      </c>
      <c r="G897" s="6">
        <f t="shared" si="325"/>
        <v>0.10952495541552326</v>
      </c>
    </row>
    <row r="898" spans="1:28" x14ac:dyDescent="0.25">
      <c r="F898" s="3">
        <v>23</v>
      </c>
      <c r="G898" s="6">
        <f t="shared" si="325"/>
        <v>7.3016636943682184E-2</v>
      </c>
    </row>
    <row r="899" spans="1:28" x14ac:dyDescent="0.25">
      <c r="F899" s="3">
        <v>24</v>
      </c>
      <c r="G899" s="6">
        <f t="shared" si="325"/>
        <v>3.6508318471841113E-2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25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25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25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25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25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25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25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25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25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25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25">
      <c r="F961" s="3">
        <v>21</v>
      </c>
      <c r="G961" s="6">
        <f t="shared" si="350"/>
        <v>0.14603327388736434</v>
      </c>
    </row>
    <row r="962" spans="1:28" x14ac:dyDescent="0.25">
      <c r="F962" s="3">
        <v>22</v>
      </c>
      <c r="G962" s="6">
        <f t="shared" si="350"/>
        <v>0.10952495541552326</v>
      </c>
    </row>
    <row r="963" spans="1:28" x14ac:dyDescent="0.25">
      <c r="F963" s="3">
        <v>23</v>
      </c>
      <c r="G963" s="6">
        <f t="shared" si="350"/>
        <v>7.3016636943682184E-2</v>
      </c>
    </row>
    <row r="964" spans="1:28" x14ac:dyDescent="0.25">
      <c r="F964" s="3">
        <v>24</v>
      </c>
      <c r="G964" s="6">
        <f t="shared" si="350"/>
        <v>3.6508318471841113E-2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25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25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25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25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25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25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25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25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25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25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25">
      <c r="F1026" s="3">
        <v>21</v>
      </c>
      <c r="G1026" s="6">
        <f t="shared" si="375"/>
        <v>0.14603327388736434</v>
      </c>
    </row>
    <row r="1027" spans="1:28" x14ac:dyDescent="0.25">
      <c r="F1027" s="3">
        <v>22</v>
      </c>
      <c r="G1027" s="6">
        <f t="shared" si="375"/>
        <v>0.10952495541552326</v>
      </c>
    </row>
    <row r="1028" spans="1:28" x14ac:dyDescent="0.25">
      <c r="F1028" s="3">
        <v>23</v>
      </c>
      <c r="G1028" s="6">
        <f t="shared" si="375"/>
        <v>7.3016636943682184E-2</v>
      </c>
    </row>
    <row r="1029" spans="1:28" x14ac:dyDescent="0.25">
      <c r="F1029" s="3">
        <v>24</v>
      </c>
      <c r="G1029" s="6">
        <f t="shared" si="375"/>
        <v>3.6508318471841113E-2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25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25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25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25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25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25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25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25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25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25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25">
      <c r="F1091" s="3">
        <v>21</v>
      </c>
      <c r="G1091" s="6">
        <f t="shared" si="400"/>
        <v>0.14603327388736434</v>
      </c>
    </row>
    <row r="1092" spans="1:28" x14ac:dyDescent="0.25">
      <c r="F1092" s="3">
        <v>22</v>
      </c>
      <c r="G1092" s="6">
        <f t="shared" si="400"/>
        <v>0.10952495541552326</v>
      </c>
    </row>
    <row r="1093" spans="1:28" x14ac:dyDescent="0.25">
      <c r="F1093" s="3">
        <v>23</v>
      </c>
      <c r="G1093" s="6">
        <f t="shared" si="400"/>
        <v>7.3016636943682184E-2</v>
      </c>
    </row>
    <row r="1094" spans="1:28" x14ac:dyDescent="0.25">
      <c r="F1094" s="3">
        <v>24</v>
      </c>
      <c r="G1094" s="6">
        <f t="shared" si="400"/>
        <v>3.6508318471841113E-2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25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25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25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25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25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25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25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25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25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25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25">
      <c r="F1156" s="3">
        <v>21</v>
      </c>
      <c r="G1156" s="6">
        <f t="shared" si="425"/>
        <v>0.14603327388736434</v>
      </c>
    </row>
    <row r="1157" spans="1:28" x14ac:dyDescent="0.25">
      <c r="F1157" s="3">
        <v>22</v>
      </c>
      <c r="G1157" s="6">
        <f t="shared" si="425"/>
        <v>0.10952495541552326</v>
      </c>
    </row>
    <row r="1158" spans="1:28" x14ac:dyDescent="0.25">
      <c r="F1158" s="3">
        <v>23</v>
      </c>
      <c r="G1158" s="6">
        <f t="shared" si="425"/>
        <v>7.3016636943682184E-2</v>
      </c>
    </row>
    <row r="1159" spans="1:28" x14ac:dyDescent="0.25">
      <c r="F1159" s="3">
        <v>24</v>
      </c>
      <c r="G1159" s="6">
        <f t="shared" si="425"/>
        <v>3.6508318471841113E-2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25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25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25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25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25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25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25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25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25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25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25">
      <c r="F1221" s="3">
        <v>21</v>
      </c>
      <c r="G1221" s="6">
        <f t="shared" si="450"/>
        <v>0.14603327388736434</v>
      </c>
    </row>
    <row r="1222" spans="1:28" x14ac:dyDescent="0.25">
      <c r="F1222" s="3">
        <v>22</v>
      </c>
      <c r="G1222" s="6">
        <f t="shared" si="450"/>
        <v>0.10952495541552326</v>
      </c>
    </row>
    <row r="1223" spans="1:28" x14ac:dyDescent="0.25">
      <c r="F1223" s="3">
        <v>23</v>
      </c>
      <c r="G1223" s="6">
        <f t="shared" si="450"/>
        <v>7.3016636943682184E-2</v>
      </c>
    </row>
    <row r="1224" spans="1:28" x14ac:dyDescent="0.25">
      <c r="F1224" s="3">
        <v>24</v>
      </c>
      <c r="G1224" s="6">
        <f t="shared" si="450"/>
        <v>3.6508318471841113E-2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25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25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25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25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25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25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25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25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25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25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25">
      <c r="F1286" s="3">
        <v>21</v>
      </c>
      <c r="G1286" s="6">
        <f t="shared" si="475"/>
        <v>0.14603327388736434</v>
      </c>
    </row>
    <row r="1287" spans="1:28" x14ac:dyDescent="0.25">
      <c r="F1287" s="3">
        <v>22</v>
      </c>
      <c r="G1287" s="6">
        <f t="shared" si="475"/>
        <v>0.10952495541552326</v>
      </c>
    </row>
    <row r="1288" spans="1:28" x14ac:dyDescent="0.25">
      <c r="F1288" s="3">
        <v>23</v>
      </c>
      <c r="G1288" s="6">
        <f t="shared" si="475"/>
        <v>7.3016636943682184E-2</v>
      </c>
    </row>
    <row r="1289" spans="1:28" x14ac:dyDescent="0.25">
      <c r="F1289" s="3">
        <v>24</v>
      </c>
      <c r="G1289" s="6">
        <f t="shared" si="475"/>
        <v>3.6508318471841113E-2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25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25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25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25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25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25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25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25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25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25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25">
      <c r="F1351" s="3">
        <v>21</v>
      </c>
      <c r="G1351" s="6">
        <f t="shared" si="500"/>
        <v>0.14603327388736434</v>
      </c>
    </row>
    <row r="1352" spans="1:28" x14ac:dyDescent="0.25">
      <c r="F1352" s="3">
        <v>22</v>
      </c>
      <c r="G1352" s="6">
        <f t="shared" si="500"/>
        <v>0.10952495541552326</v>
      </c>
    </row>
    <row r="1353" spans="1:28" x14ac:dyDescent="0.25">
      <c r="F1353" s="3">
        <v>23</v>
      </c>
      <c r="G1353" s="6">
        <f t="shared" si="500"/>
        <v>7.3016636943682184E-2</v>
      </c>
    </row>
    <row r="1354" spans="1:28" x14ac:dyDescent="0.25">
      <c r="F1354" s="3">
        <v>24</v>
      </c>
      <c r="G1354" s="6">
        <f t="shared" si="500"/>
        <v>3.6508318471841113E-2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25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25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25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25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25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25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25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25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25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25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25">
      <c r="F1416" s="3">
        <v>21</v>
      </c>
      <c r="G1416" s="6">
        <f t="shared" si="525"/>
        <v>0.14603327388736434</v>
      </c>
    </row>
    <row r="1417" spans="1:28" x14ac:dyDescent="0.25">
      <c r="F1417" s="3">
        <v>22</v>
      </c>
      <c r="G1417" s="6">
        <f t="shared" si="525"/>
        <v>0.10952495541552326</v>
      </c>
    </row>
    <row r="1418" spans="1:28" x14ac:dyDescent="0.25">
      <c r="F1418" s="3">
        <v>23</v>
      </c>
      <c r="G1418" s="6">
        <f t="shared" si="525"/>
        <v>7.3016636943682184E-2</v>
      </c>
    </row>
    <row r="1419" spans="1:28" x14ac:dyDescent="0.25">
      <c r="F1419" s="3">
        <v>24</v>
      </c>
      <c r="G1419" s="6">
        <f t="shared" si="525"/>
        <v>3.6508318471841113E-2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25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25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25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25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25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25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25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25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25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25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25">
      <c r="F1481" s="3">
        <v>21</v>
      </c>
      <c r="G1481" s="6">
        <f t="shared" si="550"/>
        <v>0.14603327388736434</v>
      </c>
    </row>
    <row r="1482" spans="1:7" x14ac:dyDescent="0.25">
      <c r="F1482" s="3">
        <v>22</v>
      </c>
      <c r="G1482" s="6">
        <f t="shared" si="550"/>
        <v>0.10952495541552326</v>
      </c>
    </row>
    <row r="1483" spans="1:7" x14ac:dyDescent="0.25">
      <c r="F1483" s="3">
        <v>23</v>
      </c>
      <c r="G1483" s="6">
        <f t="shared" si="550"/>
        <v>7.3016636943682184E-2</v>
      </c>
    </row>
    <row r="1484" spans="1:7" x14ac:dyDescent="0.25">
      <c r="F1484" s="3">
        <v>24</v>
      </c>
      <c r="G1484" s="6">
        <f t="shared" si="550"/>
        <v>3.6508318471841113E-2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25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25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25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25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25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25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25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25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25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25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25">
      <c r="F1546" s="3">
        <v>21</v>
      </c>
      <c r="G1546" s="6">
        <f t="shared" si="575"/>
        <v>0.14603327388736434</v>
      </c>
    </row>
    <row r="1547" spans="1:7" x14ac:dyDescent="0.25">
      <c r="F1547" s="3">
        <v>22</v>
      </c>
      <c r="G1547" s="6">
        <f t="shared" si="575"/>
        <v>0.10952495541552326</v>
      </c>
    </row>
    <row r="1548" spans="1:7" x14ac:dyDescent="0.25">
      <c r="F1548" s="3">
        <v>23</v>
      </c>
      <c r="G1548" s="6">
        <f t="shared" si="575"/>
        <v>7.3016636943682184E-2</v>
      </c>
    </row>
    <row r="1549" spans="1:7" x14ac:dyDescent="0.25">
      <c r="F1549" s="3">
        <v>24</v>
      </c>
      <c r="G1549" s="6">
        <f t="shared" si="575"/>
        <v>3.6508318471841113E-2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25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25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25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25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25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25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25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25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25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25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25">
      <c r="F1611" s="3">
        <v>21</v>
      </c>
      <c r="G1611" s="6">
        <f t="shared" si="600"/>
        <v>0.14603327388736434</v>
      </c>
    </row>
    <row r="1612" spans="1:7" x14ac:dyDescent="0.25">
      <c r="F1612" s="3">
        <v>22</v>
      </c>
      <c r="G1612" s="6">
        <f t="shared" si="600"/>
        <v>0.10952495541552326</v>
      </c>
    </row>
    <row r="1613" spans="1:7" x14ac:dyDescent="0.25">
      <c r="F1613" s="3">
        <v>23</v>
      </c>
      <c r="G1613" s="6">
        <f t="shared" si="600"/>
        <v>7.3016636943682184E-2</v>
      </c>
    </row>
    <row r="1614" spans="1:7" x14ac:dyDescent="0.25">
      <c r="F1614" s="3">
        <v>24</v>
      </c>
      <c r="G1614" s="6">
        <f t="shared" si="600"/>
        <v>3.6508318471841113E-2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25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25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25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25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25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25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25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25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25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25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25">
      <c r="F1676" s="3">
        <v>21</v>
      </c>
      <c r="G1676" s="6">
        <f t="shared" si="625"/>
        <v>0.14603327388736434</v>
      </c>
    </row>
    <row r="1677" spans="1:7" x14ac:dyDescent="0.25">
      <c r="F1677" s="3">
        <v>22</v>
      </c>
      <c r="G1677" s="6">
        <f t="shared" si="625"/>
        <v>0.10952495541552326</v>
      </c>
    </row>
    <row r="1678" spans="1:7" x14ac:dyDescent="0.25">
      <c r="F1678" s="3">
        <v>23</v>
      </c>
      <c r="G1678" s="6">
        <f t="shared" si="625"/>
        <v>7.3016636943682184E-2</v>
      </c>
    </row>
    <row r="1679" spans="1:7" x14ac:dyDescent="0.25">
      <c r="F1679" s="3">
        <v>24</v>
      </c>
      <c r="G1679" s="6">
        <f t="shared" si="625"/>
        <v>3.6508318471841113E-2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25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25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25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25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25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25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25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25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25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25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25">
      <c r="F1741" s="3">
        <v>21</v>
      </c>
      <c r="G1741" s="6">
        <f t="shared" si="650"/>
        <v>0.14603327388736434</v>
      </c>
    </row>
    <row r="1742" spans="1:7" x14ac:dyDescent="0.25">
      <c r="F1742" s="3">
        <v>22</v>
      </c>
      <c r="G1742" s="6">
        <f t="shared" si="650"/>
        <v>0.10952495541552326</v>
      </c>
    </row>
    <row r="1743" spans="1:7" x14ac:dyDescent="0.25">
      <c r="F1743" s="3">
        <v>23</v>
      </c>
      <c r="G1743" s="6">
        <f t="shared" si="650"/>
        <v>7.3016636943682184E-2</v>
      </c>
    </row>
    <row r="1744" spans="1:7" x14ac:dyDescent="0.25">
      <c r="F1744" s="3">
        <v>24</v>
      </c>
      <c r="G1744" s="6">
        <f t="shared" si="650"/>
        <v>3.6508318471841113E-2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sheetPr codeName="Sheet4"/>
  <dimension ref="A1:AB1808"/>
  <sheetViews>
    <sheetView zoomScale="70" zoomScaleNormal="70" workbookViewId="0">
      <selection activeCell="F29" sqref="F29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38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25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25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25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25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25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25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25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25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25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25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25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25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25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25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25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25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25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25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25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25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102</v>
      </c>
    </row>
    <row r="30" spans="1:28" x14ac:dyDescent="0.25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25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25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25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25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25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25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25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25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25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25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25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25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25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25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25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25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25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25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25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25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25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25">
      <c r="F52" s="3">
        <v>21</v>
      </c>
      <c r="G52" s="22">
        <v>0.14603327388736434</v>
      </c>
    </row>
    <row r="53" spans="1:28" x14ac:dyDescent="0.25">
      <c r="F53" s="3">
        <v>22</v>
      </c>
      <c r="G53" s="22">
        <v>0.10952495541552326</v>
      </c>
    </row>
    <row r="54" spans="1:28" x14ac:dyDescent="0.25">
      <c r="F54" s="3">
        <v>23</v>
      </c>
      <c r="G54" s="22">
        <v>7.3016636943682184E-2</v>
      </c>
    </row>
    <row r="55" spans="1:28" x14ac:dyDescent="0.25">
      <c r="F55" s="3">
        <v>24</v>
      </c>
      <c r="G55" s="22">
        <v>3.6508318471841113E-2</v>
      </c>
    </row>
    <row r="56" spans="1:28" x14ac:dyDescent="0.25">
      <c r="F56" s="3">
        <v>25</v>
      </c>
      <c r="G56" s="22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25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25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25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25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25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25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25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25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25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25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25">
      <c r="F117" s="3">
        <v>21</v>
      </c>
      <c r="G117" s="6">
        <f t="shared" si="26"/>
        <v>0.14603327388736434</v>
      </c>
    </row>
    <row r="118" spans="1:28" x14ac:dyDescent="0.25">
      <c r="F118" s="3">
        <v>22</v>
      </c>
      <c r="G118" s="6">
        <f t="shared" si="26"/>
        <v>0.10952495541552326</v>
      </c>
    </row>
    <row r="119" spans="1:28" x14ac:dyDescent="0.25">
      <c r="F119" s="3">
        <v>23</v>
      </c>
      <c r="G119" s="6">
        <f t="shared" si="26"/>
        <v>7.3016636943682184E-2</v>
      </c>
    </row>
    <row r="120" spans="1:28" x14ac:dyDescent="0.25">
      <c r="F120" s="3">
        <v>24</v>
      </c>
      <c r="G120" s="6">
        <f t="shared" si="26"/>
        <v>3.6508318471841113E-2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25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25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25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25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25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25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25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25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25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25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25">
      <c r="F181" s="3">
        <v>21</v>
      </c>
      <c r="G181" s="6">
        <f t="shared" si="50"/>
        <v>0.14603327388736434</v>
      </c>
    </row>
    <row r="182" spans="1:28" x14ac:dyDescent="0.25">
      <c r="F182" s="3">
        <v>22</v>
      </c>
      <c r="G182" s="6">
        <f t="shared" si="50"/>
        <v>0.10952495541552326</v>
      </c>
    </row>
    <row r="183" spans="1:28" x14ac:dyDescent="0.25">
      <c r="F183" s="3">
        <v>23</v>
      </c>
      <c r="G183" s="6">
        <f t="shared" si="50"/>
        <v>7.3016636943682184E-2</v>
      </c>
    </row>
    <row r="184" spans="1:28" x14ac:dyDescent="0.25">
      <c r="F184" s="3">
        <v>24</v>
      </c>
      <c r="G184" s="6">
        <f t="shared" si="50"/>
        <v>3.6508318471841113E-2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25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25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25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25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25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25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25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25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25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25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25">
      <c r="F246" s="3">
        <v>21</v>
      </c>
      <c r="G246" s="6">
        <f t="shared" si="75"/>
        <v>0.14603327388736434</v>
      </c>
    </row>
    <row r="247" spans="1:28" x14ac:dyDescent="0.25">
      <c r="F247" s="3">
        <v>22</v>
      </c>
      <c r="G247" s="6">
        <f t="shared" si="75"/>
        <v>0.10952495541552326</v>
      </c>
    </row>
    <row r="248" spans="1:28" x14ac:dyDescent="0.25">
      <c r="F248" s="3">
        <v>23</v>
      </c>
      <c r="G248" s="6">
        <f t="shared" si="75"/>
        <v>7.3016636943682184E-2</v>
      </c>
    </row>
    <row r="249" spans="1:28" x14ac:dyDescent="0.25">
      <c r="F249" s="3">
        <v>24</v>
      </c>
      <c r="G249" s="6">
        <f t="shared" si="75"/>
        <v>3.6508318471841113E-2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25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25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25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25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25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25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25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25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25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25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25">
      <c r="F311" s="3">
        <v>21</v>
      </c>
      <c r="G311" s="6">
        <f t="shared" si="100"/>
        <v>0.14603327388736434</v>
      </c>
    </row>
    <row r="312" spans="1:28" x14ac:dyDescent="0.25">
      <c r="F312" s="3">
        <v>22</v>
      </c>
      <c r="G312" s="6">
        <f t="shared" si="100"/>
        <v>0.10952495541552326</v>
      </c>
    </row>
    <row r="313" spans="1:28" x14ac:dyDescent="0.25">
      <c r="F313" s="3">
        <v>23</v>
      </c>
      <c r="G313" s="6">
        <f t="shared" si="100"/>
        <v>7.3016636943682184E-2</v>
      </c>
    </row>
    <row r="314" spans="1:28" x14ac:dyDescent="0.25">
      <c r="F314" s="3">
        <v>24</v>
      </c>
      <c r="G314" s="6">
        <f t="shared" si="100"/>
        <v>3.6508318471841113E-2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25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25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25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25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25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25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25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25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25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25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25">
      <c r="F376" s="3">
        <v>21</v>
      </c>
      <c r="G376" s="6">
        <f t="shared" si="125"/>
        <v>0.14603327388736434</v>
      </c>
    </row>
    <row r="377" spans="1:28" x14ac:dyDescent="0.25">
      <c r="F377" s="3">
        <v>22</v>
      </c>
      <c r="G377" s="6">
        <f t="shared" si="125"/>
        <v>0.10952495541552326</v>
      </c>
    </row>
    <row r="378" spans="1:28" x14ac:dyDescent="0.25">
      <c r="F378" s="3">
        <v>23</v>
      </c>
      <c r="G378" s="6">
        <f t="shared" si="125"/>
        <v>7.3016636943682184E-2</v>
      </c>
    </row>
    <row r="379" spans="1:28" x14ac:dyDescent="0.25">
      <c r="F379" s="3">
        <v>24</v>
      </c>
      <c r="G379" s="6">
        <f t="shared" si="125"/>
        <v>3.6508318471841113E-2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25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25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25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25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25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25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25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25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25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25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25">
      <c r="F441" s="3">
        <v>21</v>
      </c>
      <c r="G441" s="6">
        <f t="shared" si="150"/>
        <v>0.14603327388736434</v>
      </c>
    </row>
    <row r="442" spans="1:7" x14ac:dyDescent="0.25">
      <c r="F442" s="3">
        <v>22</v>
      </c>
      <c r="G442" s="6">
        <f t="shared" si="150"/>
        <v>0.10952495541552326</v>
      </c>
    </row>
    <row r="443" spans="1:7" x14ac:dyDescent="0.25">
      <c r="F443" s="3">
        <v>23</v>
      </c>
      <c r="G443" s="6">
        <f t="shared" si="150"/>
        <v>7.3016636943682184E-2</v>
      </c>
    </row>
    <row r="444" spans="1:7" x14ac:dyDescent="0.25">
      <c r="F444" s="3">
        <v>24</v>
      </c>
      <c r="G444" s="6">
        <f t="shared" si="150"/>
        <v>3.6508318471841113E-2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25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25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25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25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25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25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25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25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25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25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25">
      <c r="F506" s="3">
        <v>21</v>
      </c>
      <c r="G506" s="6">
        <f t="shared" si="175"/>
        <v>0.14603327388736434</v>
      </c>
    </row>
    <row r="507" spans="1:7" x14ac:dyDescent="0.25">
      <c r="F507" s="3">
        <v>22</v>
      </c>
      <c r="G507" s="6">
        <f t="shared" si="175"/>
        <v>0.10952495541552326</v>
      </c>
    </row>
    <row r="508" spans="1:7" x14ac:dyDescent="0.25">
      <c r="F508" s="3">
        <v>23</v>
      </c>
      <c r="G508" s="6">
        <f t="shared" si="175"/>
        <v>7.3016636943682184E-2</v>
      </c>
    </row>
    <row r="509" spans="1:7" x14ac:dyDescent="0.25">
      <c r="F509" s="3">
        <v>24</v>
      </c>
      <c r="G509" s="6">
        <f t="shared" si="175"/>
        <v>3.6508318471841113E-2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25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25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25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25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25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25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25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25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25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25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25">
      <c r="F571" s="3">
        <v>21</v>
      </c>
      <c r="G571" s="6">
        <f t="shared" si="200"/>
        <v>0.14603327388736434</v>
      </c>
    </row>
    <row r="572" spans="1:7" x14ac:dyDescent="0.25">
      <c r="F572" s="3">
        <v>22</v>
      </c>
      <c r="G572" s="6">
        <f t="shared" si="200"/>
        <v>0.10952495541552326</v>
      </c>
    </row>
    <row r="573" spans="1:7" x14ac:dyDescent="0.25">
      <c r="F573" s="3">
        <v>23</v>
      </c>
      <c r="G573" s="6">
        <f t="shared" si="200"/>
        <v>7.3016636943682184E-2</v>
      </c>
    </row>
    <row r="574" spans="1:7" x14ac:dyDescent="0.25">
      <c r="F574" s="3">
        <v>24</v>
      </c>
      <c r="G574" s="6">
        <f t="shared" si="200"/>
        <v>3.6508318471841113E-2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25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25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25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25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25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25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25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25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25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25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25">
      <c r="F636" s="3">
        <v>21</v>
      </c>
      <c r="G636" s="6">
        <f t="shared" si="225"/>
        <v>0.14603327388736434</v>
      </c>
    </row>
    <row r="637" spans="1:7" x14ac:dyDescent="0.25">
      <c r="F637" s="3">
        <v>22</v>
      </c>
      <c r="G637" s="6">
        <f t="shared" si="225"/>
        <v>0.10952495541552326</v>
      </c>
    </row>
    <row r="638" spans="1:7" x14ac:dyDescent="0.25">
      <c r="F638" s="3">
        <v>23</v>
      </c>
      <c r="G638" s="6">
        <f t="shared" si="225"/>
        <v>7.3016636943682184E-2</v>
      </c>
    </row>
    <row r="639" spans="1:7" x14ac:dyDescent="0.25">
      <c r="F639" s="3">
        <v>24</v>
      </c>
      <c r="G639" s="6">
        <f t="shared" si="225"/>
        <v>3.6508318471841113E-2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25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25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25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25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25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25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25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25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25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25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25">
      <c r="F701" s="3">
        <v>21</v>
      </c>
      <c r="G701" s="6">
        <f t="shared" si="250"/>
        <v>0.14603327388736434</v>
      </c>
    </row>
    <row r="702" spans="1:7" x14ac:dyDescent="0.25">
      <c r="F702" s="3">
        <v>22</v>
      </c>
      <c r="G702" s="6">
        <f t="shared" si="250"/>
        <v>0.10952495541552326</v>
      </c>
    </row>
    <row r="703" spans="1:7" x14ac:dyDescent="0.25">
      <c r="F703" s="3">
        <v>23</v>
      </c>
      <c r="G703" s="6">
        <f t="shared" si="250"/>
        <v>7.3016636943682184E-2</v>
      </c>
    </row>
    <row r="704" spans="1:7" x14ac:dyDescent="0.25">
      <c r="F704" s="3">
        <v>24</v>
      </c>
      <c r="G704" s="6">
        <f t="shared" si="250"/>
        <v>3.6508318471841113E-2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25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25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25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25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25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25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25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25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25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25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25">
      <c r="F766" s="3">
        <v>21</v>
      </c>
      <c r="G766" s="6">
        <f t="shared" si="275"/>
        <v>0.14603327388736434</v>
      </c>
    </row>
    <row r="767" spans="1:7" x14ac:dyDescent="0.25">
      <c r="F767" s="3">
        <v>22</v>
      </c>
      <c r="G767" s="6">
        <f t="shared" si="275"/>
        <v>0.10952495541552326</v>
      </c>
    </row>
    <row r="768" spans="1:7" x14ac:dyDescent="0.25">
      <c r="F768" s="3">
        <v>23</v>
      </c>
      <c r="G768" s="6">
        <f t="shared" si="275"/>
        <v>7.3016636943682184E-2</v>
      </c>
    </row>
    <row r="769" spans="1:28" x14ac:dyDescent="0.25">
      <c r="F769" s="3">
        <v>24</v>
      </c>
      <c r="G769" s="6">
        <f t="shared" si="275"/>
        <v>3.6508318471841113E-2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25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25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25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25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25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25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25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25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25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25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25">
      <c r="F831" s="3">
        <v>21</v>
      </c>
      <c r="G831" s="6">
        <f t="shared" si="300"/>
        <v>0.14603327388736434</v>
      </c>
    </row>
    <row r="832" spans="1:7" x14ac:dyDescent="0.25">
      <c r="F832" s="3">
        <v>22</v>
      </c>
      <c r="G832" s="6">
        <f t="shared" si="300"/>
        <v>0.10952495541552326</v>
      </c>
    </row>
    <row r="833" spans="1:28" x14ac:dyDescent="0.25">
      <c r="F833" s="3">
        <v>23</v>
      </c>
      <c r="G833" s="6">
        <f t="shared" si="300"/>
        <v>7.3016636943682184E-2</v>
      </c>
    </row>
    <row r="834" spans="1:28" x14ac:dyDescent="0.25">
      <c r="F834" s="3">
        <v>24</v>
      </c>
      <c r="G834" s="6">
        <f t="shared" si="300"/>
        <v>3.6508318471841113E-2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25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25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25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25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25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25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25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25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25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25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25">
      <c r="F896" s="3">
        <v>21</v>
      </c>
      <c r="G896" s="6">
        <f t="shared" si="325"/>
        <v>0.14603327388736434</v>
      </c>
    </row>
    <row r="897" spans="1:28" x14ac:dyDescent="0.25">
      <c r="F897" s="3">
        <v>22</v>
      </c>
      <c r="G897" s="6">
        <f t="shared" si="325"/>
        <v>0.10952495541552326</v>
      </c>
    </row>
    <row r="898" spans="1:28" x14ac:dyDescent="0.25">
      <c r="F898" s="3">
        <v>23</v>
      </c>
      <c r="G898" s="6">
        <f t="shared" si="325"/>
        <v>7.3016636943682184E-2</v>
      </c>
    </row>
    <row r="899" spans="1:28" x14ac:dyDescent="0.25">
      <c r="F899" s="3">
        <v>24</v>
      </c>
      <c r="G899" s="6">
        <f t="shared" si="325"/>
        <v>3.6508318471841113E-2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25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25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25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25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25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25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25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25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25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25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25">
      <c r="F961" s="3">
        <v>21</v>
      </c>
      <c r="G961" s="6">
        <f t="shared" si="350"/>
        <v>0.14603327388736434</v>
      </c>
    </row>
    <row r="962" spans="1:28" x14ac:dyDescent="0.25">
      <c r="F962" s="3">
        <v>22</v>
      </c>
      <c r="G962" s="6">
        <f t="shared" si="350"/>
        <v>0.10952495541552326</v>
      </c>
    </row>
    <row r="963" spans="1:28" x14ac:dyDescent="0.25">
      <c r="F963" s="3">
        <v>23</v>
      </c>
      <c r="G963" s="6">
        <f t="shared" si="350"/>
        <v>7.3016636943682184E-2</v>
      </c>
    </row>
    <row r="964" spans="1:28" x14ac:dyDescent="0.25">
      <c r="F964" s="3">
        <v>24</v>
      </c>
      <c r="G964" s="6">
        <f t="shared" si="350"/>
        <v>3.6508318471841113E-2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25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25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25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25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25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25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25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25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25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25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25">
      <c r="F1026" s="3">
        <v>21</v>
      </c>
      <c r="G1026" s="6">
        <f t="shared" si="375"/>
        <v>0.14603327388736434</v>
      </c>
    </row>
    <row r="1027" spans="1:28" x14ac:dyDescent="0.25">
      <c r="F1027" s="3">
        <v>22</v>
      </c>
      <c r="G1027" s="6">
        <f t="shared" si="375"/>
        <v>0.10952495541552326</v>
      </c>
    </row>
    <row r="1028" spans="1:28" x14ac:dyDescent="0.25">
      <c r="F1028" s="3">
        <v>23</v>
      </c>
      <c r="G1028" s="6">
        <f t="shared" si="375"/>
        <v>7.3016636943682184E-2</v>
      </c>
    </row>
    <row r="1029" spans="1:28" x14ac:dyDescent="0.25">
      <c r="F1029" s="3">
        <v>24</v>
      </c>
      <c r="G1029" s="6">
        <f t="shared" si="375"/>
        <v>3.6508318471841113E-2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25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25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25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25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25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25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25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25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25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25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25">
      <c r="F1091" s="3">
        <v>21</v>
      </c>
      <c r="G1091" s="6">
        <f t="shared" si="400"/>
        <v>0.14603327388736434</v>
      </c>
    </row>
    <row r="1092" spans="1:28" x14ac:dyDescent="0.25">
      <c r="F1092" s="3">
        <v>22</v>
      </c>
      <c r="G1092" s="6">
        <f t="shared" si="400"/>
        <v>0.10952495541552326</v>
      </c>
    </row>
    <row r="1093" spans="1:28" x14ac:dyDescent="0.25">
      <c r="F1093" s="3">
        <v>23</v>
      </c>
      <c r="G1093" s="6">
        <f t="shared" si="400"/>
        <v>7.3016636943682184E-2</v>
      </c>
    </row>
    <row r="1094" spans="1:28" x14ac:dyDescent="0.25">
      <c r="F1094" s="3">
        <v>24</v>
      </c>
      <c r="G1094" s="6">
        <f t="shared" si="400"/>
        <v>3.6508318471841113E-2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25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25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25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25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25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25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25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25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25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25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25">
      <c r="F1156" s="3">
        <v>21</v>
      </c>
      <c r="G1156" s="6">
        <f t="shared" si="425"/>
        <v>0.14603327388736434</v>
      </c>
    </row>
    <row r="1157" spans="1:28" x14ac:dyDescent="0.25">
      <c r="F1157" s="3">
        <v>22</v>
      </c>
      <c r="G1157" s="6">
        <f t="shared" si="425"/>
        <v>0.10952495541552326</v>
      </c>
    </row>
    <row r="1158" spans="1:28" x14ac:dyDescent="0.25">
      <c r="F1158" s="3">
        <v>23</v>
      </c>
      <c r="G1158" s="6">
        <f t="shared" si="425"/>
        <v>7.3016636943682184E-2</v>
      </c>
    </row>
    <row r="1159" spans="1:28" x14ac:dyDescent="0.25">
      <c r="F1159" s="3">
        <v>24</v>
      </c>
      <c r="G1159" s="6">
        <f t="shared" si="425"/>
        <v>3.6508318471841113E-2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25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25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25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25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25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25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25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25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25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25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25">
      <c r="F1221" s="3">
        <v>21</v>
      </c>
      <c r="G1221" s="6">
        <f t="shared" si="450"/>
        <v>0.14603327388736434</v>
      </c>
    </row>
    <row r="1222" spans="1:28" x14ac:dyDescent="0.25">
      <c r="F1222" s="3">
        <v>22</v>
      </c>
      <c r="G1222" s="6">
        <f t="shared" si="450"/>
        <v>0.10952495541552326</v>
      </c>
    </row>
    <row r="1223" spans="1:28" x14ac:dyDescent="0.25">
      <c r="F1223" s="3">
        <v>23</v>
      </c>
      <c r="G1223" s="6">
        <f t="shared" si="450"/>
        <v>7.3016636943682184E-2</v>
      </c>
    </row>
    <row r="1224" spans="1:28" x14ac:dyDescent="0.25">
      <c r="F1224" s="3">
        <v>24</v>
      </c>
      <c r="G1224" s="6">
        <f t="shared" si="450"/>
        <v>3.6508318471841113E-2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25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25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25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25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25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25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25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25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25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25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25">
      <c r="F1286" s="3">
        <v>21</v>
      </c>
      <c r="G1286" s="6">
        <f t="shared" si="475"/>
        <v>0.14603327388736434</v>
      </c>
    </row>
    <row r="1287" spans="1:28" x14ac:dyDescent="0.25">
      <c r="F1287" s="3">
        <v>22</v>
      </c>
      <c r="G1287" s="6">
        <f t="shared" si="475"/>
        <v>0.10952495541552326</v>
      </c>
    </row>
    <row r="1288" spans="1:28" x14ac:dyDescent="0.25">
      <c r="F1288" s="3">
        <v>23</v>
      </c>
      <c r="G1288" s="6">
        <f t="shared" si="475"/>
        <v>7.3016636943682184E-2</v>
      </c>
    </row>
    <row r="1289" spans="1:28" x14ac:dyDescent="0.25">
      <c r="F1289" s="3">
        <v>24</v>
      </c>
      <c r="G1289" s="6">
        <f t="shared" si="475"/>
        <v>3.6508318471841113E-2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25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25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25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25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25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25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25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25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25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25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25">
      <c r="F1351" s="3">
        <v>21</v>
      </c>
      <c r="G1351" s="6">
        <f t="shared" si="500"/>
        <v>0.14603327388736434</v>
      </c>
    </row>
    <row r="1352" spans="1:28" x14ac:dyDescent="0.25">
      <c r="F1352" s="3">
        <v>22</v>
      </c>
      <c r="G1352" s="6">
        <f t="shared" si="500"/>
        <v>0.10952495541552326</v>
      </c>
    </row>
    <row r="1353" spans="1:28" x14ac:dyDescent="0.25">
      <c r="F1353" s="3">
        <v>23</v>
      </c>
      <c r="G1353" s="6">
        <f t="shared" si="500"/>
        <v>7.3016636943682184E-2</v>
      </c>
    </row>
    <row r="1354" spans="1:28" x14ac:dyDescent="0.25">
      <c r="F1354" s="3">
        <v>24</v>
      </c>
      <c r="G1354" s="6">
        <f t="shared" si="500"/>
        <v>3.6508318471841113E-2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25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25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25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25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25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25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25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25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25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25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25">
      <c r="F1416" s="3">
        <v>21</v>
      </c>
      <c r="G1416" s="6">
        <f t="shared" si="525"/>
        <v>0.14603327388736434</v>
      </c>
    </row>
    <row r="1417" spans="1:28" x14ac:dyDescent="0.25">
      <c r="F1417" s="3">
        <v>22</v>
      </c>
      <c r="G1417" s="6">
        <f t="shared" si="525"/>
        <v>0.10952495541552326</v>
      </c>
    </row>
    <row r="1418" spans="1:28" x14ac:dyDescent="0.25">
      <c r="F1418" s="3">
        <v>23</v>
      </c>
      <c r="G1418" s="6">
        <f t="shared" si="525"/>
        <v>7.3016636943682184E-2</v>
      </c>
    </row>
    <row r="1419" spans="1:28" x14ac:dyDescent="0.25">
      <c r="F1419" s="3">
        <v>24</v>
      </c>
      <c r="G1419" s="6">
        <f t="shared" si="525"/>
        <v>3.6508318471841113E-2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25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25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25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25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25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25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25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25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25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25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25">
      <c r="F1481" s="3">
        <v>21</v>
      </c>
      <c r="G1481" s="6">
        <f t="shared" si="550"/>
        <v>0.14603327388736434</v>
      </c>
    </row>
    <row r="1482" spans="1:7" x14ac:dyDescent="0.25">
      <c r="F1482" s="3">
        <v>22</v>
      </c>
      <c r="G1482" s="6">
        <f t="shared" si="550"/>
        <v>0.10952495541552326</v>
      </c>
    </row>
    <row r="1483" spans="1:7" x14ac:dyDescent="0.25">
      <c r="F1483" s="3">
        <v>23</v>
      </c>
      <c r="G1483" s="6">
        <f t="shared" si="550"/>
        <v>7.3016636943682184E-2</v>
      </c>
    </row>
    <row r="1484" spans="1:7" x14ac:dyDescent="0.25">
      <c r="F1484" s="3">
        <v>24</v>
      </c>
      <c r="G1484" s="6">
        <f t="shared" si="550"/>
        <v>3.6508318471841113E-2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25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25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25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25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25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25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25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25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25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25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25">
      <c r="F1546" s="3">
        <v>21</v>
      </c>
      <c r="G1546" s="6">
        <f t="shared" si="575"/>
        <v>0.14603327388736434</v>
      </c>
    </row>
    <row r="1547" spans="1:7" x14ac:dyDescent="0.25">
      <c r="F1547" s="3">
        <v>22</v>
      </c>
      <c r="G1547" s="6">
        <f t="shared" si="575"/>
        <v>0.10952495541552326</v>
      </c>
    </row>
    <row r="1548" spans="1:7" x14ac:dyDescent="0.25">
      <c r="F1548" s="3">
        <v>23</v>
      </c>
      <c r="G1548" s="6">
        <f t="shared" si="575"/>
        <v>7.3016636943682184E-2</v>
      </c>
    </row>
    <row r="1549" spans="1:7" x14ac:dyDescent="0.25">
      <c r="F1549" s="3">
        <v>24</v>
      </c>
      <c r="G1549" s="6">
        <f t="shared" si="575"/>
        <v>3.6508318471841113E-2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25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25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25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25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25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25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25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25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25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25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25">
      <c r="F1611" s="3">
        <v>21</v>
      </c>
      <c r="G1611" s="6">
        <f t="shared" si="600"/>
        <v>0.14603327388736434</v>
      </c>
    </row>
    <row r="1612" spans="1:7" x14ac:dyDescent="0.25">
      <c r="F1612" s="3">
        <v>22</v>
      </c>
      <c r="G1612" s="6">
        <f t="shared" si="600"/>
        <v>0.10952495541552326</v>
      </c>
    </row>
    <row r="1613" spans="1:7" x14ac:dyDescent="0.25">
      <c r="F1613" s="3">
        <v>23</v>
      </c>
      <c r="G1613" s="6">
        <f t="shared" si="600"/>
        <v>7.3016636943682184E-2</v>
      </c>
    </row>
    <row r="1614" spans="1:7" x14ac:dyDescent="0.25">
      <c r="F1614" s="3">
        <v>24</v>
      </c>
      <c r="G1614" s="6">
        <f t="shared" si="600"/>
        <v>3.6508318471841113E-2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25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25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25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25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25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25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25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25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25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25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25">
      <c r="F1676" s="3">
        <v>21</v>
      </c>
      <c r="G1676" s="6">
        <f t="shared" si="625"/>
        <v>0.14603327388736434</v>
      </c>
    </row>
    <row r="1677" spans="1:7" x14ac:dyDescent="0.25">
      <c r="F1677" s="3">
        <v>22</v>
      </c>
      <c r="G1677" s="6">
        <f t="shared" si="625"/>
        <v>0.10952495541552326</v>
      </c>
    </row>
    <row r="1678" spans="1:7" x14ac:dyDescent="0.25">
      <c r="F1678" s="3">
        <v>23</v>
      </c>
      <c r="G1678" s="6">
        <f t="shared" si="625"/>
        <v>7.3016636943682184E-2</v>
      </c>
    </row>
    <row r="1679" spans="1:7" x14ac:dyDescent="0.25">
      <c r="F1679" s="3">
        <v>24</v>
      </c>
      <c r="G1679" s="6">
        <f t="shared" si="625"/>
        <v>3.6508318471841113E-2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25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25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25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25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25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25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25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25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25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25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25">
      <c r="F1741" s="3">
        <v>21</v>
      </c>
      <c r="G1741" s="6">
        <f t="shared" si="650"/>
        <v>0.14603327388736434</v>
      </c>
    </row>
    <row r="1742" spans="1:7" x14ac:dyDescent="0.25">
      <c r="F1742" s="3">
        <v>22</v>
      </c>
      <c r="G1742" s="6">
        <f t="shared" si="650"/>
        <v>0.10952495541552326</v>
      </c>
    </row>
    <row r="1743" spans="1:7" x14ac:dyDescent="0.25">
      <c r="F1743" s="3">
        <v>23</v>
      </c>
      <c r="G1743" s="6">
        <f t="shared" si="650"/>
        <v>7.3016636943682184E-2</v>
      </c>
    </row>
    <row r="1744" spans="1:7" x14ac:dyDescent="0.25">
      <c r="F1744" s="3">
        <v>24</v>
      </c>
      <c r="G1744" s="6">
        <f t="shared" si="650"/>
        <v>3.6508318471841113E-2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B1808"/>
  <sheetViews>
    <sheetView topLeftCell="A19" zoomScale="70" zoomScaleNormal="70" workbookViewId="0">
      <selection activeCell="G31" sqref="G31:G56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34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25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25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25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25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25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25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25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25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25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25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25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25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25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25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25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25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25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25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25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25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29</v>
      </c>
    </row>
    <row r="30" spans="1:28" x14ac:dyDescent="0.25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25">
      <c r="A32" s="3">
        <v>2000</v>
      </c>
      <c r="B32" s="3">
        <f t="shared" ref="B32:B51" si="1">B4</f>
        <v>1151</v>
      </c>
      <c r="F32" s="3">
        <v>1</v>
      </c>
      <c r="G32" s="6">
        <v>1.08</v>
      </c>
    </row>
    <row r="33" spans="1:7" x14ac:dyDescent="0.25">
      <c r="A33" s="3">
        <v>2001</v>
      </c>
      <c r="B33" s="3">
        <f t="shared" si="1"/>
        <v>1457</v>
      </c>
      <c r="F33" s="3">
        <v>2</v>
      </c>
      <c r="G33" s="6">
        <v>1.05</v>
      </c>
    </row>
    <row r="34" spans="1:7" x14ac:dyDescent="0.25">
      <c r="A34" s="3">
        <v>2002</v>
      </c>
      <c r="B34" s="3">
        <f t="shared" si="1"/>
        <v>3175</v>
      </c>
      <c r="F34" s="3">
        <v>3</v>
      </c>
      <c r="G34" s="6">
        <v>1.02</v>
      </c>
    </row>
    <row r="35" spans="1:7" x14ac:dyDescent="0.25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25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25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25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25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25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25">
      <c r="A41" s="3">
        <v>2009</v>
      </c>
      <c r="B41" s="3">
        <f t="shared" si="1"/>
        <v>43132</v>
      </c>
      <c r="F41" s="3">
        <v>10</v>
      </c>
      <c r="G41" s="6">
        <v>1.1000000000000001</v>
      </c>
    </row>
    <row r="42" spans="1:7" x14ac:dyDescent="0.25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25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25">
      <c r="A44" s="3">
        <v>2012</v>
      </c>
      <c r="B44" s="3">
        <f t="shared" si="1"/>
        <v>77710</v>
      </c>
      <c r="F44" s="3">
        <v>13</v>
      </c>
      <c r="G44" s="3">
        <v>0.88</v>
      </c>
    </row>
    <row r="45" spans="1:7" x14ac:dyDescent="0.25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25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25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25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25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25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25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25">
      <c r="F52" s="3">
        <v>21</v>
      </c>
      <c r="G52" s="3">
        <v>0.16</v>
      </c>
    </row>
    <row r="53" spans="1:28" x14ac:dyDescent="0.25">
      <c r="F53" s="3">
        <v>22</v>
      </c>
      <c r="G53" s="3">
        <v>0.12</v>
      </c>
    </row>
    <row r="54" spans="1:28" x14ac:dyDescent="0.25">
      <c r="F54" s="3">
        <v>23</v>
      </c>
      <c r="G54" s="3">
        <v>0.08</v>
      </c>
    </row>
    <row r="55" spans="1:28" x14ac:dyDescent="0.25">
      <c r="F55" s="3">
        <v>24</v>
      </c>
      <c r="G55" s="3">
        <v>0.04</v>
      </c>
    </row>
    <row r="56" spans="1:28" x14ac:dyDescent="0.25">
      <c r="F56" s="3">
        <v>25</v>
      </c>
      <c r="G56" s="3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147120</v>
      </c>
      <c r="C63" s="9">
        <f t="shared" ref="C63:C86" si="2">B62*G32</f>
        <v>141575.04000000001</v>
      </c>
      <c r="D63" s="9">
        <f>C62*G32</f>
        <v>74538.36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147409</v>
      </c>
      <c r="C64" s="9">
        <f t="shared" si="2"/>
        <v>154476</v>
      </c>
      <c r="D64" s="9">
        <f t="shared" ref="D64:D86" si="3">C63*G33</f>
        <v>148653.79200000002</v>
      </c>
      <c r="E64" s="9">
        <f>D63*G33</f>
        <v>78265.278000000006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115630</v>
      </c>
      <c r="C65" s="9">
        <f t="shared" si="2"/>
        <v>150357.18</v>
      </c>
      <c r="D65" s="9">
        <f t="shared" si="3"/>
        <v>157565.51999999999</v>
      </c>
      <c r="E65" s="9">
        <f t="shared" ref="E65:E86" si="4">D64*G34</f>
        <v>151626.86784000002</v>
      </c>
      <c r="F65" s="9">
        <f>E64*G34</f>
        <v>79830.583560000014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150357.18</v>
      </c>
      <c r="E66" s="9">
        <f t="shared" si="4"/>
        <v>157565.51999999999</v>
      </c>
      <c r="F66" s="9">
        <f t="shared" ref="F66:F86" si="5">E65*G35</f>
        <v>151626.86784000002</v>
      </c>
      <c r="G66" s="9">
        <f>F65*G35</f>
        <v>79830.583560000014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150357.18</v>
      </c>
      <c r="F67" s="9">
        <f t="shared" si="5"/>
        <v>157565.51999999999</v>
      </c>
      <c r="G67" s="9">
        <f t="shared" ref="G67:G86" si="6">F66*G36</f>
        <v>151626.86784000002</v>
      </c>
      <c r="H67" s="9">
        <f>G66*G36</f>
        <v>79830.583560000014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150357.18</v>
      </c>
      <c r="G68" s="9">
        <f t="shared" si="6"/>
        <v>157565.51999999999</v>
      </c>
      <c r="H68" s="9">
        <f t="shared" ref="H68:H86" si="7">G67*G37</f>
        <v>151626.86784000002</v>
      </c>
      <c r="I68" s="9">
        <f>H67*G37</f>
        <v>79830.583560000014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150357.18</v>
      </c>
      <c r="H69" s="9">
        <f t="shared" si="7"/>
        <v>157565.51999999999</v>
      </c>
      <c r="I69" s="9">
        <f t="shared" ref="I69:I86" si="8">H68*G38</f>
        <v>151626.86784000002</v>
      </c>
      <c r="J69" s="9">
        <f>I68*G38</f>
        <v>79830.583560000014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150357.18</v>
      </c>
      <c r="I70" s="9">
        <f t="shared" si="8"/>
        <v>157565.51999999999</v>
      </c>
      <c r="J70" s="9">
        <f t="shared" ref="J70:J86" si="9">I69*G39</f>
        <v>151626.86784000002</v>
      </c>
      <c r="K70" s="9">
        <f>J69*G39</f>
        <v>79830.583560000014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150357.18</v>
      </c>
      <c r="J71" s="9">
        <f t="shared" si="9"/>
        <v>157565.51999999999</v>
      </c>
      <c r="K71" s="9">
        <f t="shared" ref="K71:K86" si="10">J70*G40</f>
        <v>151626.86784000002</v>
      </c>
      <c r="L71" s="9">
        <f>K70*G40</f>
        <v>79830.583560000014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50340</v>
      </c>
      <c r="C72" s="9">
        <f t="shared" si="2"/>
        <v>47445.200000000004</v>
      </c>
      <c r="D72" s="9">
        <f t="shared" si="3"/>
        <v>74630.600000000006</v>
      </c>
      <c r="E72" s="9">
        <f t="shared" si="4"/>
        <v>88347.6</v>
      </c>
      <c r="F72" s="9">
        <f t="shared" si="5"/>
        <v>85481</v>
      </c>
      <c r="G72" s="9">
        <f t="shared" si="6"/>
        <v>91430.900000000009</v>
      </c>
      <c r="H72" s="9">
        <f t="shared" si="7"/>
        <v>112445.3</v>
      </c>
      <c r="I72" s="9">
        <f t="shared" si="8"/>
        <v>127193.00000000001</v>
      </c>
      <c r="J72" s="9">
        <f t="shared" si="9"/>
        <v>165392.89800000002</v>
      </c>
      <c r="K72" s="9">
        <f t="shared" si="10"/>
        <v>173322.07200000001</v>
      </c>
      <c r="L72" s="9">
        <f t="shared" ref="L72:L86" si="11">K71*G41</f>
        <v>166789.55462400004</v>
      </c>
      <c r="M72" s="9">
        <f>L71*G41</f>
        <v>87813.641916000022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47445.200000000004</v>
      </c>
      <c r="E73" s="9">
        <f t="shared" si="4"/>
        <v>74630.600000000006</v>
      </c>
      <c r="F73" s="9">
        <f t="shared" si="5"/>
        <v>88347.6</v>
      </c>
      <c r="G73" s="9">
        <f t="shared" si="6"/>
        <v>85481</v>
      </c>
      <c r="H73" s="9">
        <f t="shared" si="7"/>
        <v>91430.900000000009</v>
      </c>
      <c r="I73" s="9">
        <f t="shared" si="8"/>
        <v>112445.3</v>
      </c>
      <c r="J73" s="9">
        <f t="shared" si="9"/>
        <v>127193.00000000001</v>
      </c>
      <c r="K73" s="9">
        <f t="shared" si="10"/>
        <v>165392.89800000002</v>
      </c>
      <c r="L73" s="9">
        <f t="shared" si="11"/>
        <v>173322.07200000001</v>
      </c>
      <c r="M73" s="9">
        <f t="shared" ref="M73:M86" si="12">L72*G42</f>
        <v>166789.55462400004</v>
      </c>
      <c r="N73" s="9">
        <f>M72*G42</f>
        <v>87813.641916000022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46970.748000000007</v>
      </c>
      <c r="F74" s="9">
        <f t="shared" si="5"/>
        <v>73884.294000000009</v>
      </c>
      <c r="G74" s="9">
        <f t="shared" si="6"/>
        <v>87464.124000000011</v>
      </c>
      <c r="H74" s="9">
        <f t="shared" si="7"/>
        <v>84626.19</v>
      </c>
      <c r="I74" s="9">
        <f t="shared" si="8"/>
        <v>90516.591000000015</v>
      </c>
      <c r="J74" s="9">
        <f t="shared" si="9"/>
        <v>111320.84700000001</v>
      </c>
      <c r="K74" s="9">
        <f t="shared" si="10"/>
        <v>125921.07</v>
      </c>
      <c r="L74" s="9">
        <f t="shared" si="11"/>
        <v>163738.96902000002</v>
      </c>
      <c r="M74" s="9">
        <f t="shared" si="12"/>
        <v>171588.85128</v>
      </c>
      <c r="N74" s="9">
        <f t="shared" ref="N74:N86" si="13">M73*G43</f>
        <v>165121.65907776004</v>
      </c>
      <c r="O74" s="9">
        <f>N73*G43</f>
        <v>86935.505496840022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14870</v>
      </c>
      <c r="C75" s="9">
        <f t="shared" si="2"/>
        <v>20337.68</v>
      </c>
      <c r="D75" s="9">
        <f t="shared" si="3"/>
        <v>29978.8632</v>
      </c>
      <c r="E75" s="9">
        <f t="shared" si="4"/>
        <v>43856.207999999999</v>
      </c>
      <c r="F75" s="9">
        <f t="shared" si="5"/>
        <v>41334.258240000003</v>
      </c>
      <c r="G75" s="9">
        <f t="shared" si="6"/>
        <v>65018.178720000011</v>
      </c>
      <c r="H75" s="9">
        <f t="shared" si="7"/>
        <v>76968.429120000015</v>
      </c>
      <c r="I75" s="9">
        <f t="shared" si="8"/>
        <v>74471.047200000001</v>
      </c>
      <c r="J75" s="9">
        <f t="shared" si="9"/>
        <v>79654.600080000018</v>
      </c>
      <c r="K75" s="9">
        <f t="shared" si="10"/>
        <v>97962.345360000007</v>
      </c>
      <c r="L75" s="9">
        <f t="shared" si="11"/>
        <v>110810.54160000001</v>
      </c>
      <c r="M75" s="9">
        <f t="shared" si="12"/>
        <v>144090.29273760002</v>
      </c>
      <c r="N75" s="9">
        <f t="shared" si="13"/>
        <v>150998.18912640002</v>
      </c>
      <c r="O75" s="9">
        <f t="shared" ref="O75:O86" si="14">N74*G44</f>
        <v>145307.05998842884</v>
      </c>
      <c r="P75" s="9">
        <f>O74*G44</f>
        <v>76503.244837219216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11795.8544</v>
      </c>
      <c r="E76" s="9">
        <f t="shared" si="4"/>
        <v>17387.740655999998</v>
      </c>
      <c r="F76" s="9">
        <f t="shared" si="5"/>
        <v>25436.600639999997</v>
      </c>
      <c r="G76" s="9">
        <f t="shared" si="6"/>
        <v>23973.869779199998</v>
      </c>
      <c r="H76" s="9">
        <f t="shared" si="7"/>
        <v>37710.543657600007</v>
      </c>
      <c r="I76" s="9">
        <f t="shared" si="8"/>
        <v>44641.688889600009</v>
      </c>
      <c r="J76" s="9">
        <f t="shared" si="9"/>
        <v>43193.207375999998</v>
      </c>
      <c r="K76" s="9">
        <f t="shared" si="10"/>
        <v>46199.668046400009</v>
      </c>
      <c r="L76" s="9">
        <f t="shared" si="11"/>
        <v>56818.160308799997</v>
      </c>
      <c r="M76" s="9">
        <f t="shared" si="12"/>
        <v>64270.114128000001</v>
      </c>
      <c r="N76" s="9">
        <f t="shared" si="13"/>
        <v>83572.369787807998</v>
      </c>
      <c r="O76" s="9">
        <f t="shared" si="14"/>
        <v>87578.94969331201</v>
      </c>
      <c r="P76" s="9">
        <f t="shared" ref="P76:P86" si="15">O75*G45</f>
        <v>84278.094793288721</v>
      </c>
      <c r="Q76" s="9">
        <f>P75*G45</f>
        <v>44371.88200558714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4836.3003039999994</v>
      </c>
      <c r="F77" s="9">
        <f t="shared" si="5"/>
        <v>7128.9736689599986</v>
      </c>
      <c r="G77" s="9">
        <f t="shared" si="6"/>
        <v>10429.006262399998</v>
      </c>
      <c r="H77" s="9">
        <f t="shared" si="7"/>
        <v>9829.2866094719993</v>
      </c>
      <c r="I77" s="9">
        <f t="shared" si="8"/>
        <v>15461.322899616001</v>
      </c>
      <c r="J77" s="9">
        <f t="shared" si="9"/>
        <v>18303.092444736001</v>
      </c>
      <c r="K77" s="9">
        <f t="shared" si="10"/>
        <v>17709.215024159999</v>
      </c>
      <c r="L77" s="9">
        <f t="shared" si="11"/>
        <v>18941.863899024003</v>
      </c>
      <c r="M77" s="9">
        <f t="shared" si="12"/>
        <v>23295.445726607999</v>
      </c>
      <c r="N77" s="9">
        <f t="shared" si="13"/>
        <v>26350.74679248</v>
      </c>
      <c r="O77" s="9">
        <f t="shared" si="14"/>
        <v>34264.671613001279</v>
      </c>
      <c r="P77" s="9">
        <f t="shared" si="15"/>
        <v>35907.36937425792</v>
      </c>
      <c r="Q77" s="9">
        <f t="shared" ref="Q77:Q86" si="16">P76*G46</f>
        <v>34554.01886524837</v>
      </c>
      <c r="R77" s="9">
        <f>Q76*G46</f>
        <v>18192.471622290726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1789.4311124799997</v>
      </c>
      <c r="G78" s="9">
        <f t="shared" si="6"/>
        <v>2637.7202575151996</v>
      </c>
      <c r="H78" s="9">
        <f t="shared" si="7"/>
        <v>3858.7323170879995</v>
      </c>
      <c r="I78" s="9">
        <f t="shared" si="8"/>
        <v>3636.8360455046395</v>
      </c>
      <c r="J78" s="9">
        <f t="shared" si="9"/>
        <v>5720.6894728579209</v>
      </c>
      <c r="K78" s="9">
        <f t="shared" si="10"/>
        <v>6772.1442045523199</v>
      </c>
      <c r="L78" s="9">
        <f t="shared" si="11"/>
        <v>6552.4095589392</v>
      </c>
      <c r="M78" s="9">
        <f t="shared" si="12"/>
        <v>7008.4896426388814</v>
      </c>
      <c r="N78" s="9">
        <f t="shared" si="13"/>
        <v>8619.3149188449588</v>
      </c>
      <c r="O78" s="9">
        <f t="shared" si="14"/>
        <v>9749.7763132176005</v>
      </c>
      <c r="P78" s="9">
        <f t="shared" si="15"/>
        <v>12677.928496810473</v>
      </c>
      <c r="Q78" s="9">
        <f t="shared" si="16"/>
        <v>13285.72666847543</v>
      </c>
      <c r="R78" s="9">
        <f t="shared" ref="R78:R86" si="17">Q77*G47</f>
        <v>12784.986980141897</v>
      </c>
      <c r="S78" s="9">
        <f>R77*G47</f>
        <v>6731.214500247569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590.5122671183999</v>
      </c>
      <c r="H79" s="9">
        <f t="shared" si="7"/>
        <v>870.44768498001588</v>
      </c>
      <c r="I79" s="9">
        <f t="shared" si="8"/>
        <v>1273.3816646390399</v>
      </c>
      <c r="J79" s="9">
        <f t="shared" si="9"/>
        <v>1200.1558950165311</v>
      </c>
      <c r="K79" s="9">
        <f t="shared" si="10"/>
        <v>1887.8275260431139</v>
      </c>
      <c r="L79" s="9">
        <f t="shared" si="11"/>
        <v>2234.8075875022655</v>
      </c>
      <c r="M79" s="9">
        <f t="shared" si="12"/>
        <v>2162.295154449936</v>
      </c>
      <c r="N79" s="9">
        <f t="shared" si="13"/>
        <v>2312.801582070831</v>
      </c>
      <c r="O79" s="9">
        <f t="shared" si="14"/>
        <v>2844.3739232188364</v>
      </c>
      <c r="P79" s="9">
        <f t="shared" si="15"/>
        <v>3217.4261833618084</v>
      </c>
      <c r="Q79" s="9">
        <f t="shared" si="16"/>
        <v>4183.7164039474565</v>
      </c>
      <c r="R79" s="9">
        <f t="shared" si="17"/>
        <v>4384.2898005968918</v>
      </c>
      <c r="S79" s="9">
        <f t="shared" ref="S79:S86" si="18">R78*G48</f>
        <v>4219.0457034468263</v>
      </c>
      <c r="T79" s="11">
        <f>S78*G48</f>
        <v>2221.300785081698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171.24855746433596</v>
      </c>
      <c r="I80" s="9">
        <f t="shared" si="8"/>
        <v>252.42982864420458</v>
      </c>
      <c r="J80" s="9">
        <f t="shared" si="9"/>
        <v>369.28068274532154</v>
      </c>
      <c r="K80" s="9">
        <f t="shared" si="10"/>
        <v>348.04520955479398</v>
      </c>
      <c r="L80" s="9">
        <f t="shared" si="11"/>
        <v>547.46998255250298</v>
      </c>
      <c r="M80" s="9">
        <f t="shared" si="12"/>
        <v>648.0942003756569</v>
      </c>
      <c r="N80" s="9">
        <f t="shared" si="13"/>
        <v>627.06559479048144</v>
      </c>
      <c r="O80" s="9">
        <f t="shared" si="14"/>
        <v>670.71245880054096</v>
      </c>
      <c r="P80" s="9">
        <f t="shared" si="15"/>
        <v>824.86843773346254</v>
      </c>
      <c r="Q80" s="9">
        <f t="shared" si="16"/>
        <v>933.05359317492434</v>
      </c>
      <c r="R80" s="9">
        <f t="shared" si="17"/>
        <v>1213.2777571447623</v>
      </c>
      <c r="S80" s="9">
        <f t="shared" si="18"/>
        <v>1271.4440421730985</v>
      </c>
      <c r="T80" s="11">
        <f t="shared" ref="T80:T86" si="19">S79*G49</f>
        <v>1223.5232539995795</v>
      </c>
      <c r="U80" s="11">
        <f>T79*G49</f>
        <v>644.17722767369241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42.81213936608399</v>
      </c>
      <c r="J81" s="9">
        <f t="shared" si="9"/>
        <v>63.107457161051144</v>
      </c>
      <c r="K81" s="9">
        <f t="shared" si="10"/>
        <v>92.320170686330385</v>
      </c>
      <c r="L81" s="9">
        <f t="shared" si="11"/>
        <v>87.011302388698496</v>
      </c>
      <c r="M81" s="9">
        <f t="shared" si="12"/>
        <v>136.86749563812575</v>
      </c>
      <c r="N81" s="9">
        <f t="shared" si="13"/>
        <v>162.02355009391422</v>
      </c>
      <c r="O81" s="9">
        <f t="shared" si="14"/>
        <v>156.76639869762036</v>
      </c>
      <c r="P81" s="9">
        <f t="shared" si="15"/>
        <v>167.67811470013524</v>
      </c>
      <c r="Q81" s="9">
        <f t="shared" si="16"/>
        <v>206.21710943336564</v>
      </c>
      <c r="R81" s="9">
        <f t="shared" si="17"/>
        <v>233.26339829373109</v>
      </c>
      <c r="S81" s="9">
        <f t="shared" si="18"/>
        <v>303.31943928619057</v>
      </c>
      <c r="T81" s="11">
        <f t="shared" si="19"/>
        <v>317.86101054327463</v>
      </c>
      <c r="U81" s="11">
        <f t="shared" ref="U81:U86" si="20">T80*G50</f>
        <v>305.88081349989488</v>
      </c>
      <c r="V81" s="11">
        <f t="shared" ref="V81:V86" si="21">U80*G50</f>
        <v>161.0443069184231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8.562427873216798</v>
      </c>
      <c r="K82" s="9">
        <f t="shared" si="10"/>
        <v>12.621491432210229</v>
      </c>
      <c r="L82" s="9">
        <f t="shared" si="11"/>
        <v>18.464034137266079</v>
      </c>
      <c r="M82" s="9">
        <f t="shared" si="12"/>
        <v>17.402260477739699</v>
      </c>
      <c r="N82" s="9">
        <f t="shared" si="13"/>
        <v>27.373499127625152</v>
      </c>
      <c r="O82" s="9">
        <f t="shared" si="14"/>
        <v>32.404710018782843</v>
      </c>
      <c r="P82" s="9">
        <f t="shared" si="15"/>
        <v>31.353279739524073</v>
      </c>
      <c r="Q82" s="9">
        <f t="shared" si="16"/>
        <v>33.535622940027046</v>
      </c>
      <c r="R82" s="9">
        <f t="shared" si="17"/>
        <v>41.243421886673133</v>
      </c>
      <c r="S82" s="9">
        <f t="shared" si="18"/>
        <v>46.652679658746223</v>
      </c>
      <c r="T82" s="11">
        <f t="shared" si="19"/>
        <v>60.663887857238116</v>
      </c>
      <c r="U82" s="11">
        <f t="shared" si="20"/>
        <v>63.572202108654928</v>
      </c>
      <c r="V82" s="11">
        <f t="shared" si="21"/>
        <v>61.176162699978981</v>
      </c>
      <c r="W82" s="11">
        <f>V81*G51</f>
        <v>32.208861383684621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1.3699884597146876</v>
      </c>
      <c r="L83" s="9">
        <f t="shared" si="11"/>
        <v>2.0194386291536368</v>
      </c>
      <c r="M83" s="9">
        <f t="shared" si="12"/>
        <v>2.9542454619625729</v>
      </c>
      <c r="N83" s="9">
        <f t="shared" si="13"/>
        <v>2.7843616764383516</v>
      </c>
      <c r="O83" s="9">
        <f t="shared" si="14"/>
        <v>4.3797598604200241</v>
      </c>
      <c r="P83" s="9">
        <f t="shared" si="15"/>
        <v>5.1847536030052552</v>
      </c>
      <c r="Q83" s="9">
        <f t="shared" si="16"/>
        <v>5.0165247583238521</v>
      </c>
      <c r="R83" s="9">
        <f t="shared" si="17"/>
        <v>5.3656996704043278</v>
      </c>
      <c r="S83" s="9">
        <f t="shared" si="18"/>
        <v>6.5989475018677011</v>
      </c>
      <c r="T83" s="11">
        <f t="shared" si="19"/>
        <v>7.4644287453993954</v>
      </c>
      <c r="U83" s="11">
        <f t="shared" si="20"/>
        <v>9.706222057158099</v>
      </c>
      <c r="V83" s="11">
        <f t="shared" si="21"/>
        <v>10.171552337384789</v>
      </c>
      <c r="W83" s="11">
        <f>V82*G52</f>
        <v>9.7881860319966378</v>
      </c>
      <c r="X83" s="11">
        <f>W82*G52</f>
        <v>5.1534178213895396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0.16439861516576251</v>
      </c>
      <c r="M84" s="9">
        <f t="shared" si="12"/>
        <v>0.24233263549843642</v>
      </c>
      <c r="N84" s="9">
        <f t="shared" si="13"/>
        <v>0.35450945543550871</v>
      </c>
      <c r="O84" s="9">
        <f t="shared" si="14"/>
        <v>0.3341234011726022</v>
      </c>
      <c r="P84" s="9">
        <f t="shared" si="15"/>
        <v>0.52557118325040286</v>
      </c>
      <c r="Q84" s="9">
        <f t="shared" si="16"/>
        <v>0.62217043236063063</v>
      </c>
      <c r="R84" s="9">
        <f t="shared" si="17"/>
        <v>0.60198297099886222</v>
      </c>
      <c r="S84" s="9">
        <f t="shared" si="18"/>
        <v>0.64388396044851937</v>
      </c>
      <c r="T84" s="11">
        <f t="shared" si="19"/>
        <v>0.79187370022412407</v>
      </c>
      <c r="U84" s="11">
        <f t="shared" si="20"/>
        <v>0.89573144944792737</v>
      </c>
      <c r="V84" s="11">
        <f t="shared" si="21"/>
        <v>1.1647466468589718</v>
      </c>
      <c r="W84" s="11">
        <f>V83*G53</f>
        <v>1.2205862804861747</v>
      </c>
      <c r="X84" s="11">
        <f>W83*G53</f>
        <v>1.1745823238395965</v>
      </c>
      <c r="Y84" s="11">
        <f>X83*G53</f>
        <v>0.61841013856674476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1.3151889213261001E-2</v>
      </c>
      <c r="N85" s="9">
        <f t="shared" si="13"/>
        <v>1.9386610839874915E-2</v>
      </c>
      <c r="O85" s="9">
        <f t="shared" si="14"/>
        <v>2.8360756434840699E-2</v>
      </c>
      <c r="P85" s="9">
        <f t="shared" si="15"/>
        <v>2.6729872093808175E-2</v>
      </c>
      <c r="Q85" s="9">
        <f t="shared" si="16"/>
        <v>4.2045694660032232E-2</v>
      </c>
      <c r="R85" s="9">
        <f t="shared" si="17"/>
        <v>4.9773634588850452E-2</v>
      </c>
      <c r="S85" s="9">
        <f t="shared" si="18"/>
        <v>4.815863767990898E-2</v>
      </c>
      <c r="T85" s="11">
        <f t="shared" si="19"/>
        <v>5.151071683588155E-2</v>
      </c>
      <c r="U85" s="11">
        <f t="shared" si="20"/>
        <v>6.3349896017929924E-2</v>
      </c>
      <c r="V85" s="11">
        <f t="shared" si="21"/>
        <v>7.1658515955834196E-2</v>
      </c>
      <c r="W85" s="11">
        <f>V84*G54</f>
        <v>9.3179731748717742E-2</v>
      </c>
      <c r="X85" s="11">
        <f>W84*G54</f>
        <v>9.764690243889397E-2</v>
      </c>
      <c r="Y85" s="11">
        <f>X84*G54</f>
        <v>9.3966585907167721E-2</v>
      </c>
      <c r="Z85" s="11">
        <f>Y84*G54</f>
        <v>4.9472811085339581E-2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5.2607556853044005E-4</v>
      </c>
      <c r="O86" s="9">
        <f t="shared" si="14"/>
        <v>7.7546443359499662E-4</v>
      </c>
      <c r="P86" s="9">
        <f t="shared" si="15"/>
        <v>1.134430257393628E-3</v>
      </c>
      <c r="Q86" s="9">
        <f t="shared" si="16"/>
        <v>1.0691948837523271E-3</v>
      </c>
      <c r="R86" s="9">
        <f t="shared" si="17"/>
        <v>1.6818277864012892E-3</v>
      </c>
      <c r="S86" s="9">
        <f t="shared" si="18"/>
        <v>1.990945383554018E-3</v>
      </c>
      <c r="T86" s="11">
        <f t="shared" si="19"/>
        <v>1.9263455071963592E-3</v>
      </c>
      <c r="U86" s="11">
        <f t="shared" si="20"/>
        <v>2.060428673435262E-3</v>
      </c>
      <c r="V86" s="11">
        <f t="shared" si="21"/>
        <v>2.5339958407171971E-3</v>
      </c>
      <c r="W86" s="11">
        <f>V85*G55</f>
        <v>2.8663406382333678E-3</v>
      </c>
      <c r="X86" s="11">
        <f>W85*G55</f>
        <v>3.7271892699487098E-3</v>
      </c>
      <c r="Y86" s="11">
        <f>X85*G55</f>
        <v>3.905876097555759E-3</v>
      </c>
      <c r="Z86" s="11">
        <f>Y85*G55</f>
        <v>3.7586634362867088E-3</v>
      </c>
      <c r="AA86" s="11">
        <f>Z85*G55</f>
        <v>1.9789124434135834E-3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1207683.9999999995</v>
      </c>
      <c r="C87" s="33">
        <f t="shared" si="22"/>
        <v>1210100.5199999998</v>
      </c>
      <c r="D87" s="33">
        <f t="shared" si="22"/>
        <v>1209633.3785333335</v>
      </c>
      <c r="E87" s="33">
        <f t="shared" si="22"/>
        <v>1194516.7913510005</v>
      </c>
      <c r="F87" s="33">
        <f t="shared" si="22"/>
        <v>1164365.5978182801</v>
      </c>
      <c r="G87" s="33">
        <f t="shared" si="22"/>
        <v>1124424.3969809383</v>
      </c>
      <c r="H87" s="33">
        <f t="shared" si="22"/>
        <v>1072960.0760873728</v>
      </c>
      <c r="I87" s="33">
        <f t="shared" si="22"/>
        <v>1009321.9460245233</v>
      </c>
      <c r="J87" s="33">
        <f t="shared" si="22"/>
        <v>941443.54024893057</v>
      </c>
      <c r="K87" s="33">
        <f t="shared" si="22"/>
        <v>867079.17812832422</v>
      </c>
      <c r="L87" s="33">
        <f t="shared" si="22"/>
        <v>779694.10128985532</v>
      </c>
      <c r="M87" s="33">
        <f t="shared" si="22"/>
        <v>667824.25928041781</v>
      </c>
      <c r="N87" s="33">
        <f t="shared" si="22"/>
        <v>525608.34462919401</v>
      </c>
      <c r="O87" s="33">
        <f t="shared" si="22"/>
        <v>367544.96361501794</v>
      </c>
      <c r="P87" s="33">
        <f t="shared" si="22"/>
        <v>213613.70170619988</v>
      </c>
      <c r="Q87" s="33">
        <f t="shared" si="22"/>
        <v>97573.832078886917</v>
      </c>
      <c r="R87" s="33">
        <f t="shared" si="22"/>
        <v>36855.552118458465</v>
      </c>
      <c r="S87" s="33">
        <f t="shared" si="22"/>
        <v>12578.969345857808</v>
      </c>
      <c r="T87" s="33">
        <f t="shared" si="22"/>
        <v>3831.6586769897567</v>
      </c>
      <c r="U87" s="33">
        <f t="shared" si="22"/>
        <v>1024.2976071135397</v>
      </c>
      <c r="V87" s="33">
        <f t="shared" si="22"/>
        <v>233.63096111444239</v>
      </c>
      <c r="W87" s="33">
        <f t="shared" si="22"/>
        <v>43.313679768554387</v>
      </c>
      <c r="X87" s="33">
        <f t="shared" si="22"/>
        <v>6.4293742369379796</v>
      </c>
      <c r="Y87" s="33">
        <f t="shared" si="22"/>
        <v>0.71628260057146831</v>
      </c>
      <c r="Z87" s="33">
        <f t="shared" si="22"/>
        <v>5.3231474521626292E-2</v>
      </c>
      <c r="AA87" s="33">
        <f t="shared" si="22"/>
        <v>1.9789124434135834E-3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1.0020009538919123</v>
      </c>
      <c r="D88" s="13">
        <f t="shared" si="23"/>
        <v>1.0016141461949766</v>
      </c>
      <c r="E88" s="13">
        <f t="shared" si="23"/>
        <v>0.98909714076778443</v>
      </c>
      <c r="F88" s="13">
        <f t="shared" si="23"/>
        <v>0.96413101259789857</v>
      </c>
      <c r="G88" s="13">
        <f t="shared" si="23"/>
        <v>0.93105845318886293</v>
      </c>
      <c r="H88" s="13">
        <f t="shared" si="23"/>
        <v>0.88844439115478324</v>
      </c>
      <c r="I88" s="13">
        <f t="shared" si="23"/>
        <v>0.83575003562564687</v>
      </c>
      <c r="J88" s="13">
        <f t="shared" si="23"/>
        <v>0.77954459962120137</v>
      </c>
      <c r="K88" s="13">
        <f t="shared" ref="K88:AA88" si="24">1-($B87-K87)/$B87</f>
        <v>0.71796858957171295</v>
      </c>
      <c r="L88" s="13">
        <f t="shared" si="24"/>
        <v>0.64561102183175034</v>
      </c>
      <c r="M88" s="13">
        <f t="shared" si="24"/>
        <v>0.55297930524907013</v>
      </c>
      <c r="N88" s="13">
        <f t="shared" si="24"/>
        <v>0.43522009451909127</v>
      </c>
      <c r="O88" s="13">
        <f t="shared" si="24"/>
        <v>0.30433868761614635</v>
      </c>
      <c r="P88" s="13">
        <f t="shared" si="24"/>
        <v>0.17687880414595203</v>
      </c>
      <c r="Q88" s="13">
        <f t="shared" si="24"/>
        <v>8.0794174700407506E-2</v>
      </c>
      <c r="R88" s="13">
        <f t="shared" si="24"/>
        <v>3.051754607865842E-2</v>
      </c>
      <c r="S88" s="13">
        <f t="shared" si="24"/>
        <v>1.0415778751608706E-2</v>
      </c>
      <c r="T88" s="13">
        <f t="shared" si="24"/>
        <v>3.1727328315932501E-3</v>
      </c>
      <c r="U88" s="13">
        <f t="shared" si="24"/>
        <v>8.4815034985441518E-4</v>
      </c>
      <c r="V88" s="13">
        <f t="shared" si="24"/>
        <v>1.934537189484109E-4</v>
      </c>
      <c r="W88" s="13">
        <f t="shared" si="24"/>
        <v>3.5865077096741693E-5</v>
      </c>
      <c r="X88" s="13">
        <f t="shared" si="24"/>
        <v>5.3237222955582197E-6</v>
      </c>
      <c r="Y88" s="13">
        <f t="shared" si="24"/>
        <v>5.9310432243275812E-7</v>
      </c>
      <c r="Z88" s="13">
        <f t="shared" si="24"/>
        <v>4.4077320238145035E-8</v>
      </c>
      <c r="AA88" s="13">
        <f t="shared" si="24"/>
        <v>1.6386011436608783E-9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1.08</v>
      </c>
    </row>
    <row r="98" spans="1:7" x14ac:dyDescent="0.25">
      <c r="A98" s="3">
        <v>2001</v>
      </c>
      <c r="B98" s="3">
        <f t="shared" si="25"/>
        <v>37</v>
      </c>
      <c r="F98" s="3">
        <v>2</v>
      </c>
      <c r="G98" s="6">
        <f t="shared" si="26"/>
        <v>1.05</v>
      </c>
    </row>
    <row r="99" spans="1:7" x14ac:dyDescent="0.25">
      <c r="A99" s="3">
        <v>2002</v>
      </c>
      <c r="B99" s="3">
        <f t="shared" si="25"/>
        <v>67</v>
      </c>
      <c r="F99" s="3">
        <v>3</v>
      </c>
      <c r="G99" s="6">
        <f t="shared" si="26"/>
        <v>1.02</v>
      </c>
    </row>
    <row r="100" spans="1:7" x14ac:dyDescent="0.25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739</v>
      </c>
      <c r="F106" s="3">
        <v>10</v>
      </c>
      <c r="G106" s="6">
        <f t="shared" si="26"/>
        <v>1.1000000000000001</v>
      </c>
    </row>
    <row r="107" spans="1:7" x14ac:dyDescent="0.25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25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25">
      <c r="A109" s="3">
        <v>2012</v>
      </c>
      <c r="B109" s="3">
        <f t="shared" si="25"/>
        <v>1245</v>
      </c>
      <c r="F109" s="3">
        <v>13</v>
      </c>
      <c r="G109" s="6">
        <f t="shared" si="26"/>
        <v>0.88</v>
      </c>
    </row>
    <row r="110" spans="1:7" x14ac:dyDescent="0.25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25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25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25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25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25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25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25">
      <c r="F117" s="3">
        <v>21</v>
      </c>
      <c r="G117" s="6">
        <f t="shared" si="26"/>
        <v>0.16</v>
      </c>
    </row>
    <row r="118" spans="1:28" x14ac:dyDescent="0.25">
      <c r="F118" s="3">
        <v>22</v>
      </c>
      <c r="G118" s="6">
        <f t="shared" si="26"/>
        <v>0.12</v>
      </c>
    </row>
    <row r="119" spans="1:28" x14ac:dyDescent="0.25">
      <c r="F119" s="3">
        <v>23</v>
      </c>
      <c r="G119" s="6">
        <f t="shared" si="26"/>
        <v>0.08</v>
      </c>
    </row>
    <row r="120" spans="1:28" x14ac:dyDescent="0.25">
      <c r="F120" s="3">
        <v>24</v>
      </c>
      <c r="G120" s="6">
        <f t="shared" si="26"/>
        <v>0.04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2116</v>
      </c>
      <c r="C128" s="9">
        <f t="shared" ref="C128:C151" si="27">B127*G97</f>
        <v>1898.64</v>
      </c>
      <c r="D128" s="9">
        <f>C127*G97</f>
        <v>1036.8000000000002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2017</v>
      </c>
      <c r="C129" s="9">
        <f t="shared" si="27"/>
        <v>2221.8000000000002</v>
      </c>
      <c r="D129" s="9">
        <f t="shared" ref="D129:D151" si="28">C128*G98</f>
        <v>1993.5720000000001</v>
      </c>
      <c r="E129" s="9">
        <f>D128*G98</f>
        <v>1088.6400000000003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1703</v>
      </c>
      <c r="C130" s="9">
        <f t="shared" si="27"/>
        <v>2057.34</v>
      </c>
      <c r="D130" s="9">
        <f t="shared" si="28"/>
        <v>2266.2360000000003</v>
      </c>
      <c r="E130" s="9">
        <f t="shared" ref="E130:E151" si="29">D129*G99</f>
        <v>2033.4434400000002</v>
      </c>
      <c r="F130" s="9">
        <f>E129*G99</f>
        <v>1110.4128000000003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2057.34</v>
      </c>
      <c r="E131" s="9">
        <f t="shared" si="29"/>
        <v>2266.2360000000003</v>
      </c>
      <c r="F131" s="9">
        <f t="shared" ref="F131:F151" si="30">E130*G100</f>
        <v>2033.4434400000002</v>
      </c>
      <c r="G131" s="9">
        <f>F130*G100</f>
        <v>1110.4128000000003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2057.34</v>
      </c>
      <c r="F132" s="9">
        <f t="shared" si="30"/>
        <v>2266.2360000000003</v>
      </c>
      <c r="G132" s="9">
        <f t="shared" ref="G132:G151" si="31">F131*G101</f>
        <v>2033.4434400000002</v>
      </c>
      <c r="H132" s="9">
        <f>G131*G101</f>
        <v>1110.4128000000003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2057.34</v>
      </c>
      <c r="G133" s="9">
        <f t="shared" si="31"/>
        <v>2266.2360000000003</v>
      </c>
      <c r="H133" s="9">
        <f t="shared" ref="H133:H151" si="32">G132*G102</f>
        <v>2033.4434400000002</v>
      </c>
      <c r="I133" s="9">
        <f>H132*G102</f>
        <v>1110.4128000000003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2057.34</v>
      </c>
      <c r="H134" s="9">
        <f t="shared" si="32"/>
        <v>2266.2360000000003</v>
      </c>
      <c r="I134" s="9">
        <f t="shared" ref="I134:I151" si="33">H133*G103</f>
        <v>2033.4434400000002</v>
      </c>
      <c r="J134" s="9">
        <f>I133*G103</f>
        <v>1110.4128000000003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2057.34</v>
      </c>
      <c r="I135" s="9">
        <f t="shared" si="33"/>
        <v>2266.2360000000003</v>
      </c>
      <c r="J135" s="9">
        <f t="shared" ref="J135:J151" si="34">I134*G104</f>
        <v>2033.4434400000002</v>
      </c>
      <c r="K135" s="9">
        <f>J134*G104</f>
        <v>1110.4128000000003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2057.34</v>
      </c>
      <c r="J136" s="9">
        <f t="shared" si="34"/>
        <v>2266.2360000000003</v>
      </c>
      <c r="K136" s="9">
        <f t="shared" ref="K136:K151" si="35">J135*G105</f>
        <v>2033.4434400000002</v>
      </c>
      <c r="L136" s="9">
        <f>K135*G105</f>
        <v>1110.4128000000003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967</v>
      </c>
      <c r="C137" s="9">
        <f t="shared" si="27"/>
        <v>812.90000000000009</v>
      </c>
      <c r="D137" s="9">
        <f t="shared" si="28"/>
        <v>1197.9000000000001</v>
      </c>
      <c r="E137" s="9">
        <f t="shared" si="29"/>
        <v>1368.4</v>
      </c>
      <c r="F137" s="9">
        <f t="shared" si="30"/>
        <v>1369.5</v>
      </c>
      <c r="G137" s="9">
        <f t="shared" si="31"/>
        <v>1411.3000000000002</v>
      </c>
      <c r="H137" s="9">
        <f t="shared" si="32"/>
        <v>1799.6000000000001</v>
      </c>
      <c r="I137" s="9">
        <f t="shared" si="33"/>
        <v>1873.3000000000002</v>
      </c>
      <c r="J137" s="9">
        <f t="shared" si="34"/>
        <v>2263.0740000000005</v>
      </c>
      <c r="K137" s="9">
        <f t="shared" si="35"/>
        <v>2492.8596000000007</v>
      </c>
      <c r="L137" s="9">
        <f t="shared" ref="L137:L151" si="36">K136*G106</f>
        <v>2236.7877840000006</v>
      </c>
      <c r="M137" s="9">
        <f>L136*G106</f>
        <v>1221.4540800000004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812.90000000000009</v>
      </c>
      <c r="E138" s="9">
        <f t="shared" si="29"/>
        <v>1197.9000000000001</v>
      </c>
      <c r="F138" s="9">
        <f t="shared" si="30"/>
        <v>1368.4</v>
      </c>
      <c r="G138" s="9">
        <f t="shared" si="31"/>
        <v>1369.5</v>
      </c>
      <c r="H138" s="9">
        <f t="shared" si="32"/>
        <v>1411.3000000000002</v>
      </c>
      <c r="I138" s="9">
        <f t="shared" si="33"/>
        <v>1799.6000000000001</v>
      </c>
      <c r="J138" s="9">
        <f t="shared" si="34"/>
        <v>1873.3000000000002</v>
      </c>
      <c r="K138" s="9">
        <f t="shared" si="35"/>
        <v>2263.0740000000005</v>
      </c>
      <c r="L138" s="9">
        <f t="shared" si="36"/>
        <v>2492.8596000000007</v>
      </c>
      <c r="M138" s="9">
        <f t="shared" ref="M138:M151" si="37">L137*G107</f>
        <v>2236.7877840000006</v>
      </c>
      <c r="N138" s="9">
        <f>M137*G107</f>
        <v>1221.4540800000004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804.77100000000007</v>
      </c>
      <c r="F139" s="9">
        <f t="shared" si="30"/>
        <v>1185.921</v>
      </c>
      <c r="G139" s="9">
        <f t="shared" si="31"/>
        <v>1354.7160000000001</v>
      </c>
      <c r="H139" s="9">
        <f t="shared" si="32"/>
        <v>1355.8050000000001</v>
      </c>
      <c r="I139" s="9">
        <f t="shared" si="33"/>
        <v>1397.1870000000001</v>
      </c>
      <c r="J139" s="9">
        <f t="shared" si="34"/>
        <v>1781.604</v>
      </c>
      <c r="K139" s="9">
        <f t="shared" si="35"/>
        <v>1854.5670000000002</v>
      </c>
      <c r="L139" s="9">
        <f t="shared" si="36"/>
        <v>2240.4432600000005</v>
      </c>
      <c r="M139" s="9">
        <f t="shared" si="37"/>
        <v>2467.9310040000005</v>
      </c>
      <c r="N139" s="9">
        <f t="shared" ref="N139:N151" si="38">M138*G108</f>
        <v>2214.4199061600007</v>
      </c>
      <c r="O139" s="9">
        <f>N138*G108</f>
        <v>1209.2395392000003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315</v>
      </c>
      <c r="C140" s="9">
        <f t="shared" si="27"/>
        <v>425.04</v>
      </c>
      <c r="D140" s="9">
        <f t="shared" si="28"/>
        <v>553.21199999999999</v>
      </c>
      <c r="E140" s="9">
        <f t="shared" si="29"/>
        <v>842.45040000000006</v>
      </c>
      <c r="F140" s="9">
        <f t="shared" si="30"/>
        <v>708.19848000000002</v>
      </c>
      <c r="G140" s="9">
        <f t="shared" si="31"/>
        <v>1043.6104800000001</v>
      </c>
      <c r="H140" s="9">
        <f t="shared" si="32"/>
        <v>1192.1500800000001</v>
      </c>
      <c r="I140" s="9">
        <f t="shared" si="33"/>
        <v>1193.1084000000001</v>
      </c>
      <c r="J140" s="9">
        <f t="shared" si="34"/>
        <v>1229.5245600000001</v>
      </c>
      <c r="K140" s="9">
        <f t="shared" si="35"/>
        <v>1567.81152</v>
      </c>
      <c r="L140" s="9">
        <f t="shared" si="36"/>
        <v>1632.0189600000001</v>
      </c>
      <c r="M140" s="9">
        <f t="shared" si="37"/>
        <v>1971.5900688000004</v>
      </c>
      <c r="N140" s="9">
        <f t="shared" si="38"/>
        <v>2171.7792835200003</v>
      </c>
      <c r="O140" s="9">
        <f t="shared" ref="O140:O151" si="39">N139*G109</f>
        <v>1948.6895174208005</v>
      </c>
      <c r="P140" s="9">
        <f>O139*G109</f>
        <v>1064.1307944960004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246.5232</v>
      </c>
      <c r="E141" s="9">
        <f t="shared" si="29"/>
        <v>320.86295999999999</v>
      </c>
      <c r="F141" s="9">
        <f t="shared" si="30"/>
        <v>488.62123200000002</v>
      </c>
      <c r="G141" s="9">
        <f t="shared" si="31"/>
        <v>410.75511839999996</v>
      </c>
      <c r="H141" s="9">
        <f t="shared" si="32"/>
        <v>605.29407839999999</v>
      </c>
      <c r="I141" s="9">
        <f t="shared" si="33"/>
        <v>691.44704639999998</v>
      </c>
      <c r="J141" s="9">
        <f t="shared" si="34"/>
        <v>692.00287200000002</v>
      </c>
      <c r="K141" s="9">
        <f t="shared" si="35"/>
        <v>713.12424480000004</v>
      </c>
      <c r="L141" s="9">
        <f t="shared" si="36"/>
        <v>909.33068159999993</v>
      </c>
      <c r="M141" s="9">
        <f t="shared" si="37"/>
        <v>946.57099679999999</v>
      </c>
      <c r="N141" s="9">
        <f t="shared" si="38"/>
        <v>1143.5222399040001</v>
      </c>
      <c r="O141" s="9">
        <f t="shared" si="39"/>
        <v>1259.6319844416</v>
      </c>
      <c r="P141" s="9">
        <f t="shared" ref="P141:P151" si="40">O140*G110</f>
        <v>1130.2399201040641</v>
      </c>
      <c r="Q141" s="9">
        <f>P140*G110</f>
        <v>617.19586080768022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101.074512</v>
      </c>
      <c r="F142" s="9">
        <f t="shared" si="30"/>
        <v>131.55381359999998</v>
      </c>
      <c r="G142" s="9">
        <f t="shared" si="31"/>
        <v>200.33470512</v>
      </c>
      <c r="H142" s="9">
        <f t="shared" si="32"/>
        <v>168.40959854399998</v>
      </c>
      <c r="I142" s="9">
        <f t="shared" si="33"/>
        <v>248.17057214399998</v>
      </c>
      <c r="J142" s="9">
        <f t="shared" si="34"/>
        <v>283.49328902399998</v>
      </c>
      <c r="K142" s="9">
        <f t="shared" si="35"/>
        <v>283.72117751999997</v>
      </c>
      <c r="L142" s="9">
        <f t="shared" si="36"/>
        <v>292.38094036799998</v>
      </c>
      <c r="M142" s="9">
        <f t="shared" si="37"/>
        <v>372.82557945599996</v>
      </c>
      <c r="N142" s="9">
        <f t="shared" si="38"/>
        <v>388.09410868799995</v>
      </c>
      <c r="O142" s="9">
        <f t="shared" si="39"/>
        <v>468.84411836064004</v>
      </c>
      <c r="P142" s="9">
        <f t="shared" si="40"/>
        <v>516.44911362105597</v>
      </c>
      <c r="Q142" s="9">
        <f t="shared" ref="Q142:Q151" si="41">P141*G111</f>
        <v>463.39836724266627</v>
      </c>
      <c r="R142" s="9">
        <f>Q141*G111</f>
        <v>253.05030293114888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37.397569439999998</v>
      </c>
      <c r="G143" s="9">
        <f t="shared" si="31"/>
        <v>48.67491103199999</v>
      </c>
      <c r="H143" s="9">
        <f t="shared" si="32"/>
        <v>74.123840894400004</v>
      </c>
      <c r="I143" s="9">
        <f t="shared" si="33"/>
        <v>62.31155146127999</v>
      </c>
      <c r="J143" s="9">
        <f t="shared" si="34"/>
        <v>91.823111693279984</v>
      </c>
      <c r="K143" s="9">
        <f t="shared" si="35"/>
        <v>104.89251693887999</v>
      </c>
      <c r="L143" s="9">
        <f t="shared" si="36"/>
        <v>104.97683568239999</v>
      </c>
      <c r="M143" s="9">
        <f t="shared" si="37"/>
        <v>108.18094793616</v>
      </c>
      <c r="N143" s="9">
        <f t="shared" si="38"/>
        <v>137.94546439871999</v>
      </c>
      <c r="O143" s="9">
        <f t="shared" si="39"/>
        <v>143.59482021455997</v>
      </c>
      <c r="P143" s="9">
        <f t="shared" si="40"/>
        <v>173.4723237934368</v>
      </c>
      <c r="Q143" s="9">
        <f t="shared" si="41"/>
        <v>191.08617203979071</v>
      </c>
      <c r="R143" s="9">
        <f t="shared" ref="R143:R151" si="42">Q142*G112</f>
        <v>171.4573958797865</v>
      </c>
      <c r="S143" s="9">
        <f>R142*G112</f>
        <v>93.628612084525088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12.3411979152</v>
      </c>
      <c r="H144" s="9">
        <f t="shared" si="32"/>
        <v>16.062720640559998</v>
      </c>
      <c r="I144" s="9">
        <f t="shared" si="33"/>
        <v>24.460867495152002</v>
      </c>
      <c r="J144" s="9">
        <f t="shared" si="34"/>
        <v>20.562811982222399</v>
      </c>
      <c r="K144" s="9">
        <f t="shared" si="35"/>
        <v>30.301626858782395</v>
      </c>
      <c r="L144" s="9">
        <f t="shared" si="36"/>
        <v>34.614530589830402</v>
      </c>
      <c r="M144" s="9">
        <f t="shared" si="37"/>
        <v>34.642355775192001</v>
      </c>
      <c r="N144" s="9">
        <f t="shared" si="38"/>
        <v>35.699712818932802</v>
      </c>
      <c r="O144" s="9">
        <f t="shared" si="39"/>
        <v>45.522003251577601</v>
      </c>
      <c r="P144" s="9">
        <f t="shared" si="40"/>
        <v>47.38629067080479</v>
      </c>
      <c r="Q144" s="9">
        <f t="shared" si="41"/>
        <v>57.245866851834144</v>
      </c>
      <c r="R144" s="9">
        <f t="shared" si="42"/>
        <v>63.058436773130936</v>
      </c>
      <c r="S144" s="9">
        <f t="shared" ref="S144:S151" si="43">R143*G113</f>
        <v>56.580940640329551</v>
      </c>
      <c r="T144" s="11">
        <f>S143*G113</f>
        <v>30.897441987893281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3.578947395408</v>
      </c>
      <c r="I145" s="9">
        <f t="shared" si="33"/>
        <v>4.6581889857623988</v>
      </c>
      <c r="J145" s="9">
        <f t="shared" si="34"/>
        <v>7.0936515735940802</v>
      </c>
      <c r="K145" s="9">
        <f t="shared" si="35"/>
        <v>5.9632154748444952</v>
      </c>
      <c r="L145" s="9">
        <f t="shared" si="36"/>
        <v>8.7874717890468936</v>
      </c>
      <c r="M145" s="9">
        <f t="shared" si="37"/>
        <v>10.038213871050816</v>
      </c>
      <c r="N145" s="9">
        <f t="shared" si="38"/>
        <v>10.04628317480568</v>
      </c>
      <c r="O145" s="9">
        <f t="shared" si="39"/>
        <v>10.352916717490512</v>
      </c>
      <c r="P145" s="9">
        <f t="shared" si="40"/>
        <v>13.201380942957503</v>
      </c>
      <c r="Q145" s="9">
        <f t="shared" si="41"/>
        <v>13.742024294533389</v>
      </c>
      <c r="R145" s="9">
        <f t="shared" si="42"/>
        <v>16.601301387031899</v>
      </c>
      <c r="S145" s="9">
        <f t="shared" si="43"/>
        <v>18.286946664207971</v>
      </c>
      <c r="T145" s="11">
        <f t="shared" ref="T145:T151" si="44">S144*G114</f>
        <v>16.408472785695569</v>
      </c>
      <c r="U145" s="11">
        <f>T144*G114</f>
        <v>8.9602581764890505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0.894736848852</v>
      </c>
      <c r="J146" s="9">
        <f t="shared" si="34"/>
        <v>1.1645472464405997</v>
      </c>
      <c r="K146" s="9">
        <f t="shared" si="35"/>
        <v>1.77341289339852</v>
      </c>
      <c r="L146" s="9">
        <f t="shared" si="36"/>
        <v>1.4908038687111238</v>
      </c>
      <c r="M146" s="9">
        <f t="shared" si="37"/>
        <v>2.1968679472617234</v>
      </c>
      <c r="N146" s="9">
        <f t="shared" si="38"/>
        <v>2.509553467762704</v>
      </c>
      <c r="O146" s="9">
        <f t="shared" si="39"/>
        <v>2.51157079370142</v>
      </c>
      <c r="P146" s="9">
        <f t="shared" si="40"/>
        <v>2.588229179372628</v>
      </c>
      <c r="Q146" s="9">
        <f t="shared" si="41"/>
        <v>3.3003452357393757</v>
      </c>
      <c r="R146" s="9">
        <f t="shared" si="42"/>
        <v>3.4355060736333471</v>
      </c>
      <c r="S146" s="9">
        <f t="shared" si="43"/>
        <v>4.1503253467579748</v>
      </c>
      <c r="T146" s="11">
        <f t="shared" si="44"/>
        <v>4.5717366660519927</v>
      </c>
      <c r="U146" s="11">
        <f t="shared" ref="U146:U151" si="45">T145*G115</f>
        <v>4.1021181964238922</v>
      </c>
      <c r="V146" s="11">
        <f t="shared" ref="V146:V151" si="46">U145*G115</f>
        <v>2.2400645441222626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0.17894736977040002</v>
      </c>
      <c r="K147" s="9">
        <f t="shared" si="35"/>
        <v>0.23290944928811996</v>
      </c>
      <c r="L147" s="9">
        <f t="shared" si="36"/>
        <v>0.35468257867970404</v>
      </c>
      <c r="M147" s="9">
        <f t="shared" si="37"/>
        <v>0.29816077374222477</v>
      </c>
      <c r="N147" s="9">
        <f t="shared" si="38"/>
        <v>0.43937358945234473</v>
      </c>
      <c r="O147" s="9">
        <f t="shared" si="39"/>
        <v>0.50191069355254081</v>
      </c>
      <c r="P147" s="9">
        <f t="shared" si="40"/>
        <v>0.50231415874028407</v>
      </c>
      <c r="Q147" s="9">
        <f t="shared" si="41"/>
        <v>0.51764583587452562</v>
      </c>
      <c r="R147" s="9">
        <f t="shared" si="42"/>
        <v>0.66006904714787518</v>
      </c>
      <c r="S147" s="9">
        <f t="shared" si="43"/>
        <v>0.68710121472666952</v>
      </c>
      <c r="T147" s="11">
        <f t="shared" si="44"/>
        <v>0.83006506935159496</v>
      </c>
      <c r="U147" s="11">
        <f t="shared" si="45"/>
        <v>0.91434733321039863</v>
      </c>
      <c r="V147" s="11">
        <f t="shared" si="46"/>
        <v>0.82042363928477846</v>
      </c>
      <c r="W147" s="11">
        <f>V146*G116</f>
        <v>0.44801290882445255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2.8631579163264004E-2</v>
      </c>
      <c r="L148" s="9">
        <f t="shared" si="36"/>
        <v>3.7265511886099195E-2</v>
      </c>
      <c r="M148" s="9">
        <f t="shared" si="37"/>
        <v>5.6749212588752651E-2</v>
      </c>
      <c r="N148" s="9">
        <f t="shared" si="38"/>
        <v>4.7705723798755963E-2</v>
      </c>
      <c r="O148" s="9">
        <f t="shared" si="39"/>
        <v>7.0299774312375163E-2</v>
      </c>
      <c r="P148" s="9">
        <f t="shared" si="40"/>
        <v>8.0305710968406538E-2</v>
      </c>
      <c r="Q148" s="9">
        <f t="shared" si="41"/>
        <v>8.0370265398445453E-2</v>
      </c>
      <c r="R148" s="9">
        <f t="shared" si="42"/>
        <v>8.2823333739924107E-2</v>
      </c>
      <c r="S148" s="9">
        <f t="shared" si="43"/>
        <v>0.10561104754366003</v>
      </c>
      <c r="T148" s="11">
        <f t="shared" si="44"/>
        <v>0.10993619435626713</v>
      </c>
      <c r="U148" s="11">
        <f t="shared" si="45"/>
        <v>0.13281041109625519</v>
      </c>
      <c r="V148" s="11">
        <f t="shared" si="46"/>
        <v>0.14629557331366377</v>
      </c>
      <c r="W148" s="11">
        <f>V147*G117</f>
        <v>0.13126778228556454</v>
      </c>
      <c r="X148" s="11">
        <f>W147*G117</f>
        <v>7.168206541191241E-2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3.4357894995916804E-3</v>
      </c>
      <c r="M149" s="9">
        <f t="shared" si="37"/>
        <v>4.4718614263319035E-3</v>
      </c>
      <c r="N149" s="9">
        <f t="shared" si="38"/>
        <v>6.8099055106503178E-3</v>
      </c>
      <c r="O149" s="9">
        <f t="shared" si="39"/>
        <v>5.7246868558507155E-3</v>
      </c>
      <c r="P149" s="9">
        <f t="shared" si="40"/>
        <v>8.4359729174850184E-3</v>
      </c>
      <c r="Q149" s="9">
        <f t="shared" si="41"/>
        <v>9.6366853162087839E-3</v>
      </c>
      <c r="R149" s="9">
        <f t="shared" si="42"/>
        <v>9.6444318478134533E-3</v>
      </c>
      <c r="S149" s="9">
        <f t="shared" si="43"/>
        <v>9.9388000487908926E-3</v>
      </c>
      <c r="T149" s="11">
        <f t="shared" si="44"/>
        <v>1.2673325705239203E-2</v>
      </c>
      <c r="U149" s="11">
        <f t="shared" si="45"/>
        <v>1.3192343322752055E-2</v>
      </c>
      <c r="V149" s="11">
        <f t="shared" si="46"/>
        <v>1.5937249331550621E-2</v>
      </c>
      <c r="W149" s="11">
        <f>V148*G118</f>
        <v>1.7555468797639653E-2</v>
      </c>
      <c r="X149" s="11">
        <f>W148*G118</f>
        <v>1.5752133874267743E-2</v>
      </c>
      <c r="Y149" s="11">
        <f>X148*G118</f>
        <v>8.6018478494294896E-3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2.7486315996733444E-4</v>
      </c>
      <c r="N150" s="9">
        <f t="shared" si="38"/>
        <v>3.577489141065523E-4</v>
      </c>
      <c r="O150" s="9">
        <f t="shared" si="39"/>
        <v>5.4479244085202546E-4</v>
      </c>
      <c r="P150" s="9">
        <f t="shared" si="40"/>
        <v>4.5797494846805723E-4</v>
      </c>
      <c r="Q150" s="9">
        <f t="shared" si="41"/>
        <v>6.7487783339880152E-4</v>
      </c>
      <c r="R150" s="9">
        <f t="shared" si="42"/>
        <v>7.7093482529670275E-4</v>
      </c>
      <c r="S150" s="9">
        <f t="shared" si="43"/>
        <v>7.7155454782507624E-4</v>
      </c>
      <c r="T150" s="11">
        <f t="shared" si="44"/>
        <v>7.9510400390327141E-4</v>
      </c>
      <c r="U150" s="11">
        <f t="shared" si="45"/>
        <v>1.0138660564191363E-3</v>
      </c>
      <c r="V150" s="11">
        <f t="shared" si="46"/>
        <v>1.0553874658201644E-3</v>
      </c>
      <c r="W150" s="11">
        <f>V149*G119</f>
        <v>1.2749799465240498E-3</v>
      </c>
      <c r="X150" s="11">
        <f>W149*G119</f>
        <v>1.4044375038111724E-3</v>
      </c>
      <c r="Y150" s="11">
        <f>X149*G119</f>
        <v>1.2601707099414194E-3</v>
      </c>
      <c r="Z150" s="11">
        <f>Y149*G119</f>
        <v>6.8814782795435922E-4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1.0994526398693378E-5</v>
      </c>
      <c r="O151" s="9">
        <f t="shared" si="39"/>
        <v>1.4309956564262092E-5</v>
      </c>
      <c r="P151" s="9">
        <f t="shared" si="40"/>
        <v>2.1791697634081019E-5</v>
      </c>
      <c r="Q151" s="9">
        <f t="shared" si="41"/>
        <v>1.8318997938722289E-5</v>
      </c>
      <c r="R151" s="9">
        <f t="shared" si="42"/>
        <v>2.6995113335952062E-5</v>
      </c>
      <c r="S151" s="9">
        <f t="shared" si="43"/>
        <v>3.0837393011868109E-5</v>
      </c>
      <c r="T151" s="11">
        <f t="shared" si="44"/>
        <v>3.086218191300305E-5</v>
      </c>
      <c r="U151" s="11">
        <f t="shared" si="45"/>
        <v>3.1804160156130859E-5</v>
      </c>
      <c r="V151" s="11">
        <f t="shared" si="46"/>
        <v>4.0554642256765449E-5</v>
      </c>
      <c r="W151" s="11">
        <f>V150*G120</f>
        <v>4.2215498632806575E-5</v>
      </c>
      <c r="X151" s="11">
        <f>W150*G120</f>
        <v>5.0999197860961994E-5</v>
      </c>
      <c r="Y151" s="11">
        <f>X150*G120</f>
        <v>5.6177500152446898E-5</v>
      </c>
      <c r="Z151" s="11">
        <f>Y150*G120</f>
        <v>5.0406828397656778E-5</v>
      </c>
      <c r="AA151" s="11">
        <f>Z150*G120</f>
        <v>2.752591311817437E-5</v>
      </c>
      <c r="AB151" s="10">
        <v>0</v>
      </c>
    </row>
    <row r="152" spans="1:28" x14ac:dyDescent="0.25">
      <c r="A152" s="8" t="s">
        <v>30</v>
      </c>
      <c r="B152" s="12">
        <f t="shared" ref="B152:Z152" si="47">SUM(B126:B151)</f>
        <v>18621</v>
      </c>
      <c r="C152" s="12">
        <f t="shared" si="47"/>
        <v>18501.21</v>
      </c>
      <c r="D152" s="12">
        <f t="shared" si="47"/>
        <v>18355.570999999996</v>
      </c>
      <c r="E152" s="12">
        <f t="shared" si="47"/>
        <v>17989.946141</v>
      </c>
      <c r="F152" s="12">
        <f t="shared" si="47"/>
        <v>17391.85472254</v>
      </c>
      <c r="G152" s="12">
        <f t="shared" si="47"/>
        <v>16661.144726612201</v>
      </c>
      <c r="H152" s="12">
        <f t="shared" si="47"/>
        <v>15797.57160673912</v>
      </c>
      <c r="I152" s="12">
        <f t="shared" si="47"/>
        <v>14762.725673082479</v>
      </c>
      <c r="J152" s="12">
        <f t="shared" si="47"/>
        <v>13653.937748385675</v>
      </c>
      <c r="K152" s="12">
        <f t="shared" si="47"/>
        <v>12462.208827917546</v>
      </c>
      <c r="L152" s="12">
        <f t="shared" si="47"/>
        <v>11064.499262438334</v>
      </c>
      <c r="M152" s="12">
        <f t="shared" si="47"/>
        <v>9372.5775634446964</v>
      </c>
      <c r="N152" s="12">
        <f t="shared" si="47"/>
        <v>7325.9648900944267</v>
      </c>
      <c r="O152" s="12">
        <f t="shared" si="47"/>
        <v>5088.9649646574871</v>
      </c>
      <c r="P152" s="12">
        <f t="shared" si="47"/>
        <v>2948.0595884169647</v>
      </c>
      <c r="Q152" s="12">
        <f t="shared" si="47"/>
        <v>1346.5769824556644</v>
      </c>
      <c r="R152" s="12">
        <f t="shared" si="47"/>
        <v>508.35627778740587</v>
      </c>
      <c r="S152" s="12">
        <f t="shared" si="47"/>
        <v>173.45027819008052</v>
      </c>
      <c r="T152" s="12">
        <f t="shared" si="47"/>
        <v>52.831151995239765</v>
      </c>
      <c r="U152" s="12">
        <f t="shared" si="47"/>
        <v>14.123772130758924</v>
      </c>
      <c r="V152" s="12">
        <f t="shared" si="47"/>
        <v>3.2238169481603327</v>
      </c>
      <c r="W152" s="12">
        <f t="shared" si="47"/>
        <v>0.59815335535281366</v>
      </c>
      <c r="X152" s="12">
        <f t="shared" si="47"/>
        <v>8.8889635987852281E-2</v>
      </c>
      <c r="Y152" s="12">
        <f t="shared" si="47"/>
        <v>9.9181960595233556E-3</v>
      </c>
      <c r="Z152" s="12">
        <f t="shared" si="47"/>
        <v>7.3855465635201602E-4</v>
      </c>
      <c r="AA152" s="12">
        <f>SUM(AA126:AA151)</f>
        <v>2.752591311817437E-5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0.99356694055099082</v>
      </c>
      <c r="D153" s="13">
        <f t="shared" ref="D153:AA153" si="48">1-($B152-D152)/$B152</f>
        <v>0.98574571720100945</v>
      </c>
      <c r="E153" s="13">
        <f t="shared" si="48"/>
        <v>0.96611063535792918</v>
      </c>
      <c r="F153" s="13">
        <f t="shared" si="48"/>
        <v>0.93399144635304221</v>
      </c>
      <c r="G153" s="13">
        <f t="shared" si="48"/>
        <v>0.89475026725805284</v>
      </c>
      <c r="H153" s="13">
        <f>1-($B152-H152)/$B152</f>
        <v>0.84837396524027286</v>
      </c>
      <c r="I153" s="13">
        <f t="shared" si="48"/>
        <v>0.79279983207574667</v>
      </c>
      <c r="J153" s="13">
        <f>1-($B152-J152)/$B152</f>
        <v>0.7332548063146811</v>
      </c>
      <c r="K153" s="13">
        <f t="shared" si="48"/>
        <v>0.66925561612789575</v>
      </c>
      <c r="L153" s="13">
        <f t="shared" si="48"/>
        <v>0.59419468677505693</v>
      </c>
      <c r="M153" s="13">
        <f t="shared" si="48"/>
        <v>0.50333373951155669</v>
      </c>
      <c r="N153" s="13">
        <f t="shared" si="48"/>
        <v>0.39342489071985531</v>
      </c>
      <c r="O153" s="13">
        <f t="shared" si="48"/>
        <v>0.27329171175863198</v>
      </c>
      <c r="P153" s="13">
        <f t="shared" si="48"/>
        <v>0.15831907998587424</v>
      </c>
      <c r="Q153" s="13">
        <f t="shared" si="48"/>
        <v>7.2314966030592509E-2</v>
      </c>
      <c r="R153" s="13">
        <f t="shared" si="48"/>
        <v>2.7300159915547351E-2</v>
      </c>
      <c r="S153" s="13">
        <f t="shared" si="48"/>
        <v>9.3147671011267752E-3</v>
      </c>
      <c r="T153" s="13">
        <f t="shared" si="48"/>
        <v>2.8371812467236079E-3</v>
      </c>
      <c r="U153" s="13">
        <f t="shared" si="48"/>
        <v>7.5848623225172052E-4</v>
      </c>
      <c r="V153" s="13">
        <f t="shared" si="48"/>
        <v>1.7312802471192157E-4</v>
      </c>
      <c r="W153" s="13">
        <f t="shared" si="48"/>
        <v>3.2122515190025069E-5</v>
      </c>
      <c r="X153" s="13">
        <f t="shared" si="48"/>
        <v>4.7736231130190987E-6</v>
      </c>
      <c r="Y153" s="13">
        <f t="shared" si="48"/>
        <v>5.326349853396195E-7</v>
      </c>
      <c r="Z153" s="13">
        <f t="shared" si="48"/>
        <v>3.9662459427880492E-8</v>
      </c>
      <c r="AA153" s="13">
        <f t="shared" si="48"/>
        <v>1.478218769612738E-9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113</v>
      </c>
      <c r="F161" s="3">
        <v>1</v>
      </c>
      <c r="G161" s="6">
        <f t="shared" si="50"/>
        <v>1.08</v>
      </c>
    </row>
    <row r="162" spans="1:7" x14ac:dyDescent="0.25">
      <c r="A162" s="3">
        <v>2001</v>
      </c>
      <c r="B162" s="3">
        <f t="shared" si="49"/>
        <v>148</v>
      </c>
      <c r="F162" s="3">
        <v>2</v>
      </c>
      <c r="G162" s="6">
        <f t="shared" si="50"/>
        <v>1.05</v>
      </c>
    </row>
    <row r="163" spans="1:7" x14ac:dyDescent="0.25">
      <c r="A163" s="3">
        <v>2002</v>
      </c>
      <c r="B163" s="3">
        <f t="shared" si="49"/>
        <v>316</v>
      </c>
      <c r="F163" s="3">
        <v>3</v>
      </c>
      <c r="G163" s="6">
        <f t="shared" si="50"/>
        <v>1.02</v>
      </c>
    </row>
    <row r="164" spans="1:7" x14ac:dyDescent="0.25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7426</v>
      </c>
      <c r="F170" s="3">
        <v>10</v>
      </c>
      <c r="G170" s="6">
        <f t="shared" si="50"/>
        <v>1.1000000000000001</v>
      </c>
    </row>
    <row r="171" spans="1:7" x14ac:dyDescent="0.25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25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25">
      <c r="A173" s="3">
        <v>2012</v>
      </c>
      <c r="B173" s="3">
        <f t="shared" si="49"/>
        <v>14392</v>
      </c>
      <c r="F173" s="3">
        <v>13</v>
      </c>
      <c r="G173" s="6">
        <f t="shared" si="50"/>
        <v>0.88</v>
      </c>
    </row>
    <row r="174" spans="1:7" x14ac:dyDescent="0.25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25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25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25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25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25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25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25">
      <c r="F181" s="3">
        <v>21</v>
      </c>
      <c r="G181" s="6">
        <f t="shared" si="50"/>
        <v>0.16</v>
      </c>
    </row>
    <row r="182" spans="1:28" x14ac:dyDescent="0.25">
      <c r="F182" s="3">
        <v>22</v>
      </c>
      <c r="G182" s="6">
        <f t="shared" si="50"/>
        <v>0.12</v>
      </c>
    </row>
    <row r="183" spans="1:28" x14ac:dyDescent="0.25">
      <c r="F183" s="3">
        <v>23</v>
      </c>
      <c r="G183" s="6">
        <f t="shared" si="50"/>
        <v>0.08</v>
      </c>
    </row>
    <row r="184" spans="1:28" x14ac:dyDescent="0.25">
      <c r="F184" s="3">
        <v>24</v>
      </c>
      <c r="G184" s="6">
        <f t="shared" si="50"/>
        <v>0.04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32480</v>
      </c>
      <c r="C192" s="9">
        <f t="shared" ref="C192:C215" si="51">B191*G161</f>
        <v>31482.000000000004</v>
      </c>
      <c r="D192" s="9">
        <f>C191*G161</f>
        <v>18094.32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30422</v>
      </c>
      <c r="C193" s="9">
        <f t="shared" si="51"/>
        <v>34104</v>
      </c>
      <c r="D193" s="9">
        <f t="shared" ref="D193:D215" si="52">C192*G162</f>
        <v>33056.100000000006</v>
      </c>
      <c r="E193" s="9">
        <f>D192*G162</f>
        <v>18999.036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23264</v>
      </c>
      <c r="C194" s="9">
        <f t="shared" si="51"/>
        <v>31030.440000000002</v>
      </c>
      <c r="D194" s="9">
        <f t="shared" si="52"/>
        <v>34786.080000000002</v>
      </c>
      <c r="E194" s="9">
        <f t="shared" ref="E194:E215" si="53">D193*G163</f>
        <v>33717.222000000009</v>
      </c>
      <c r="F194" s="9">
        <f>E193*G163</f>
        <v>19379.01672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31030.440000000002</v>
      </c>
      <c r="E195" s="9">
        <f t="shared" si="53"/>
        <v>34786.080000000002</v>
      </c>
      <c r="F195" s="9">
        <f t="shared" ref="F195:F215" si="54">E194*G164</f>
        <v>33717.222000000009</v>
      </c>
      <c r="G195" s="9">
        <f>F194*G164</f>
        <v>19379.01672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31030.440000000002</v>
      </c>
      <c r="F196" s="9">
        <f t="shared" si="54"/>
        <v>34786.080000000002</v>
      </c>
      <c r="G196" s="9">
        <f t="shared" ref="G196:G215" si="55">F195*G165</f>
        <v>33717.222000000009</v>
      </c>
      <c r="H196" s="9">
        <f>G195*G165</f>
        <v>19379.01672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31030.440000000002</v>
      </c>
      <c r="G197" s="9">
        <f t="shared" si="55"/>
        <v>34786.080000000002</v>
      </c>
      <c r="H197" s="9">
        <f t="shared" ref="H197:H215" si="56">G196*G166</f>
        <v>33717.222000000009</v>
      </c>
      <c r="I197" s="9">
        <f>H196*G166</f>
        <v>19379.01672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31030.440000000002</v>
      </c>
      <c r="H198" s="9">
        <f t="shared" si="56"/>
        <v>34786.080000000002</v>
      </c>
      <c r="I198" s="9">
        <f t="shared" ref="I198:I215" si="57">H197*G167</f>
        <v>33717.222000000009</v>
      </c>
      <c r="J198" s="9">
        <f>I197*G167</f>
        <v>19379.01672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31030.440000000002</v>
      </c>
      <c r="I199" s="9">
        <f t="shared" si="57"/>
        <v>34786.080000000002</v>
      </c>
      <c r="J199" s="9">
        <f t="shared" ref="J199:J215" si="58">I198*G168</f>
        <v>33717.222000000009</v>
      </c>
      <c r="K199" s="9">
        <f>J198*G168</f>
        <v>19379.01672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31030.440000000002</v>
      </c>
      <c r="J200" s="9">
        <f t="shared" si="58"/>
        <v>34786.080000000002</v>
      </c>
      <c r="K200" s="9">
        <f t="shared" ref="K200:K215" si="59">J199*G169</f>
        <v>33717.222000000009</v>
      </c>
      <c r="L200" s="9">
        <f>K199*G169</f>
        <v>19379.01672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8026</v>
      </c>
      <c r="C201" s="9">
        <f t="shared" si="51"/>
        <v>8168.6</v>
      </c>
      <c r="D201" s="9">
        <f t="shared" si="52"/>
        <v>14072.300000000001</v>
      </c>
      <c r="E201" s="9">
        <f t="shared" si="53"/>
        <v>16562.7</v>
      </c>
      <c r="F201" s="9">
        <f t="shared" si="54"/>
        <v>15831.2</v>
      </c>
      <c r="G201" s="9">
        <f t="shared" si="55"/>
        <v>17465.800000000003</v>
      </c>
      <c r="H201" s="9">
        <f t="shared" si="56"/>
        <v>21421.4</v>
      </c>
      <c r="I201" s="9">
        <f t="shared" si="57"/>
        <v>25590.400000000001</v>
      </c>
      <c r="J201" s="9">
        <f t="shared" si="58"/>
        <v>34133.484000000004</v>
      </c>
      <c r="K201" s="9">
        <f t="shared" si="59"/>
        <v>38264.688000000002</v>
      </c>
      <c r="L201" s="9">
        <f t="shared" ref="L201:L215" si="60">K200*G170</f>
        <v>37088.944200000013</v>
      </c>
      <c r="M201" s="9">
        <f>L200*G170</f>
        <v>21316.918392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8168.6</v>
      </c>
      <c r="E202" s="9">
        <f t="shared" si="53"/>
        <v>14072.300000000001</v>
      </c>
      <c r="F202" s="9">
        <f t="shared" si="54"/>
        <v>16562.7</v>
      </c>
      <c r="G202" s="9">
        <f t="shared" si="55"/>
        <v>15831.2</v>
      </c>
      <c r="H202" s="9">
        <f t="shared" si="56"/>
        <v>17465.800000000003</v>
      </c>
      <c r="I202" s="9">
        <f t="shared" si="57"/>
        <v>21421.4</v>
      </c>
      <c r="J202" s="9">
        <f t="shared" si="58"/>
        <v>25590.400000000001</v>
      </c>
      <c r="K202" s="9">
        <f t="shared" si="59"/>
        <v>34133.484000000004</v>
      </c>
      <c r="L202" s="9">
        <f t="shared" si="60"/>
        <v>38264.688000000002</v>
      </c>
      <c r="M202" s="9">
        <f t="shared" ref="M202:M215" si="61">L201*G171</f>
        <v>37088.944200000013</v>
      </c>
      <c r="N202" s="9">
        <f>M201*G171</f>
        <v>21316.918392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8086.9140000000007</v>
      </c>
      <c r="F203" s="9">
        <f t="shared" si="54"/>
        <v>13931.577000000001</v>
      </c>
      <c r="G203" s="9">
        <f t="shared" si="55"/>
        <v>16397.073</v>
      </c>
      <c r="H203" s="9">
        <f t="shared" si="56"/>
        <v>15672.888000000001</v>
      </c>
      <c r="I203" s="9">
        <f t="shared" si="57"/>
        <v>17291.142000000003</v>
      </c>
      <c r="J203" s="9">
        <f t="shared" si="58"/>
        <v>21207.186000000002</v>
      </c>
      <c r="K203" s="9">
        <f t="shared" si="59"/>
        <v>25334.496000000003</v>
      </c>
      <c r="L203" s="9">
        <f t="shared" si="60"/>
        <v>33792.149160000001</v>
      </c>
      <c r="M203" s="9">
        <f t="shared" si="61"/>
        <v>37882.041120000002</v>
      </c>
      <c r="N203" s="9">
        <f t="shared" ref="N203:N215" si="62">M202*G172</f>
        <v>36718.054758000013</v>
      </c>
      <c r="O203" s="9">
        <f>N202*G172</f>
        <v>21103.74920808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2012</v>
      </c>
      <c r="C204" s="9">
        <f t="shared" si="51"/>
        <v>3087.04</v>
      </c>
      <c r="D204" s="9">
        <f t="shared" si="52"/>
        <v>5000.6880000000001</v>
      </c>
      <c r="E204" s="9">
        <f t="shared" si="53"/>
        <v>6992.2511999999997</v>
      </c>
      <c r="F204" s="9">
        <f t="shared" si="54"/>
        <v>7116.4843200000005</v>
      </c>
      <c r="G204" s="9">
        <f t="shared" si="55"/>
        <v>12259.787760000001</v>
      </c>
      <c r="H204" s="9">
        <f t="shared" si="56"/>
        <v>14429.42424</v>
      </c>
      <c r="I204" s="9">
        <f t="shared" si="57"/>
        <v>13792.141440000001</v>
      </c>
      <c r="J204" s="9">
        <f t="shared" si="58"/>
        <v>15216.204960000003</v>
      </c>
      <c r="K204" s="9">
        <f t="shared" si="59"/>
        <v>18662.323680000001</v>
      </c>
      <c r="L204" s="9">
        <f t="shared" si="60"/>
        <v>22294.356480000002</v>
      </c>
      <c r="M204" s="9">
        <f t="shared" si="61"/>
        <v>29737.0912608</v>
      </c>
      <c r="N204" s="9">
        <f t="shared" si="62"/>
        <v>33336.196185600005</v>
      </c>
      <c r="O204" s="9">
        <f t="shared" ref="O204:O215" si="63">N203*G173</f>
        <v>32311.888187040011</v>
      </c>
      <c r="P204" s="9">
        <f>O203*G173</f>
        <v>18571.299303110402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1790.4831999999999</v>
      </c>
      <c r="E205" s="9">
        <f t="shared" si="53"/>
        <v>2900.3990399999998</v>
      </c>
      <c r="F205" s="9">
        <f t="shared" si="54"/>
        <v>4055.5056959999997</v>
      </c>
      <c r="G205" s="9">
        <f t="shared" si="55"/>
        <v>4127.5609056000003</v>
      </c>
      <c r="H205" s="9">
        <f t="shared" si="56"/>
        <v>7110.6769008000001</v>
      </c>
      <c r="I205" s="9">
        <f t="shared" si="57"/>
        <v>8369.0660592000004</v>
      </c>
      <c r="J205" s="9">
        <f t="shared" si="58"/>
        <v>7999.4420351999997</v>
      </c>
      <c r="K205" s="9">
        <f t="shared" si="59"/>
        <v>8825.3988768000017</v>
      </c>
      <c r="L205" s="9">
        <f t="shared" si="60"/>
        <v>10824.1477344</v>
      </c>
      <c r="M205" s="9">
        <f t="shared" si="61"/>
        <v>12930.7267584</v>
      </c>
      <c r="N205" s="9">
        <f t="shared" si="62"/>
        <v>17247.512931263998</v>
      </c>
      <c r="O205" s="9">
        <f t="shared" si="63"/>
        <v>19334.993787648003</v>
      </c>
      <c r="P205" s="9">
        <f t="shared" ref="P205:P215" si="64">O204*G174</f>
        <v>18740.895148483207</v>
      </c>
      <c r="Q205" s="9">
        <f>P204*G174</f>
        <v>10771.353595804032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734.0981119999999</v>
      </c>
      <c r="F206" s="9">
        <f t="shared" si="54"/>
        <v>1189.1636063999999</v>
      </c>
      <c r="G206" s="9">
        <f t="shared" si="55"/>
        <v>1662.7573353599998</v>
      </c>
      <c r="H206" s="9">
        <f t="shared" si="56"/>
        <v>1692.299971296</v>
      </c>
      <c r="I206" s="9">
        <f t="shared" si="57"/>
        <v>2915.377529328</v>
      </c>
      <c r="J206" s="9">
        <f t="shared" si="58"/>
        <v>3431.3170842720001</v>
      </c>
      <c r="K206" s="9">
        <f t="shared" si="59"/>
        <v>3279.7712344319998</v>
      </c>
      <c r="L206" s="9">
        <f t="shared" si="60"/>
        <v>3618.4135394880004</v>
      </c>
      <c r="M206" s="9">
        <f t="shared" si="61"/>
        <v>4437.9005711039999</v>
      </c>
      <c r="N206" s="9">
        <f t="shared" si="62"/>
        <v>5301.5979709439998</v>
      </c>
      <c r="O206" s="9">
        <f t="shared" si="63"/>
        <v>7071.4803018182392</v>
      </c>
      <c r="P206" s="9">
        <f t="shared" si="64"/>
        <v>7927.3474529356808</v>
      </c>
      <c r="Q206" s="9">
        <f t="shared" ref="Q206:Q215" si="65">P205*G175</f>
        <v>7683.767010878114</v>
      </c>
      <c r="R206" s="9">
        <f>Q205*G175</f>
        <v>4416.2549742796527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271.61630143999997</v>
      </c>
      <c r="G207" s="9">
        <f t="shared" si="55"/>
        <v>439.990534368</v>
      </c>
      <c r="H207" s="9">
        <f t="shared" si="56"/>
        <v>615.22021408319995</v>
      </c>
      <c r="I207" s="9">
        <f t="shared" si="57"/>
        <v>626.15098937951996</v>
      </c>
      <c r="J207" s="9">
        <f t="shared" si="58"/>
        <v>1078.6896858513601</v>
      </c>
      <c r="K207" s="9">
        <f t="shared" si="59"/>
        <v>1269.5873211806399</v>
      </c>
      <c r="L207" s="9">
        <f t="shared" si="60"/>
        <v>1213.5153567398399</v>
      </c>
      <c r="M207" s="9">
        <f t="shared" si="61"/>
        <v>1338.8130096105601</v>
      </c>
      <c r="N207" s="9">
        <f t="shared" si="62"/>
        <v>1642.0232113084799</v>
      </c>
      <c r="O207" s="9">
        <f t="shared" si="63"/>
        <v>1961.5912492492798</v>
      </c>
      <c r="P207" s="9">
        <f t="shared" si="64"/>
        <v>2616.4477116727485</v>
      </c>
      <c r="Q207" s="9">
        <f t="shared" si="65"/>
        <v>2933.1185575862019</v>
      </c>
      <c r="R207" s="9">
        <f t="shared" ref="R207:R215" si="66">Q206*G176</f>
        <v>2842.9937940249019</v>
      </c>
      <c r="S207" s="9">
        <f>R206*G176</f>
        <v>1634.0143404834714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89.633379475200002</v>
      </c>
      <c r="H208" s="9">
        <f t="shared" si="56"/>
        <v>145.19687634144</v>
      </c>
      <c r="I208" s="9">
        <f t="shared" si="57"/>
        <v>203.02267064745598</v>
      </c>
      <c r="J208" s="9">
        <f t="shared" si="58"/>
        <v>206.62982649524159</v>
      </c>
      <c r="K208" s="9">
        <f t="shared" si="59"/>
        <v>355.96759633094882</v>
      </c>
      <c r="L208" s="9">
        <f t="shared" si="60"/>
        <v>418.96381598961119</v>
      </c>
      <c r="M208" s="9">
        <f t="shared" si="61"/>
        <v>400.46006772414722</v>
      </c>
      <c r="N208" s="9">
        <f t="shared" si="62"/>
        <v>441.80829317148488</v>
      </c>
      <c r="O208" s="9">
        <f t="shared" si="63"/>
        <v>541.86765973179843</v>
      </c>
      <c r="P208" s="9">
        <f t="shared" si="64"/>
        <v>647.32511225226233</v>
      </c>
      <c r="Q208" s="9">
        <f t="shared" si="65"/>
        <v>863.42774485200709</v>
      </c>
      <c r="R208" s="9">
        <f t="shared" si="66"/>
        <v>967.92912400344665</v>
      </c>
      <c r="S208" s="9">
        <f t="shared" ref="S208:S215" si="67">R207*G177</f>
        <v>938.18795202821764</v>
      </c>
      <c r="T208" s="11">
        <f>S207*G177</f>
        <v>539.22473235954556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25.993680047807999</v>
      </c>
      <c r="I209" s="9">
        <f t="shared" si="57"/>
        <v>42.107094139017597</v>
      </c>
      <c r="J209" s="9">
        <f t="shared" si="58"/>
        <v>58.876574487762234</v>
      </c>
      <c r="K209" s="9">
        <f t="shared" si="59"/>
        <v>59.922649683620058</v>
      </c>
      <c r="L209" s="9">
        <f t="shared" si="60"/>
        <v>103.23060293597516</v>
      </c>
      <c r="M209" s="9">
        <f t="shared" si="61"/>
        <v>121.49950663698723</v>
      </c>
      <c r="N209" s="9">
        <f t="shared" si="62"/>
        <v>116.13341964000269</v>
      </c>
      <c r="O209" s="9">
        <f t="shared" si="63"/>
        <v>128.1244050197306</v>
      </c>
      <c r="P209" s="9">
        <f t="shared" si="64"/>
        <v>157.14162132222154</v>
      </c>
      <c r="Q209" s="9">
        <f t="shared" si="65"/>
        <v>187.72428255315606</v>
      </c>
      <c r="R209" s="9">
        <f t="shared" si="66"/>
        <v>250.39404600708204</v>
      </c>
      <c r="S209" s="9">
        <f t="shared" si="67"/>
        <v>280.69944596099953</v>
      </c>
      <c r="T209" s="11">
        <f t="shared" ref="T209:T215" si="68">S208*G178</f>
        <v>272.07450608818311</v>
      </c>
      <c r="U209" s="11">
        <f>T208*G178</f>
        <v>156.37517238426821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6.4984200119519997</v>
      </c>
      <c r="J210" s="9">
        <f t="shared" si="58"/>
        <v>10.526773534754399</v>
      </c>
      <c r="K210" s="9">
        <f t="shared" si="59"/>
        <v>14.719143621940558</v>
      </c>
      <c r="L210" s="9">
        <f t="shared" si="60"/>
        <v>14.980662420905015</v>
      </c>
      <c r="M210" s="9">
        <f t="shared" si="61"/>
        <v>25.807650733993789</v>
      </c>
      <c r="N210" s="9">
        <f t="shared" si="62"/>
        <v>30.374876659246809</v>
      </c>
      <c r="O210" s="9">
        <f t="shared" si="63"/>
        <v>29.033354910000671</v>
      </c>
      <c r="P210" s="9">
        <f t="shared" si="64"/>
        <v>32.031101254932651</v>
      </c>
      <c r="Q210" s="9">
        <f t="shared" si="65"/>
        <v>39.285405330555385</v>
      </c>
      <c r="R210" s="9">
        <f t="shared" si="66"/>
        <v>46.931070638289015</v>
      </c>
      <c r="S210" s="9">
        <f t="shared" si="67"/>
        <v>62.59851150177051</v>
      </c>
      <c r="T210" s="11">
        <f t="shared" si="68"/>
        <v>70.174861490249882</v>
      </c>
      <c r="U210" s="11">
        <f t="shared" ref="U210:U215" si="69">T209*G179</f>
        <v>68.018626522045778</v>
      </c>
      <c r="V210" s="11">
        <f t="shared" ref="V210:V215" si="70">U209*G179</f>
        <v>39.093793096067053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1.2996840023903999</v>
      </c>
      <c r="K211" s="9">
        <f t="shared" si="59"/>
        <v>2.1053547069508798</v>
      </c>
      <c r="L211" s="9">
        <f t="shared" si="60"/>
        <v>2.9438287243881121</v>
      </c>
      <c r="M211" s="9">
        <f t="shared" si="61"/>
        <v>2.9961324841810031</v>
      </c>
      <c r="N211" s="9">
        <f t="shared" si="62"/>
        <v>5.161530146798758</v>
      </c>
      <c r="O211" s="9">
        <f t="shared" si="63"/>
        <v>6.0749753318493624</v>
      </c>
      <c r="P211" s="9">
        <f t="shared" si="64"/>
        <v>5.806670982000135</v>
      </c>
      <c r="Q211" s="9">
        <f t="shared" si="65"/>
        <v>6.4062202509865305</v>
      </c>
      <c r="R211" s="9">
        <f t="shared" si="66"/>
        <v>7.8570810661110775</v>
      </c>
      <c r="S211" s="9">
        <f t="shared" si="67"/>
        <v>9.3862141276578033</v>
      </c>
      <c r="T211" s="11">
        <f t="shared" si="68"/>
        <v>12.519702300354103</v>
      </c>
      <c r="U211" s="11">
        <f t="shared" si="69"/>
        <v>14.034972298049977</v>
      </c>
      <c r="V211" s="11">
        <f t="shared" si="70"/>
        <v>13.603725304409156</v>
      </c>
      <c r="W211" s="11">
        <f>V210*G180</f>
        <v>7.8187586192134111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0.20794944038246399</v>
      </c>
      <c r="L212" s="9">
        <f t="shared" si="60"/>
        <v>0.33685675311214075</v>
      </c>
      <c r="M212" s="9">
        <f t="shared" si="61"/>
        <v>0.47101259590209793</v>
      </c>
      <c r="N212" s="9">
        <f t="shared" si="62"/>
        <v>0.47938119746896052</v>
      </c>
      <c r="O212" s="9">
        <f t="shared" si="63"/>
        <v>0.82584482348780131</v>
      </c>
      <c r="P212" s="9">
        <f t="shared" si="64"/>
        <v>0.97199605309589798</v>
      </c>
      <c r="Q212" s="9">
        <f t="shared" si="65"/>
        <v>0.92906735712002164</v>
      </c>
      <c r="R212" s="9">
        <f t="shared" si="66"/>
        <v>1.0249952401578448</v>
      </c>
      <c r="S212" s="9">
        <f t="shared" si="67"/>
        <v>1.2571329705777725</v>
      </c>
      <c r="T212" s="11">
        <f t="shared" si="68"/>
        <v>1.5017942604252486</v>
      </c>
      <c r="U212" s="11">
        <f t="shared" si="69"/>
        <v>2.0031523680566563</v>
      </c>
      <c r="V212" s="11">
        <f t="shared" si="70"/>
        <v>2.2455955676879964</v>
      </c>
      <c r="W212" s="11">
        <f>V211*G181</f>
        <v>2.176596048705465</v>
      </c>
      <c r="X212" s="11">
        <f>W211*G181</f>
        <v>1.2510013790741459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2.4953932845895678E-2</v>
      </c>
      <c r="M213" s="9">
        <f t="shared" si="61"/>
        <v>4.0422810373456887E-2</v>
      </c>
      <c r="N213" s="9">
        <f t="shared" si="62"/>
        <v>5.652151150825175E-2</v>
      </c>
      <c r="O213" s="9">
        <f t="shared" si="63"/>
        <v>5.7525743696275257E-2</v>
      </c>
      <c r="P213" s="9">
        <f t="shared" si="64"/>
        <v>9.9101378818536159E-2</v>
      </c>
      <c r="Q213" s="9">
        <f t="shared" si="65"/>
        <v>0.11663952637150775</v>
      </c>
      <c r="R213" s="9">
        <f t="shared" si="66"/>
        <v>0.11148808285440259</v>
      </c>
      <c r="S213" s="9">
        <f t="shared" si="67"/>
        <v>0.12299942881894138</v>
      </c>
      <c r="T213" s="11">
        <f t="shared" si="68"/>
        <v>0.1508559564693327</v>
      </c>
      <c r="U213" s="11">
        <f t="shared" si="69"/>
        <v>0.18021531125102982</v>
      </c>
      <c r="V213" s="11">
        <f t="shared" si="70"/>
        <v>0.24037828416679874</v>
      </c>
      <c r="W213" s="11">
        <f>V212*G182</f>
        <v>0.26947146812255957</v>
      </c>
      <c r="X213" s="11">
        <f>W212*G182</f>
        <v>0.26119152584465577</v>
      </c>
      <c r="Y213" s="11">
        <f>X212*G182</f>
        <v>0.15012016548889751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1.9963146276716541E-3</v>
      </c>
      <c r="N214" s="9">
        <f t="shared" si="62"/>
        <v>3.2338248298765509E-3</v>
      </c>
      <c r="O214" s="9">
        <f t="shared" si="63"/>
        <v>4.52172092066014E-3</v>
      </c>
      <c r="P214" s="9">
        <f t="shared" si="64"/>
        <v>4.6020594957020206E-3</v>
      </c>
      <c r="Q214" s="9">
        <f t="shared" si="65"/>
        <v>7.9281103054828928E-3</v>
      </c>
      <c r="R214" s="9">
        <f t="shared" si="66"/>
        <v>9.3311621097206202E-3</v>
      </c>
      <c r="S214" s="9">
        <f t="shared" si="67"/>
        <v>8.919046628352207E-3</v>
      </c>
      <c r="T214" s="11">
        <f t="shared" si="68"/>
        <v>9.8399543055153107E-3</v>
      </c>
      <c r="U214" s="11">
        <f t="shared" si="69"/>
        <v>1.2068476517546617E-2</v>
      </c>
      <c r="V214" s="11">
        <f t="shared" si="70"/>
        <v>1.4417224900082386E-2</v>
      </c>
      <c r="W214" s="11">
        <f>V213*G183</f>
        <v>1.9230262733343901E-2</v>
      </c>
      <c r="X214" s="11">
        <f>W213*G183</f>
        <v>2.1557717449804767E-2</v>
      </c>
      <c r="Y214" s="11">
        <f>X213*G183</f>
        <v>2.0895322067572462E-2</v>
      </c>
      <c r="Z214" s="11">
        <f>Y213*G183</f>
        <v>1.20096132391118E-2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7.9852585106866163E-5</v>
      </c>
      <c r="O215" s="9">
        <f t="shared" si="63"/>
        <v>1.2935299319506203E-4</v>
      </c>
      <c r="P215" s="9">
        <f t="shared" si="64"/>
        <v>1.8086883682640561E-4</v>
      </c>
      <c r="Q215" s="9">
        <f t="shared" si="65"/>
        <v>1.8408237982808082E-4</v>
      </c>
      <c r="R215" s="9">
        <f t="shared" si="66"/>
        <v>3.1712441221931571E-4</v>
      </c>
      <c r="S215" s="9">
        <f t="shared" si="67"/>
        <v>3.7324648438882482E-4</v>
      </c>
      <c r="T215" s="11">
        <f t="shared" si="68"/>
        <v>3.5676186513408826E-4</v>
      </c>
      <c r="U215" s="11">
        <f t="shared" si="69"/>
        <v>3.9359817222061244E-4</v>
      </c>
      <c r="V215" s="11">
        <f t="shared" si="70"/>
        <v>4.8273906070186469E-4</v>
      </c>
      <c r="W215" s="11">
        <f>V214*G184</f>
        <v>5.7668899600329547E-4</v>
      </c>
      <c r="X215" s="11">
        <f>W214*G184</f>
        <v>7.6921050933375604E-4</v>
      </c>
      <c r="Y215" s="11">
        <f>X214*G184</f>
        <v>8.6230869799219074E-4</v>
      </c>
      <c r="Z215" s="11">
        <f>Y214*G184</f>
        <v>8.3581288270289853E-4</v>
      </c>
      <c r="AA215" s="11">
        <f>Z214*G184</f>
        <v>4.8038452956447201E-4</v>
      </c>
      <c r="AB215" s="10">
        <v>0</v>
      </c>
    </row>
    <row r="216" spans="1:28" x14ac:dyDescent="0.25">
      <c r="A216" s="8" t="s">
        <v>30</v>
      </c>
      <c r="B216" s="12">
        <f t="shared" ref="B216:Z216" si="71">SUM(B190:B215)</f>
        <v>238683</v>
      </c>
      <c r="C216" s="12">
        <f t="shared" si="71"/>
        <v>241174.68000000002</v>
      </c>
      <c r="D216" s="12">
        <f t="shared" si="71"/>
        <v>242759.20169999995</v>
      </c>
      <c r="E216" s="12">
        <f t="shared" si="71"/>
        <v>241148.01039700001</v>
      </c>
      <c r="F216" s="12">
        <f t="shared" si="71"/>
        <v>236567.13687577</v>
      </c>
      <c r="G216" s="12">
        <f t="shared" si="71"/>
        <v>229946.48347446963</v>
      </c>
      <c r="H216" s="12">
        <f t="shared" si="71"/>
        <v>220760.82485308702</v>
      </c>
      <c r="I216" s="12">
        <f t="shared" si="71"/>
        <v>209171.05185350735</v>
      </c>
      <c r="J216" s="12">
        <f t="shared" si="71"/>
        <v>196816.52669968671</v>
      </c>
      <c r="K216" s="12">
        <f t="shared" si="71"/>
        <v>183298.92798794375</v>
      </c>
      <c r="L216" s="12">
        <f t="shared" si="71"/>
        <v>167015.71325798708</v>
      </c>
      <c r="M216" s="12">
        <f t="shared" si="71"/>
        <v>145283.71215325929</v>
      </c>
      <c r="N216" s="12">
        <f t="shared" si="71"/>
        <v>116156.32078512042</v>
      </c>
      <c r="O216" s="12">
        <f t="shared" si="71"/>
        <v>82489.691150470011</v>
      </c>
      <c r="P216" s="12">
        <f t="shared" si="71"/>
        <v>48699.370002373696</v>
      </c>
      <c r="Q216" s="12">
        <f t="shared" si="71"/>
        <v>22486.136636331234</v>
      </c>
      <c r="R216" s="12">
        <f t="shared" si="71"/>
        <v>8533.5062216290171</v>
      </c>
      <c r="S216" s="12">
        <f t="shared" si="71"/>
        <v>2926.2758887946261</v>
      </c>
      <c r="T216" s="12">
        <f t="shared" si="71"/>
        <v>895.65664917139782</v>
      </c>
      <c r="U216" s="12">
        <f t="shared" si="71"/>
        <v>240.62460095836141</v>
      </c>
      <c r="V216" s="12">
        <f t="shared" si="71"/>
        <v>55.198392216291793</v>
      </c>
      <c r="W216" s="12">
        <f t="shared" si="71"/>
        <v>10.284633087770784</v>
      </c>
      <c r="X216" s="12">
        <f t="shared" si="71"/>
        <v>1.5345198328779401</v>
      </c>
      <c r="Y216" s="12">
        <f t="shared" si="71"/>
        <v>0.17187779625446217</v>
      </c>
      <c r="Z216" s="12">
        <f t="shared" si="71"/>
        <v>1.2845426121814699E-2</v>
      </c>
      <c r="AA216" s="12">
        <f>SUM(AA190:AA215)</f>
        <v>4.8038452956447201E-4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AA217" si="72">1-($B216-C216)/$B216</f>
        <v>1.0104392855796183</v>
      </c>
      <c r="D217" s="13">
        <f t="shared" si="72"/>
        <v>1.0170778886640437</v>
      </c>
      <c r="E217" s="13">
        <f t="shared" si="72"/>
        <v>1.0103275490797419</v>
      </c>
      <c r="F217" s="13">
        <f t="shared" si="72"/>
        <v>0.99113525837939864</v>
      </c>
      <c r="G217" s="13">
        <f t="shared" si="72"/>
        <v>0.96339698878625468</v>
      </c>
      <c r="H217" s="13">
        <f t="shared" si="72"/>
        <v>0.92491222606170953</v>
      </c>
      <c r="I217" s="13">
        <f t="shared" si="72"/>
        <v>0.87635504771394424</v>
      </c>
      <c r="J217" s="13">
        <f t="shared" si="72"/>
        <v>0.82459381983503943</v>
      </c>
      <c r="K217" s="13">
        <f t="shared" si="72"/>
        <v>0.76795971220381742</v>
      </c>
      <c r="L217" s="13">
        <f t="shared" si="72"/>
        <v>0.69973862092393291</v>
      </c>
      <c r="M217" s="13">
        <f t="shared" si="72"/>
        <v>0.6086889814241454</v>
      </c>
      <c r="N217" s="13">
        <f t="shared" si="72"/>
        <v>0.48665519029474413</v>
      </c>
      <c r="O217" s="13">
        <f t="shared" si="72"/>
        <v>0.34560354591851949</v>
      </c>
      <c r="P217" s="13">
        <f t="shared" si="72"/>
        <v>0.20403367647622039</v>
      </c>
      <c r="Q217" s="13">
        <f t="shared" si="72"/>
        <v>9.4209209019206375E-2</v>
      </c>
      <c r="R217" s="13">
        <f t="shared" si="72"/>
        <v>3.57524675893508E-2</v>
      </c>
      <c r="S217" s="13">
        <f t="shared" si="72"/>
        <v>1.2260093466206712E-2</v>
      </c>
      <c r="T217" s="13">
        <f t="shared" si="72"/>
        <v>3.7524945185514191E-3</v>
      </c>
      <c r="U217" s="13">
        <f t="shared" si="72"/>
        <v>1.0081346428457705E-3</v>
      </c>
      <c r="V217" s="13">
        <f t="shared" si="72"/>
        <v>2.3126235306369924E-4</v>
      </c>
      <c r="W217" s="13">
        <f t="shared" si="72"/>
        <v>4.3089089242998035E-5</v>
      </c>
      <c r="X217" s="13">
        <f t="shared" si="72"/>
        <v>6.4291123912374459E-6</v>
      </c>
      <c r="Y217" s="13">
        <f t="shared" si="72"/>
        <v>7.201090830299961E-7</v>
      </c>
      <c r="Z217" s="13">
        <f t="shared" si="72"/>
        <v>5.3817934775324261E-8</v>
      </c>
      <c r="AA217" s="13">
        <f t="shared" si="72"/>
        <v>2.0126466049319447E-9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25">
      <c r="A226" s="3">
        <v>2000</v>
      </c>
      <c r="B226" s="3">
        <f t="shared" si="73"/>
        <v>41</v>
      </c>
      <c r="F226" s="3">
        <v>1</v>
      </c>
      <c r="G226" s="6">
        <f t="shared" si="74"/>
        <v>1.08</v>
      </c>
    </row>
    <row r="227" spans="1:7" x14ac:dyDescent="0.25">
      <c r="A227" s="3">
        <v>2001</v>
      </c>
      <c r="B227" s="3">
        <f t="shared" si="73"/>
        <v>67</v>
      </c>
      <c r="F227" s="3">
        <v>2</v>
      </c>
      <c r="G227" s="6">
        <f t="shared" si="74"/>
        <v>1.05</v>
      </c>
    </row>
    <row r="228" spans="1:7" x14ac:dyDescent="0.25">
      <c r="A228" s="3">
        <v>2002</v>
      </c>
      <c r="B228" s="3">
        <f t="shared" si="73"/>
        <v>129</v>
      </c>
      <c r="F228" s="3">
        <v>3</v>
      </c>
      <c r="G228" s="6">
        <f t="shared" si="74"/>
        <v>1.02</v>
      </c>
    </row>
    <row r="229" spans="1:7" x14ac:dyDescent="0.25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25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25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25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25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25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25">
      <c r="A235" s="3">
        <v>2009</v>
      </c>
      <c r="B235" s="3">
        <f t="shared" si="73"/>
        <v>2021</v>
      </c>
      <c r="F235" s="3">
        <v>10</v>
      </c>
      <c r="G235" s="6">
        <f t="shared" si="74"/>
        <v>1.1000000000000001</v>
      </c>
    </row>
    <row r="236" spans="1:7" x14ac:dyDescent="0.25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25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25">
      <c r="A238" s="3">
        <v>2012</v>
      </c>
      <c r="B238" s="3">
        <f t="shared" si="73"/>
        <v>3861</v>
      </c>
      <c r="F238" s="3">
        <v>13</v>
      </c>
      <c r="G238" s="6">
        <f t="shared" si="74"/>
        <v>0.88</v>
      </c>
    </row>
    <row r="239" spans="1:7" x14ac:dyDescent="0.25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25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25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25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25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25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25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25">
      <c r="F246" s="3">
        <v>21</v>
      </c>
      <c r="G246" s="6">
        <f t="shared" si="74"/>
        <v>0.16</v>
      </c>
    </row>
    <row r="247" spans="1:28" x14ac:dyDescent="0.25">
      <c r="F247" s="3">
        <v>22</v>
      </c>
      <c r="G247" s="6">
        <f t="shared" si="74"/>
        <v>0.12</v>
      </c>
    </row>
    <row r="248" spans="1:28" x14ac:dyDescent="0.25">
      <c r="F248" s="3">
        <v>23</v>
      </c>
      <c r="G248" s="6">
        <f t="shared" si="74"/>
        <v>0.08</v>
      </c>
    </row>
    <row r="249" spans="1:28" x14ac:dyDescent="0.25">
      <c r="F249" s="3">
        <v>24</v>
      </c>
      <c r="G249" s="6">
        <f t="shared" si="74"/>
        <v>0.04</v>
      </c>
    </row>
    <row r="250" spans="1:28" x14ac:dyDescent="0.25">
      <c r="F250" s="3">
        <v>25</v>
      </c>
      <c r="G250" s="6">
        <f t="shared" si="74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7608</v>
      </c>
      <c r="C257" s="9">
        <f t="shared" ref="C257:C280" si="75">B256*G226</f>
        <v>7309.4400000000005</v>
      </c>
      <c r="D257" s="9">
        <f>C256*G226</f>
        <v>3619.0800000000004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7756</v>
      </c>
      <c r="C258" s="9">
        <f t="shared" si="75"/>
        <v>7988.4000000000005</v>
      </c>
      <c r="D258" s="9">
        <f t="shared" ref="D258:D280" si="76">C257*G227</f>
        <v>7674.9120000000012</v>
      </c>
      <c r="E258" s="9">
        <f>D257*G227</f>
        <v>3800.0340000000006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6115</v>
      </c>
      <c r="C259" s="9">
        <f t="shared" si="75"/>
        <v>7911.12</v>
      </c>
      <c r="D259" s="9">
        <f t="shared" si="76"/>
        <v>8148.1680000000006</v>
      </c>
      <c r="E259" s="9">
        <f t="shared" ref="E259:E280" si="77">D258*G228</f>
        <v>7828.4102400000011</v>
      </c>
      <c r="F259" s="9">
        <f>E258*G228</f>
        <v>3876.0346800000007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7911.12</v>
      </c>
      <c r="E260" s="9">
        <f t="shared" si="77"/>
        <v>8148.1680000000006</v>
      </c>
      <c r="F260" s="9">
        <f t="shared" ref="F260:F280" si="78">E259*G229</f>
        <v>7828.4102400000011</v>
      </c>
      <c r="G260" s="9">
        <f>F259*G229</f>
        <v>3876.0346800000007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7911.12</v>
      </c>
      <c r="F261" s="9">
        <f t="shared" si="78"/>
        <v>8148.1680000000006</v>
      </c>
      <c r="G261" s="9">
        <f t="shared" ref="G261:G280" si="79">F260*G230</f>
        <v>7828.4102400000011</v>
      </c>
      <c r="H261" s="9">
        <f>G260*G230</f>
        <v>3876.0346800000007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7911.12</v>
      </c>
      <c r="G262" s="9">
        <f t="shared" si="79"/>
        <v>8148.1680000000006</v>
      </c>
      <c r="H262" s="9">
        <f t="shared" ref="H262:H280" si="80">G261*G231</f>
        <v>7828.4102400000011</v>
      </c>
      <c r="I262" s="9">
        <f>H261*G231</f>
        <v>3876.0346800000007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7911.12</v>
      </c>
      <c r="H263" s="9">
        <f t="shared" si="80"/>
        <v>8148.1680000000006</v>
      </c>
      <c r="I263" s="9">
        <f t="shared" ref="I263:I280" si="81">H262*G232</f>
        <v>7828.4102400000011</v>
      </c>
      <c r="J263" s="9">
        <f>I262*G232</f>
        <v>3876.0346800000007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7911.12</v>
      </c>
      <c r="I264" s="9">
        <f t="shared" si="81"/>
        <v>8148.1680000000006</v>
      </c>
      <c r="J264" s="9">
        <f t="shared" ref="J264:J280" si="82">I263*G233</f>
        <v>7828.4102400000011</v>
      </c>
      <c r="K264" s="9">
        <f>J263*G233</f>
        <v>3876.0346800000007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7911.12</v>
      </c>
      <c r="J265" s="9">
        <f t="shared" si="82"/>
        <v>8148.1680000000006</v>
      </c>
      <c r="K265" s="9">
        <f t="shared" ref="K265:K280" si="83">J264*G234</f>
        <v>7828.4102400000011</v>
      </c>
      <c r="L265" s="9">
        <f>K264*G234</f>
        <v>3876.0346800000007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2482</v>
      </c>
      <c r="C266" s="9">
        <f t="shared" si="75"/>
        <v>2223.1000000000004</v>
      </c>
      <c r="D266" s="9">
        <f t="shared" si="76"/>
        <v>3415.5000000000005</v>
      </c>
      <c r="E266" s="9">
        <f t="shared" si="77"/>
        <v>4323</v>
      </c>
      <c r="F266" s="9">
        <f t="shared" si="78"/>
        <v>4247.1000000000004</v>
      </c>
      <c r="G266" s="9">
        <f t="shared" si="79"/>
        <v>4719</v>
      </c>
      <c r="H266" s="9">
        <f t="shared" si="80"/>
        <v>5920.2000000000007</v>
      </c>
      <c r="I266" s="9">
        <f t="shared" si="81"/>
        <v>6726.5000000000009</v>
      </c>
      <c r="J266" s="9">
        <f t="shared" si="82"/>
        <v>8702.232</v>
      </c>
      <c r="K266" s="9">
        <f t="shared" si="83"/>
        <v>8962.984800000002</v>
      </c>
      <c r="L266" s="9">
        <f t="shared" ref="L266:L280" si="84">K265*G235</f>
        <v>8611.2512640000023</v>
      </c>
      <c r="M266" s="9">
        <f>L265*G235</f>
        <v>4263.6381480000009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2223.1000000000004</v>
      </c>
      <c r="E267" s="9">
        <f t="shared" si="77"/>
        <v>3415.5000000000005</v>
      </c>
      <c r="F267" s="9">
        <f t="shared" si="78"/>
        <v>4323</v>
      </c>
      <c r="G267" s="9">
        <f t="shared" si="79"/>
        <v>4247.1000000000004</v>
      </c>
      <c r="H267" s="9">
        <f t="shared" si="80"/>
        <v>4719</v>
      </c>
      <c r="I267" s="9">
        <f t="shared" si="81"/>
        <v>5920.2000000000007</v>
      </c>
      <c r="J267" s="9">
        <f t="shared" si="82"/>
        <v>6726.5000000000009</v>
      </c>
      <c r="K267" s="9">
        <f t="shared" si="83"/>
        <v>8702.232</v>
      </c>
      <c r="L267" s="9">
        <f t="shared" si="84"/>
        <v>8962.984800000002</v>
      </c>
      <c r="M267" s="9">
        <f t="shared" ref="M267:M280" si="85">L266*G236</f>
        <v>8611.2512640000023</v>
      </c>
      <c r="N267" s="9">
        <f>M266*G236</f>
        <v>4263.6381480000009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2200.8690000000001</v>
      </c>
      <c r="F268" s="9">
        <f t="shared" si="78"/>
        <v>3381.3450000000003</v>
      </c>
      <c r="G268" s="9">
        <f t="shared" si="79"/>
        <v>4279.7699999999995</v>
      </c>
      <c r="H268" s="9">
        <f t="shared" si="80"/>
        <v>4204.6289999999999</v>
      </c>
      <c r="I268" s="9">
        <f t="shared" si="81"/>
        <v>4671.8100000000004</v>
      </c>
      <c r="J268" s="9">
        <f t="shared" si="82"/>
        <v>5860.9980000000005</v>
      </c>
      <c r="K268" s="9">
        <f t="shared" si="83"/>
        <v>6659.2350000000006</v>
      </c>
      <c r="L268" s="9">
        <f t="shared" si="84"/>
        <v>8615.2096799999999</v>
      </c>
      <c r="M268" s="9">
        <f t="shared" si="85"/>
        <v>8873.3549520000015</v>
      </c>
      <c r="N268" s="9">
        <f t="shared" ref="N268:N280" si="86">M267*G237</f>
        <v>8525.1387513600021</v>
      </c>
      <c r="O268" s="9">
        <f>N267*G237</f>
        <v>4221.0017665200012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685</v>
      </c>
      <c r="C269" s="9">
        <f t="shared" si="75"/>
        <v>946.88</v>
      </c>
      <c r="D269" s="9">
        <f t="shared" si="76"/>
        <v>1422.6696000000002</v>
      </c>
      <c r="E269" s="9">
        <f t="shared" si="77"/>
        <v>2162.3183999999997</v>
      </c>
      <c r="F269" s="9">
        <f t="shared" si="78"/>
        <v>1936.7647200000001</v>
      </c>
      <c r="G269" s="9">
        <f t="shared" si="79"/>
        <v>2975.5836000000004</v>
      </c>
      <c r="H269" s="9">
        <f t="shared" si="80"/>
        <v>3766.1975999999995</v>
      </c>
      <c r="I269" s="9">
        <f t="shared" si="81"/>
        <v>3700.0735199999999</v>
      </c>
      <c r="J269" s="9">
        <f t="shared" si="82"/>
        <v>4111.1928000000007</v>
      </c>
      <c r="K269" s="9">
        <f t="shared" si="83"/>
        <v>5157.6782400000002</v>
      </c>
      <c r="L269" s="9">
        <f t="shared" si="84"/>
        <v>5860.1268000000009</v>
      </c>
      <c r="M269" s="9">
        <f t="shared" si="85"/>
        <v>7581.3845184000002</v>
      </c>
      <c r="N269" s="9">
        <f t="shared" si="86"/>
        <v>7808.5523577600015</v>
      </c>
      <c r="O269" s="9">
        <f t="shared" ref="O269:O280" si="87">N268*G238</f>
        <v>7502.1221011968019</v>
      </c>
      <c r="P269" s="9">
        <f>O268*G238</f>
        <v>3714.4815545376009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549.19039999999995</v>
      </c>
      <c r="E270" s="9">
        <f t="shared" si="77"/>
        <v>825.148368</v>
      </c>
      <c r="F270" s="9">
        <f t="shared" si="78"/>
        <v>1254.1446719999997</v>
      </c>
      <c r="G270" s="9">
        <f t="shared" si="79"/>
        <v>1123.3235376</v>
      </c>
      <c r="H270" s="9">
        <f t="shared" si="80"/>
        <v>1725.8384880000001</v>
      </c>
      <c r="I270" s="9">
        <f t="shared" si="81"/>
        <v>2184.3946079999996</v>
      </c>
      <c r="J270" s="9">
        <f t="shared" si="82"/>
        <v>2146.0426416</v>
      </c>
      <c r="K270" s="9">
        <f t="shared" si="83"/>
        <v>2384.4918240000002</v>
      </c>
      <c r="L270" s="9">
        <f t="shared" si="84"/>
        <v>2991.4533791999997</v>
      </c>
      <c r="M270" s="9">
        <f t="shared" si="85"/>
        <v>3398.8735440000005</v>
      </c>
      <c r="N270" s="9">
        <f t="shared" si="86"/>
        <v>4397.2030206720001</v>
      </c>
      <c r="O270" s="9">
        <f t="shared" si="87"/>
        <v>4528.9603675008002</v>
      </c>
      <c r="P270" s="9">
        <f t="shared" ref="P270:P280" si="88">O269*G239</f>
        <v>4351.2308186941445</v>
      </c>
      <c r="Q270" s="9">
        <f>P269*G239</f>
        <v>2154.3993016318082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225.16806399999996</v>
      </c>
      <c r="F271" s="9">
        <f t="shared" si="78"/>
        <v>338.31083087999997</v>
      </c>
      <c r="G271" s="9">
        <f t="shared" si="79"/>
        <v>514.1993155199998</v>
      </c>
      <c r="H271" s="9">
        <f t="shared" si="80"/>
        <v>460.562650416</v>
      </c>
      <c r="I271" s="9">
        <f t="shared" si="81"/>
        <v>707.59378007999999</v>
      </c>
      <c r="J271" s="9">
        <f t="shared" si="82"/>
        <v>895.60178927999982</v>
      </c>
      <c r="K271" s="9">
        <f t="shared" si="83"/>
        <v>879.87748305599996</v>
      </c>
      <c r="L271" s="9">
        <f t="shared" si="84"/>
        <v>977.64164784000002</v>
      </c>
      <c r="M271" s="9">
        <f t="shared" si="85"/>
        <v>1226.4958854719998</v>
      </c>
      <c r="N271" s="9">
        <f t="shared" si="86"/>
        <v>1393.5381530400002</v>
      </c>
      <c r="O271" s="9">
        <f t="shared" si="87"/>
        <v>1802.8532384755199</v>
      </c>
      <c r="P271" s="9">
        <f t="shared" si="88"/>
        <v>1856.873750675328</v>
      </c>
      <c r="Q271" s="9">
        <f t="shared" ref="Q271:Q280" si="89">P270*G240</f>
        <v>1784.0046356645992</v>
      </c>
      <c r="R271" s="9">
        <f>Q270*G240</f>
        <v>883.30371366904126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83.31218367999999</v>
      </c>
      <c r="G272" s="9">
        <f t="shared" si="79"/>
        <v>125.17500742559999</v>
      </c>
      <c r="H272" s="9">
        <f t="shared" si="80"/>
        <v>190.25374674239993</v>
      </c>
      <c r="I272" s="9">
        <f t="shared" si="81"/>
        <v>170.40818065392</v>
      </c>
      <c r="J272" s="9">
        <f t="shared" si="82"/>
        <v>261.80969862960001</v>
      </c>
      <c r="K272" s="9">
        <f t="shared" si="83"/>
        <v>331.37266203359991</v>
      </c>
      <c r="L272" s="9">
        <f t="shared" si="84"/>
        <v>325.55466873071998</v>
      </c>
      <c r="M272" s="9">
        <f t="shared" si="85"/>
        <v>361.72740970080002</v>
      </c>
      <c r="N272" s="9">
        <f t="shared" si="86"/>
        <v>453.80347762463992</v>
      </c>
      <c r="O272" s="9">
        <f t="shared" si="87"/>
        <v>515.60911662480009</v>
      </c>
      <c r="P272" s="9">
        <f t="shared" si="88"/>
        <v>667.05569823594237</v>
      </c>
      <c r="Q272" s="9">
        <f t="shared" si="89"/>
        <v>687.0432877498713</v>
      </c>
      <c r="R272" s="9">
        <f t="shared" ref="R272:R280" si="90">Q271*G241</f>
        <v>660.08171519590167</v>
      </c>
      <c r="S272" s="9">
        <f>R271*G241</f>
        <v>326.82237405754529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27.493020614399999</v>
      </c>
      <c r="H273" s="9">
        <f t="shared" si="80"/>
        <v>41.307752450448</v>
      </c>
      <c r="I273" s="9">
        <f t="shared" si="81"/>
        <v>62.783736424991979</v>
      </c>
      <c r="J273" s="9">
        <f t="shared" si="82"/>
        <v>56.234699615793602</v>
      </c>
      <c r="K273" s="9">
        <f t="shared" si="83"/>
        <v>86.397200547768009</v>
      </c>
      <c r="L273" s="9">
        <f t="shared" si="84"/>
        <v>109.35297847108798</v>
      </c>
      <c r="M273" s="9">
        <f t="shared" si="85"/>
        <v>107.4330406811376</v>
      </c>
      <c r="N273" s="9">
        <f t="shared" si="86"/>
        <v>119.37004520126402</v>
      </c>
      <c r="O273" s="9">
        <f t="shared" si="87"/>
        <v>149.75514761613118</v>
      </c>
      <c r="P273" s="9">
        <f t="shared" si="88"/>
        <v>170.15100848618403</v>
      </c>
      <c r="Q273" s="9">
        <f t="shared" si="89"/>
        <v>220.128380417861</v>
      </c>
      <c r="R273" s="9">
        <f t="shared" si="90"/>
        <v>226.72428495745754</v>
      </c>
      <c r="S273" s="9">
        <f t="shared" ref="S273:S280" si="91">R272*G242</f>
        <v>217.82696601464755</v>
      </c>
      <c r="T273" s="11">
        <f>S272*G242</f>
        <v>107.85138343898996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7.9729759781759988</v>
      </c>
      <c r="I274" s="9">
        <f t="shared" si="81"/>
        <v>11.979248210629919</v>
      </c>
      <c r="J274" s="9">
        <f t="shared" si="82"/>
        <v>18.207283563247671</v>
      </c>
      <c r="K274" s="9">
        <f t="shared" si="83"/>
        <v>16.308062888580142</v>
      </c>
      <c r="L274" s="9">
        <f t="shared" si="84"/>
        <v>25.055188158852722</v>
      </c>
      <c r="M274" s="9">
        <f t="shared" si="85"/>
        <v>31.712363756615513</v>
      </c>
      <c r="N274" s="9">
        <f t="shared" si="86"/>
        <v>31.155581797529901</v>
      </c>
      <c r="O274" s="9">
        <f t="shared" si="87"/>
        <v>34.617313108366567</v>
      </c>
      <c r="P274" s="9">
        <f t="shared" si="88"/>
        <v>43.428992808678039</v>
      </c>
      <c r="Q274" s="9">
        <f t="shared" si="89"/>
        <v>49.343792460993363</v>
      </c>
      <c r="R274" s="9">
        <f t="shared" si="90"/>
        <v>63.837230321179682</v>
      </c>
      <c r="S274" s="9">
        <f t="shared" si="91"/>
        <v>65.750042637662688</v>
      </c>
      <c r="T274" s="11">
        <f t="shared" ref="T274:T280" si="92">S273*G243</f>
        <v>63.169820144247787</v>
      </c>
      <c r="U274" s="11">
        <f>T273*G243</f>
        <v>31.276901197307087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1.9932439945439997</v>
      </c>
      <c r="J275" s="9">
        <f t="shared" si="82"/>
        <v>2.9948120526574797</v>
      </c>
      <c r="K275" s="9">
        <f t="shared" si="83"/>
        <v>4.5518208908119178</v>
      </c>
      <c r="L275" s="9">
        <f t="shared" si="84"/>
        <v>4.0770157221450356</v>
      </c>
      <c r="M275" s="9">
        <f t="shared" si="85"/>
        <v>6.2637970397131806</v>
      </c>
      <c r="N275" s="9">
        <f t="shared" si="86"/>
        <v>7.9280909391538783</v>
      </c>
      <c r="O275" s="9">
        <f t="shared" si="87"/>
        <v>7.7888954493824754</v>
      </c>
      <c r="P275" s="9">
        <f t="shared" si="88"/>
        <v>8.6543282770916417</v>
      </c>
      <c r="Q275" s="9">
        <f t="shared" si="89"/>
        <v>10.85724820216951</v>
      </c>
      <c r="R275" s="9">
        <f t="shared" si="90"/>
        <v>12.335948115248341</v>
      </c>
      <c r="S275" s="9">
        <f t="shared" si="91"/>
        <v>15.95930758029492</v>
      </c>
      <c r="T275" s="11">
        <f t="shared" si="92"/>
        <v>16.437510659415672</v>
      </c>
      <c r="U275" s="11">
        <f t="shared" ref="U275:U280" si="93">T274*G244</f>
        <v>15.792455036061947</v>
      </c>
      <c r="V275" s="11">
        <f t="shared" ref="V275:V280" si="94">U274*G244</f>
        <v>7.8192252993267717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0.39864879890879995</v>
      </c>
      <c r="K276" s="9">
        <f t="shared" si="83"/>
        <v>0.59896241053149601</v>
      </c>
      <c r="L276" s="9">
        <f t="shared" si="84"/>
        <v>0.91036417816238357</v>
      </c>
      <c r="M276" s="9">
        <f t="shared" si="85"/>
        <v>0.81540314442900719</v>
      </c>
      <c r="N276" s="9">
        <f t="shared" si="86"/>
        <v>1.2527594079426363</v>
      </c>
      <c r="O276" s="9">
        <f t="shared" si="87"/>
        <v>1.5856181878307758</v>
      </c>
      <c r="P276" s="9">
        <f t="shared" si="88"/>
        <v>1.5577790898764952</v>
      </c>
      <c r="Q276" s="9">
        <f t="shared" si="89"/>
        <v>1.7308656554183284</v>
      </c>
      <c r="R276" s="9">
        <f t="shared" si="90"/>
        <v>2.1714496404339019</v>
      </c>
      <c r="S276" s="9">
        <f t="shared" si="91"/>
        <v>2.4671896230496682</v>
      </c>
      <c r="T276" s="11">
        <f t="shared" si="92"/>
        <v>3.1918615160589843</v>
      </c>
      <c r="U276" s="11">
        <f t="shared" si="93"/>
        <v>3.2875021318831346</v>
      </c>
      <c r="V276" s="11">
        <f t="shared" si="94"/>
        <v>3.1584910072123895</v>
      </c>
      <c r="W276" s="11">
        <f>V275*G245</f>
        <v>1.5638450598653544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6.378380782540799E-2</v>
      </c>
      <c r="L277" s="9">
        <f t="shared" si="84"/>
        <v>9.5833985685039369E-2</v>
      </c>
      <c r="M277" s="9">
        <f t="shared" si="85"/>
        <v>0.14565826850598138</v>
      </c>
      <c r="N277" s="9">
        <f t="shared" si="86"/>
        <v>0.13046450310864116</v>
      </c>
      <c r="O277" s="9">
        <f t="shared" si="87"/>
        <v>0.2004415052708218</v>
      </c>
      <c r="P277" s="9">
        <f t="shared" si="88"/>
        <v>0.25369891005292411</v>
      </c>
      <c r="Q277" s="9">
        <f t="shared" si="89"/>
        <v>0.24924465438023924</v>
      </c>
      <c r="R277" s="9">
        <f t="shared" si="90"/>
        <v>0.27693850486693256</v>
      </c>
      <c r="S277" s="9">
        <f t="shared" si="91"/>
        <v>0.34743194246942433</v>
      </c>
      <c r="T277" s="11">
        <f t="shared" si="92"/>
        <v>0.39475033968794693</v>
      </c>
      <c r="U277" s="11">
        <f t="shared" si="93"/>
        <v>0.51069784256943751</v>
      </c>
      <c r="V277" s="11">
        <f t="shared" si="94"/>
        <v>0.52600034110130156</v>
      </c>
      <c r="W277" s="11">
        <f>V276*G246</f>
        <v>0.50535856115398237</v>
      </c>
      <c r="X277" s="11">
        <f>W276*G246</f>
        <v>0.25021520957845672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7.6540569390489586E-3</v>
      </c>
      <c r="M278" s="9">
        <f t="shared" si="85"/>
        <v>1.1500078282204724E-2</v>
      </c>
      <c r="N278" s="9">
        <f t="shared" si="86"/>
        <v>1.7478992220717766E-2</v>
      </c>
      <c r="O278" s="9">
        <f t="shared" si="87"/>
        <v>1.5655740373036939E-2</v>
      </c>
      <c r="P278" s="9">
        <f t="shared" si="88"/>
        <v>2.4052980632498614E-2</v>
      </c>
      <c r="Q278" s="9">
        <f t="shared" si="89"/>
        <v>3.0443869206350893E-2</v>
      </c>
      <c r="R278" s="9">
        <f t="shared" si="90"/>
        <v>2.9909358525628708E-2</v>
      </c>
      <c r="S278" s="9">
        <f t="shared" si="91"/>
        <v>3.3232620584031904E-2</v>
      </c>
      <c r="T278" s="11">
        <f t="shared" si="92"/>
        <v>4.169183309633092E-2</v>
      </c>
      <c r="U278" s="11">
        <f t="shared" si="93"/>
        <v>4.7370040762553627E-2</v>
      </c>
      <c r="V278" s="11">
        <f t="shared" si="94"/>
        <v>6.1283741108332498E-2</v>
      </c>
      <c r="W278" s="11">
        <f>V277*G247</f>
        <v>6.3120040932156188E-2</v>
      </c>
      <c r="X278" s="11">
        <f>W277*G247</f>
        <v>6.064302733847788E-2</v>
      </c>
      <c r="Y278" s="11">
        <f>X277*G247</f>
        <v>3.0025825149414806E-2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6.123245551239167E-4</v>
      </c>
      <c r="N279" s="9">
        <f t="shared" si="86"/>
        <v>9.2000626257637786E-4</v>
      </c>
      <c r="O279" s="9">
        <f t="shared" si="87"/>
        <v>1.3983193776574213E-3</v>
      </c>
      <c r="P279" s="9">
        <f t="shared" si="88"/>
        <v>1.2524592298429553E-3</v>
      </c>
      <c r="Q279" s="9">
        <f t="shared" si="89"/>
        <v>1.9242384505998892E-3</v>
      </c>
      <c r="R279" s="9">
        <f t="shared" si="90"/>
        <v>2.4355095365080717E-3</v>
      </c>
      <c r="S279" s="9">
        <f t="shared" si="91"/>
        <v>2.3927486820502965E-3</v>
      </c>
      <c r="T279" s="11">
        <f t="shared" si="92"/>
        <v>2.6586096467225524E-3</v>
      </c>
      <c r="U279" s="11">
        <f t="shared" si="93"/>
        <v>3.3353466477064738E-3</v>
      </c>
      <c r="V279" s="11">
        <f t="shared" si="94"/>
        <v>3.7896032610042901E-3</v>
      </c>
      <c r="W279" s="11">
        <f>V278*G248</f>
        <v>4.9026992886666001E-3</v>
      </c>
      <c r="X279" s="11">
        <f>W278*G248</f>
        <v>5.0496032745724955E-3</v>
      </c>
      <c r="Y279" s="11">
        <f>X278*G248</f>
        <v>4.8514421870782306E-3</v>
      </c>
      <c r="Z279" s="11">
        <f>Y278*G248</f>
        <v>2.4020660119531845E-3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2.4492982204956669E-5</v>
      </c>
      <c r="O280" s="9">
        <f t="shared" si="87"/>
        <v>3.6800250503055114E-5</v>
      </c>
      <c r="P280" s="9">
        <f t="shared" si="88"/>
        <v>5.5932775106296854E-5</v>
      </c>
      <c r="Q280" s="9">
        <f t="shared" si="89"/>
        <v>5.0098369193718214E-5</v>
      </c>
      <c r="R280" s="9">
        <f t="shared" si="90"/>
        <v>7.6969538023995569E-5</v>
      </c>
      <c r="S280" s="9">
        <f t="shared" si="91"/>
        <v>9.7420381460322869E-5</v>
      </c>
      <c r="T280" s="11">
        <f t="shared" si="92"/>
        <v>9.5709947282011866E-5</v>
      </c>
      <c r="U280" s="11">
        <f t="shared" si="93"/>
        <v>1.0634438586890209E-4</v>
      </c>
      <c r="V280" s="11">
        <f t="shared" si="94"/>
        <v>1.3341386590825895E-4</v>
      </c>
      <c r="W280" s="11">
        <f>V279*G249</f>
        <v>1.5158413044017162E-4</v>
      </c>
      <c r="X280" s="11">
        <f>W279*G249</f>
        <v>1.96107971546664E-4</v>
      </c>
      <c r="Y280" s="11">
        <f>X279*G249</f>
        <v>2.0198413098289982E-4</v>
      </c>
      <c r="Z280" s="11">
        <f>Y279*G249</f>
        <v>1.9405768748312924E-4</v>
      </c>
      <c r="AA280" s="11">
        <f>Z279*G249</f>
        <v>9.6082640478127381E-5</v>
      </c>
      <c r="AB280" s="10">
        <v>0</v>
      </c>
    </row>
    <row r="281" spans="1:28" x14ac:dyDescent="0.25">
      <c r="A281" s="8" t="s">
        <v>30</v>
      </c>
      <c r="B281" s="12">
        <f t="shared" ref="B281:Z281" si="95">SUM(B255:B280)</f>
        <v>60964.999999999985</v>
      </c>
      <c r="C281" s="12">
        <f t="shared" si="95"/>
        <v>61228.2</v>
      </c>
      <c r="D281" s="12">
        <f t="shared" si="95"/>
        <v>61267.855066666663</v>
      </c>
      <c r="E281" s="12">
        <f t="shared" si="95"/>
        <v>60579.846788999988</v>
      </c>
      <c r="F281" s="12">
        <f t="shared" si="95"/>
        <v>59143.058392800012</v>
      </c>
      <c r="G281" s="12">
        <f t="shared" si="95"/>
        <v>57280.082083646994</v>
      </c>
      <c r="H281" s="12">
        <f t="shared" si="95"/>
        <v>54916.498643280291</v>
      </c>
      <c r="I281" s="12">
        <f t="shared" si="95"/>
        <v>51921.811905550821</v>
      </c>
      <c r="J281" s="12">
        <f t="shared" si="95"/>
        <v>48634.877575489896</v>
      </c>
      <c r="K281" s="12">
        <f t="shared" si="95"/>
        <v>44890.242761599999</v>
      </c>
      <c r="L281" s="12">
        <f t="shared" si="95"/>
        <v>40359.756414977601</v>
      </c>
      <c r="M281" s="12">
        <f t="shared" si="95"/>
        <v>34463.108114584968</v>
      </c>
      <c r="N281" s="12">
        <f t="shared" si="95"/>
        <v>27001.729273797115</v>
      </c>
      <c r="O281" s="12">
        <f t="shared" si="95"/>
        <v>18764.51109704491</v>
      </c>
      <c r="P281" s="12">
        <f t="shared" si="95"/>
        <v>10813.712991087536</v>
      </c>
      <c r="Q281" s="12">
        <f t="shared" si="95"/>
        <v>4907.7891746431269</v>
      </c>
      <c r="R281" s="12">
        <f t="shared" si="95"/>
        <v>1848.7637022417293</v>
      </c>
      <c r="S281" s="12">
        <f t="shared" si="95"/>
        <v>629.20903464531705</v>
      </c>
      <c r="T281" s="12">
        <f t="shared" si="95"/>
        <v>191.08977225109069</v>
      </c>
      <c r="U281" s="12">
        <f t="shared" si="95"/>
        <v>50.918367939617738</v>
      </c>
      <c r="V281" s="12">
        <f t="shared" si="95"/>
        <v>11.56892340587571</v>
      </c>
      <c r="W281" s="12">
        <f t="shared" si="95"/>
        <v>2.1373779453705999</v>
      </c>
      <c r="X281" s="12">
        <f t="shared" si="95"/>
        <v>0.31610394816305376</v>
      </c>
      <c r="Y281" s="12">
        <f t="shared" si="95"/>
        <v>3.5079251467475939E-2</v>
      </c>
      <c r="Z281" s="12">
        <f t="shared" si="95"/>
        <v>2.5961236994363136E-3</v>
      </c>
      <c r="AA281" s="12">
        <f>SUM(AA255:AA280)</f>
        <v>9.6082640478127381E-5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AA282" si="96">1-($B281-C281)/$B281</f>
        <v>1.0043172311982287</v>
      </c>
      <c r="D282" s="13">
        <f t="shared" si="96"/>
        <v>1.0049676874709534</v>
      </c>
      <c r="E282" s="13">
        <f t="shared" si="96"/>
        <v>0.9936823880751251</v>
      </c>
      <c r="F282" s="13">
        <f t="shared" si="96"/>
        <v>0.97011495764455058</v>
      </c>
      <c r="G282" s="13">
        <f t="shared" si="96"/>
        <v>0.93955682906006732</v>
      </c>
      <c r="H282" s="13">
        <f t="shared" si="96"/>
        <v>0.90078731474256224</v>
      </c>
      <c r="I282" s="13">
        <f t="shared" si="96"/>
        <v>0.85166590511852425</v>
      </c>
      <c r="J282" s="13">
        <f t="shared" si="96"/>
        <v>0.79775080087738715</v>
      </c>
      <c r="K282" s="13">
        <f t="shared" si="96"/>
        <v>0.73632810238005431</v>
      </c>
      <c r="L282" s="13">
        <f t="shared" si="96"/>
        <v>0.66201519584971069</v>
      </c>
      <c r="M282" s="13">
        <f t="shared" si="96"/>
        <v>0.56529333411933036</v>
      </c>
      <c r="N282" s="13">
        <f t="shared" si="96"/>
        <v>0.44290542563433322</v>
      </c>
      <c r="O282" s="13">
        <f t="shared" si="96"/>
        <v>0.30779153771909973</v>
      </c>
      <c r="P282" s="13">
        <f t="shared" si="96"/>
        <v>0.17737575643545545</v>
      </c>
      <c r="Q282" s="13">
        <f t="shared" si="96"/>
        <v>8.0501749768607023E-2</v>
      </c>
      <c r="R282" s="13">
        <f t="shared" si="96"/>
        <v>3.0325001266984897E-2</v>
      </c>
      <c r="S282" s="13">
        <f t="shared" si="96"/>
        <v>1.0320823991557759E-2</v>
      </c>
      <c r="T282" s="13">
        <f t="shared" si="96"/>
        <v>3.1344176535896828E-3</v>
      </c>
      <c r="U282" s="13">
        <f t="shared" si="96"/>
        <v>8.3520656015112493E-4</v>
      </c>
      <c r="V282" s="13">
        <f t="shared" si="96"/>
        <v>1.8976336268139438E-4</v>
      </c>
      <c r="W282" s="13">
        <f t="shared" si="96"/>
        <v>3.5059098587253423E-5</v>
      </c>
      <c r="X282" s="13">
        <f t="shared" si="96"/>
        <v>5.1850069411329969E-6</v>
      </c>
      <c r="Y282" s="13">
        <f t="shared" si="96"/>
        <v>5.7539984366083985E-7</v>
      </c>
      <c r="Z282" s="13">
        <f t="shared" si="96"/>
        <v>4.2583838233412052E-8</v>
      </c>
      <c r="AA282" s="13">
        <f t="shared" si="96"/>
        <v>1.5760296401268192E-9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25">
      <c r="A291" s="3">
        <v>2000</v>
      </c>
      <c r="B291" s="3">
        <f t="shared" si="97"/>
        <v>36</v>
      </c>
      <c r="F291" s="3">
        <v>1</v>
      </c>
      <c r="G291" s="6">
        <f t="shared" si="98"/>
        <v>1.08</v>
      </c>
    </row>
    <row r="292" spans="1:7" x14ac:dyDescent="0.25">
      <c r="A292" s="3">
        <v>2001</v>
      </c>
      <c r="B292" s="3">
        <f t="shared" si="97"/>
        <v>32</v>
      </c>
      <c r="F292" s="3">
        <v>2</v>
      </c>
      <c r="G292" s="6">
        <f t="shared" si="98"/>
        <v>1.05</v>
      </c>
    </row>
    <row r="293" spans="1:7" x14ac:dyDescent="0.25">
      <c r="A293" s="3">
        <v>2002</v>
      </c>
      <c r="B293" s="3">
        <f t="shared" si="97"/>
        <v>112</v>
      </c>
      <c r="F293" s="3">
        <v>3</v>
      </c>
      <c r="G293" s="6">
        <f t="shared" si="98"/>
        <v>1.02</v>
      </c>
    </row>
    <row r="294" spans="1:7" x14ac:dyDescent="0.25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25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25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25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25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25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25">
      <c r="A300" s="3">
        <v>2009</v>
      </c>
      <c r="B300" s="3">
        <f t="shared" si="97"/>
        <v>1028</v>
      </c>
      <c r="F300" s="3">
        <v>10</v>
      </c>
      <c r="G300" s="6">
        <f t="shared" si="98"/>
        <v>1.1000000000000001</v>
      </c>
    </row>
    <row r="301" spans="1:7" x14ac:dyDescent="0.25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25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25">
      <c r="A303" s="3">
        <v>2012</v>
      </c>
      <c r="B303" s="3">
        <f t="shared" si="97"/>
        <v>1901</v>
      </c>
      <c r="F303" s="3">
        <v>13</v>
      </c>
      <c r="G303" s="6">
        <f t="shared" si="98"/>
        <v>0.88</v>
      </c>
    </row>
    <row r="304" spans="1:7" x14ac:dyDescent="0.25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25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25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25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25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25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25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25">
      <c r="F311" s="3">
        <v>21</v>
      </c>
      <c r="G311" s="6">
        <f t="shared" si="98"/>
        <v>0.16</v>
      </c>
    </row>
    <row r="312" spans="1:28" x14ac:dyDescent="0.25">
      <c r="F312" s="3">
        <v>22</v>
      </c>
      <c r="G312" s="6">
        <f t="shared" si="98"/>
        <v>0.12</v>
      </c>
    </row>
    <row r="313" spans="1:28" x14ac:dyDescent="0.25">
      <c r="F313" s="3">
        <v>23</v>
      </c>
      <c r="G313" s="6">
        <f t="shared" si="98"/>
        <v>0.08</v>
      </c>
    </row>
    <row r="314" spans="1:28" x14ac:dyDescent="0.25">
      <c r="F314" s="3">
        <v>24</v>
      </c>
      <c r="G314" s="6">
        <f t="shared" si="98"/>
        <v>0.04</v>
      </c>
    </row>
    <row r="315" spans="1:28" x14ac:dyDescent="0.25">
      <c r="F315" s="3">
        <v>25</v>
      </c>
      <c r="G315" s="6">
        <f t="shared" si="98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3141</v>
      </c>
      <c r="C322" s="9">
        <f t="shared" ref="C322:C345" si="99">B321*G291</f>
        <v>3105</v>
      </c>
      <c r="D322" s="9">
        <f>C321*G291</f>
        <v>1540.0800000000002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3383</v>
      </c>
      <c r="C323" s="9">
        <f t="shared" si="99"/>
        <v>3298.05</v>
      </c>
      <c r="D323" s="9">
        <f t="shared" ref="D323:D345" si="100">C322*G292</f>
        <v>3260.25</v>
      </c>
      <c r="E323" s="9">
        <f>D322*G292</f>
        <v>1617.0840000000003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2727</v>
      </c>
      <c r="C324" s="9">
        <f t="shared" si="99"/>
        <v>3450.66</v>
      </c>
      <c r="D324" s="9">
        <f t="shared" si="100"/>
        <v>3364.0110000000004</v>
      </c>
      <c r="E324" s="9">
        <f t="shared" ref="E324:E345" si="101">D323*G293</f>
        <v>3325.4549999999999</v>
      </c>
      <c r="F324" s="9">
        <f>E323*G293</f>
        <v>1649.4256800000003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3450.66</v>
      </c>
      <c r="E325" s="9">
        <f t="shared" si="101"/>
        <v>3364.0110000000004</v>
      </c>
      <c r="F325" s="9">
        <f t="shared" ref="F325:F345" si="102">E324*G294</f>
        <v>3325.4549999999999</v>
      </c>
      <c r="G325" s="9">
        <f>F324*G294</f>
        <v>1649.4256800000003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3450.66</v>
      </c>
      <c r="F326" s="9">
        <f t="shared" si="102"/>
        <v>3364.0110000000004</v>
      </c>
      <c r="G326" s="9">
        <f t="shared" ref="G326:G345" si="103">F325*G295</f>
        <v>3325.4549999999999</v>
      </c>
      <c r="H326" s="9">
        <f>G325*G295</f>
        <v>1649.4256800000003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3450.66</v>
      </c>
      <c r="G327" s="9">
        <f t="shared" si="103"/>
        <v>3364.0110000000004</v>
      </c>
      <c r="H327" s="9">
        <f t="shared" ref="H327:H345" si="104">G326*G296</f>
        <v>3325.4549999999999</v>
      </c>
      <c r="I327" s="9">
        <f>H326*G296</f>
        <v>1649.4256800000003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3450.66</v>
      </c>
      <c r="H328" s="9">
        <f t="shared" si="104"/>
        <v>3364.0110000000004</v>
      </c>
      <c r="I328" s="9">
        <f t="shared" ref="I328:I345" si="105">H327*G297</f>
        <v>3325.4549999999999</v>
      </c>
      <c r="J328" s="9">
        <f>I327*G297</f>
        <v>1649.4256800000003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3450.66</v>
      </c>
      <c r="I329" s="9">
        <f t="shared" si="105"/>
        <v>3364.0110000000004</v>
      </c>
      <c r="J329" s="9">
        <f t="shared" ref="J329:J345" si="106">I328*G298</f>
        <v>3325.4549999999999</v>
      </c>
      <c r="K329" s="9">
        <f>J328*G298</f>
        <v>1649.4256800000003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3450.66</v>
      </c>
      <c r="J330" s="9">
        <f t="shared" si="106"/>
        <v>3364.0110000000004</v>
      </c>
      <c r="K330" s="9">
        <f t="shared" ref="K330:K345" si="107">J329*G299</f>
        <v>3325.4549999999999</v>
      </c>
      <c r="L330" s="9">
        <f>K329*G299</f>
        <v>1649.4256800000003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1311</v>
      </c>
      <c r="C331" s="9">
        <f t="shared" si="99"/>
        <v>1130.8000000000002</v>
      </c>
      <c r="D331" s="9">
        <f t="shared" si="100"/>
        <v>1806.2</v>
      </c>
      <c r="E331" s="9">
        <f t="shared" si="101"/>
        <v>2139.5</v>
      </c>
      <c r="F331" s="9">
        <f t="shared" si="102"/>
        <v>2091.1000000000004</v>
      </c>
      <c r="G331" s="9">
        <f t="shared" si="103"/>
        <v>2249.5</v>
      </c>
      <c r="H331" s="9">
        <f t="shared" si="104"/>
        <v>2685.1000000000004</v>
      </c>
      <c r="I331" s="9">
        <f t="shared" si="105"/>
        <v>2999.7000000000003</v>
      </c>
      <c r="J331" s="9">
        <f t="shared" si="106"/>
        <v>3795.7260000000001</v>
      </c>
      <c r="K331" s="9">
        <f t="shared" si="107"/>
        <v>3700.4121000000009</v>
      </c>
      <c r="L331" s="9">
        <f t="shared" ref="L331:L345" si="108">K330*G300</f>
        <v>3658.0005000000001</v>
      </c>
      <c r="M331" s="9">
        <f>L330*G300</f>
        <v>1814.3682480000004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1130.8000000000002</v>
      </c>
      <c r="E332" s="9">
        <f t="shared" si="101"/>
        <v>1806.2</v>
      </c>
      <c r="F332" s="9">
        <f t="shared" si="102"/>
        <v>2139.5</v>
      </c>
      <c r="G332" s="9">
        <f t="shared" si="103"/>
        <v>2091.1000000000004</v>
      </c>
      <c r="H332" s="9">
        <f t="shared" si="104"/>
        <v>2249.5</v>
      </c>
      <c r="I332" s="9">
        <f t="shared" si="105"/>
        <v>2685.1000000000004</v>
      </c>
      <c r="J332" s="9">
        <f t="shared" si="106"/>
        <v>2999.7000000000003</v>
      </c>
      <c r="K332" s="9">
        <f t="shared" si="107"/>
        <v>3795.7260000000001</v>
      </c>
      <c r="L332" s="9">
        <f t="shared" si="108"/>
        <v>3700.4121000000009</v>
      </c>
      <c r="M332" s="9">
        <f t="shared" ref="M332:M345" si="109">L331*G301</f>
        <v>3658.0005000000001</v>
      </c>
      <c r="N332" s="9">
        <f>M331*G301</f>
        <v>1814.3682480000004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1119.4920000000002</v>
      </c>
      <c r="F333" s="9">
        <f t="shared" si="102"/>
        <v>1788.1379999999999</v>
      </c>
      <c r="G333" s="9">
        <f t="shared" si="103"/>
        <v>2118.105</v>
      </c>
      <c r="H333" s="9">
        <f t="shared" si="104"/>
        <v>2070.1890000000003</v>
      </c>
      <c r="I333" s="9">
        <f t="shared" si="105"/>
        <v>2227.0050000000001</v>
      </c>
      <c r="J333" s="9">
        <f t="shared" si="106"/>
        <v>2658.2490000000003</v>
      </c>
      <c r="K333" s="9">
        <f t="shared" si="107"/>
        <v>2969.7030000000004</v>
      </c>
      <c r="L333" s="9">
        <f t="shared" si="108"/>
        <v>3757.76874</v>
      </c>
      <c r="M333" s="9">
        <f t="shared" si="109"/>
        <v>3663.407979000001</v>
      </c>
      <c r="N333" s="9">
        <f t="shared" ref="N333:N345" si="110">M332*G302</f>
        <v>3621.4204949999998</v>
      </c>
      <c r="O333" s="9">
        <f>N332*G302</f>
        <v>1796.2245655200004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397</v>
      </c>
      <c r="C334" s="9">
        <f t="shared" si="99"/>
        <v>549.12</v>
      </c>
      <c r="D334" s="9">
        <f t="shared" si="100"/>
        <v>737.90639999999996</v>
      </c>
      <c r="E334" s="9">
        <f t="shared" si="101"/>
        <v>1142.1432000000002</v>
      </c>
      <c r="F334" s="9">
        <f t="shared" si="102"/>
        <v>985.15296000000012</v>
      </c>
      <c r="G334" s="9">
        <f t="shared" si="103"/>
        <v>1573.5614399999999</v>
      </c>
      <c r="H334" s="9">
        <f t="shared" si="104"/>
        <v>1863.9323999999999</v>
      </c>
      <c r="I334" s="9">
        <f t="shared" si="105"/>
        <v>1821.7663200000002</v>
      </c>
      <c r="J334" s="9">
        <f t="shared" si="106"/>
        <v>1959.7644</v>
      </c>
      <c r="K334" s="9">
        <f t="shared" si="107"/>
        <v>2339.2591200000002</v>
      </c>
      <c r="L334" s="9">
        <f t="shared" si="108"/>
        <v>2613.3386400000004</v>
      </c>
      <c r="M334" s="9">
        <f t="shared" si="109"/>
        <v>3306.8364912000002</v>
      </c>
      <c r="N334" s="9">
        <f t="shared" si="110"/>
        <v>3223.7990215200007</v>
      </c>
      <c r="O334" s="9">
        <f t="shared" ref="O334:O345" si="111">N333*G303</f>
        <v>3186.8500356</v>
      </c>
      <c r="P334" s="9">
        <f>O333*G303</f>
        <v>1580.6776176576004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318.4896</v>
      </c>
      <c r="E335" s="9">
        <f t="shared" si="101"/>
        <v>427.98571199999992</v>
      </c>
      <c r="F335" s="9">
        <f t="shared" si="102"/>
        <v>662.44305600000007</v>
      </c>
      <c r="G335" s="9">
        <f t="shared" si="103"/>
        <v>571.3887168</v>
      </c>
      <c r="H335" s="9">
        <f t="shared" si="104"/>
        <v>912.66563519999988</v>
      </c>
      <c r="I335" s="9">
        <f t="shared" si="105"/>
        <v>1081.080792</v>
      </c>
      <c r="J335" s="9">
        <f t="shared" si="106"/>
        <v>1056.6244656000001</v>
      </c>
      <c r="K335" s="9">
        <f t="shared" si="107"/>
        <v>1136.663352</v>
      </c>
      <c r="L335" s="9">
        <f t="shared" si="108"/>
        <v>1356.7702896000001</v>
      </c>
      <c r="M335" s="9">
        <f t="shared" si="109"/>
        <v>1515.7364112</v>
      </c>
      <c r="N335" s="9">
        <f t="shared" si="110"/>
        <v>1917.965164896</v>
      </c>
      <c r="O335" s="9">
        <f t="shared" si="111"/>
        <v>1869.8034324816003</v>
      </c>
      <c r="P335" s="9">
        <f t="shared" ref="P335:P345" si="112">O334*G304</f>
        <v>1848.3730206479997</v>
      </c>
      <c r="Q335" s="9">
        <f>P334*G304</f>
        <v>916.79301824140816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130.580736</v>
      </c>
      <c r="F336" s="9">
        <f t="shared" si="102"/>
        <v>175.47414191999997</v>
      </c>
      <c r="G336" s="9">
        <f t="shared" si="103"/>
        <v>271.60165296000002</v>
      </c>
      <c r="H336" s="9">
        <f t="shared" si="104"/>
        <v>234.26937388799999</v>
      </c>
      <c r="I336" s="9">
        <f t="shared" si="105"/>
        <v>374.19291043199991</v>
      </c>
      <c r="J336" s="9">
        <f t="shared" si="106"/>
        <v>443.24312471999997</v>
      </c>
      <c r="K336" s="9">
        <f t="shared" si="107"/>
        <v>433.21603089600001</v>
      </c>
      <c r="L336" s="9">
        <f t="shared" si="108"/>
        <v>466.03197431999996</v>
      </c>
      <c r="M336" s="9">
        <f t="shared" si="109"/>
        <v>556.27581873600002</v>
      </c>
      <c r="N336" s="9">
        <f t="shared" si="110"/>
        <v>621.45192859199994</v>
      </c>
      <c r="O336" s="9">
        <f t="shared" si="111"/>
        <v>786.36571760736001</v>
      </c>
      <c r="P336" s="9">
        <f t="shared" si="112"/>
        <v>766.61940731745608</v>
      </c>
      <c r="Q336" s="9">
        <f t="shared" ref="Q336:Q345" si="113">P335*G305</f>
        <v>757.83293846567983</v>
      </c>
      <c r="R336" s="9">
        <f>Q335*G305</f>
        <v>375.8851374789773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48.314872319999999</v>
      </c>
      <c r="G337" s="9">
        <f t="shared" si="103"/>
        <v>64.925432510399986</v>
      </c>
      <c r="H337" s="9">
        <f t="shared" si="104"/>
        <v>100.4926115952</v>
      </c>
      <c r="I337" s="9">
        <f t="shared" si="105"/>
        <v>86.679668338559992</v>
      </c>
      <c r="J337" s="9">
        <f t="shared" si="106"/>
        <v>138.45137685983997</v>
      </c>
      <c r="K337" s="9">
        <f t="shared" si="107"/>
        <v>163.9999561464</v>
      </c>
      <c r="L337" s="9">
        <f t="shared" si="108"/>
        <v>160.28993143151999</v>
      </c>
      <c r="M337" s="9">
        <f t="shared" si="109"/>
        <v>172.43183049839999</v>
      </c>
      <c r="N337" s="9">
        <f t="shared" si="110"/>
        <v>205.82205293231999</v>
      </c>
      <c r="O337" s="9">
        <f t="shared" si="111"/>
        <v>229.93721357903999</v>
      </c>
      <c r="P337" s="9">
        <f t="shared" si="112"/>
        <v>290.95531551472322</v>
      </c>
      <c r="Q337" s="9">
        <f t="shared" si="113"/>
        <v>283.64918070745875</v>
      </c>
      <c r="R337" s="9">
        <f t="shared" ref="R337:R345" si="114">Q336*G306</f>
        <v>280.39818723230155</v>
      </c>
      <c r="S337" s="9">
        <f>R336*G306</f>
        <v>139.0775008672216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15.9439078656</v>
      </c>
      <c r="H338" s="9">
        <f t="shared" si="104"/>
        <v>21.425392728431998</v>
      </c>
      <c r="I338" s="9">
        <f t="shared" si="105"/>
        <v>33.162561826416002</v>
      </c>
      <c r="J338" s="9">
        <f t="shared" si="106"/>
        <v>28.604290551724798</v>
      </c>
      <c r="K338" s="9">
        <f t="shared" si="107"/>
        <v>45.688954363747193</v>
      </c>
      <c r="L338" s="9">
        <f t="shared" si="108"/>
        <v>54.119985528312</v>
      </c>
      <c r="M338" s="9">
        <f t="shared" si="109"/>
        <v>52.8956773724016</v>
      </c>
      <c r="N338" s="9">
        <f t="shared" si="110"/>
        <v>56.902504064471998</v>
      </c>
      <c r="O338" s="9">
        <f t="shared" si="111"/>
        <v>67.921277467665604</v>
      </c>
      <c r="P338" s="9">
        <f t="shared" si="112"/>
        <v>75.8792804810832</v>
      </c>
      <c r="Q338" s="9">
        <f t="shared" si="113"/>
        <v>96.015254119858668</v>
      </c>
      <c r="R338" s="9">
        <f t="shared" si="114"/>
        <v>93.604229633461387</v>
      </c>
      <c r="S338" s="9">
        <f t="shared" ref="S338:S345" si="115">R337*G307</f>
        <v>92.531401786659515</v>
      </c>
      <c r="T338" s="11">
        <f>S337*G307</f>
        <v>45.895575286183131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4.6237332810239993</v>
      </c>
      <c r="I339" s="9">
        <f t="shared" si="105"/>
        <v>6.2133638912452787</v>
      </c>
      <c r="J339" s="9">
        <f t="shared" si="106"/>
        <v>9.6171429296606394</v>
      </c>
      <c r="K339" s="9">
        <f t="shared" si="107"/>
        <v>8.2952442600001906</v>
      </c>
      <c r="L339" s="9">
        <f t="shared" si="108"/>
        <v>13.249796765486686</v>
      </c>
      <c r="M339" s="9">
        <f t="shared" si="109"/>
        <v>15.694795803210479</v>
      </c>
      <c r="N339" s="9">
        <f t="shared" si="110"/>
        <v>15.339746437996464</v>
      </c>
      <c r="O339" s="9">
        <f t="shared" si="111"/>
        <v>16.501726178696877</v>
      </c>
      <c r="P339" s="9">
        <f t="shared" si="112"/>
        <v>19.697170465623024</v>
      </c>
      <c r="Q339" s="9">
        <f t="shared" si="113"/>
        <v>22.004991339514127</v>
      </c>
      <c r="R339" s="9">
        <f t="shared" si="114"/>
        <v>27.844423694759012</v>
      </c>
      <c r="S339" s="9">
        <f t="shared" si="115"/>
        <v>27.1452265937038</v>
      </c>
      <c r="T339" s="11">
        <f t="shared" ref="T339:T345" si="116">S338*G308</f>
        <v>26.834106518131257</v>
      </c>
      <c r="U339" s="11">
        <f>T338*G308</f>
        <v>13.309716832993107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1.1559333202559998</v>
      </c>
      <c r="J340" s="9">
        <f t="shared" si="106"/>
        <v>1.5533409728113197</v>
      </c>
      <c r="K340" s="9">
        <f t="shared" si="107"/>
        <v>2.4042857324151599</v>
      </c>
      <c r="L340" s="9">
        <f t="shared" si="108"/>
        <v>2.0738110650000476</v>
      </c>
      <c r="M340" s="9">
        <f t="shared" si="109"/>
        <v>3.3124491913716714</v>
      </c>
      <c r="N340" s="9">
        <f t="shared" si="110"/>
        <v>3.9236989508026197</v>
      </c>
      <c r="O340" s="9">
        <f t="shared" si="111"/>
        <v>3.834936609499116</v>
      </c>
      <c r="P340" s="9">
        <f t="shared" si="112"/>
        <v>4.1254315446742194</v>
      </c>
      <c r="Q340" s="9">
        <f t="shared" si="113"/>
        <v>4.9242926164057561</v>
      </c>
      <c r="R340" s="9">
        <f t="shared" si="114"/>
        <v>5.5012478348785319</v>
      </c>
      <c r="S340" s="9">
        <f t="shared" si="115"/>
        <v>6.961105923689753</v>
      </c>
      <c r="T340" s="11">
        <f t="shared" si="116"/>
        <v>6.78630664842595</v>
      </c>
      <c r="U340" s="11">
        <f t="shared" ref="U340:U345" si="117">T339*G309</f>
        <v>6.7085266295328143</v>
      </c>
      <c r="V340" s="11">
        <f t="shared" ref="V340:V345" si="118">U339*G309</f>
        <v>3.3274292082482768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0.23118666405119997</v>
      </c>
      <c r="K341" s="9">
        <f t="shared" si="107"/>
        <v>0.31066819456226397</v>
      </c>
      <c r="L341" s="9">
        <f t="shared" si="108"/>
        <v>0.48085714648303202</v>
      </c>
      <c r="M341" s="9">
        <f t="shared" si="109"/>
        <v>0.41476221300000954</v>
      </c>
      <c r="N341" s="9">
        <f t="shared" si="110"/>
        <v>0.66248983827433428</v>
      </c>
      <c r="O341" s="9">
        <f t="shared" si="111"/>
        <v>0.78473979016052398</v>
      </c>
      <c r="P341" s="9">
        <f t="shared" si="112"/>
        <v>0.76698732189982322</v>
      </c>
      <c r="Q341" s="9">
        <f t="shared" si="113"/>
        <v>0.82508630893484391</v>
      </c>
      <c r="R341" s="9">
        <f t="shared" si="114"/>
        <v>0.98485852328115131</v>
      </c>
      <c r="S341" s="9">
        <f t="shared" si="115"/>
        <v>1.1002495669757064</v>
      </c>
      <c r="T341" s="11">
        <f t="shared" si="116"/>
        <v>1.3922211847379506</v>
      </c>
      <c r="U341" s="11">
        <f t="shared" si="117"/>
        <v>1.3572613296851901</v>
      </c>
      <c r="V341" s="11">
        <f t="shared" si="118"/>
        <v>1.341705325906563</v>
      </c>
      <c r="W341" s="11">
        <f>V340*G310</f>
        <v>0.66548584164965541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3.6989866248191998E-2</v>
      </c>
      <c r="L342" s="9">
        <f t="shared" si="108"/>
        <v>4.9706911129962235E-2</v>
      </c>
      <c r="M342" s="9">
        <f t="shared" si="109"/>
        <v>7.6937143437285124E-2</v>
      </c>
      <c r="N342" s="9">
        <f t="shared" si="110"/>
        <v>6.6361954080001534E-2</v>
      </c>
      <c r="O342" s="9">
        <f t="shared" si="111"/>
        <v>0.10599837412389349</v>
      </c>
      <c r="P342" s="9">
        <f t="shared" si="112"/>
        <v>0.12555836642568383</v>
      </c>
      <c r="Q342" s="9">
        <f t="shared" si="113"/>
        <v>0.12271797150397172</v>
      </c>
      <c r="R342" s="9">
        <f t="shared" si="114"/>
        <v>0.13201380942957502</v>
      </c>
      <c r="S342" s="9">
        <f t="shared" si="115"/>
        <v>0.15757736372498421</v>
      </c>
      <c r="T342" s="11">
        <f t="shared" si="116"/>
        <v>0.17603993071611304</v>
      </c>
      <c r="U342" s="11">
        <f t="shared" si="117"/>
        <v>0.22275538955807211</v>
      </c>
      <c r="V342" s="11">
        <f t="shared" si="118"/>
        <v>0.21716181274963042</v>
      </c>
      <c r="W342" s="11">
        <f>V341*G311</f>
        <v>0.21467285214505008</v>
      </c>
      <c r="X342" s="11">
        <f>W341*G311</f>
        <v>0.10647773466394486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4.4387839497830395E-3</v>
      </c>
      <c r="M343" s="9">
        <f t="shared" si="109"/>
        <v>5.9648293355954677E-3</v>
      </c>
      <c r="N343" s="9">
        <f t="shared" si="110"/>
        <v>9.2324572124742148E-3</v>
      </c>
      <c r="O343" s="9">
        <f t="shared" si="111"/>
        <v>7.9634344896001834E-3</v>
      </c>
      <c r="P343" s="9">
        <f t="shared" si="112"/>
        <v>1.2719804894867218E-2</v>
      </c>
      <c r="Q343" s="9">
        <f t="shared" si="113"/>
        <v>1.5067003971082059E-2</v>
      </c>
      <c r="R343" s="9">
        <f t="shared" si="114"/>
        <v>1.4726156580476607E-2</v>
      </c>
      <c r="S343" s="9">
        <f t="shared" si="115"/>
        <v>1.5841657131549003E-2</v>
      </c>
      <c r="T343" s="11">
        <f t="shared" si="116"/>
        <v>1.8909283646998103E-2</v>
      </c>
      <c r="U343" s="11">
        <f t="shared" si="117"/>
        <v>2.1124791685933564E-2</v>
      </c>
      <c r="V343" s="11">
        <f t="shared" si="118"/>
        <v>2.6730646746968654E-2</v>
      </c>
      <c r="W343" s="11">
        <f>V342*G312</f>
        <v>2.605941752995565E-2</v>
      </c>
      <c r="X343" s="11">
        <f>W342*G312</f>
        <v>2.5760742257406009E-2</v>
      </c>
      <c r="Y343" s="11">
        <f>X342*G312</f>
        <v>1.2777328159673383E-2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3.5510271598264317E-4</v>
      </c>
      <c r="N344" s="9">
        <f t="shared" si="110"/>
        <v>4.7718634684763741E-4</v>
      </c>
      <c r="O344" s="9">
        <f t="shared" si="111"/>
        <v>7.3859657699793717E-4</v>
      </c>
      <c r="P344" s="9">
        <f t="shared" si="112"/>
        <v>6.3707475916801465E-4</v>
      </c>
      <c r="Q344" s="9">
        <f t="shared" si="113"/>
        <v>1.0175843915893774E-3</v>
      </c>
      <c r="R344" s="9">
        <f t="shared" si="114"/>
        <v>1.2053603176865647E-3</v>
      </c>
      <c r="S344" s="9">
        <f t="shared" si="115"/>
        <v>1.1780925264381285E-3</v>
      </c>
      <c r="T344" s="11">
        <f t="shared" si="116"/>
        <v>1.2673325705239203E-3</v>
      </c>
      <c r="U344" s="11">
        <f t="shared" si="117"/>
        <v>1.5127426917598483E-3</v>
      </c>
      <c r="V344" s="11">
        <f t="shared" si="118"/>
        <v>1.6899833348746852E-3</v>
      </c>
      <c r="W344" s="11">
        <f>V343*G313</f>
        <v>2.1384517397574922E-3</v>
      </c>
      <c r="X344" s="11">
        <f>W343*G313</f>
        <v>2.0847534023964521E-3</v>
      </c>
      <c r="Y344" s="11">
        <f>X343*G313</f>
        <v>2.0608593805924807E-3</v>
      </c>
      <c r="Z344" s="11">
        <f>Y343*G313</f>
        <v>1.0221862527738706E-3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1.4204108639305727E-5</v>
      </c>
      <c r="O345" s="9">
        <f t="shared" si="111"/>
        <v>1.9087453873905496E-5</v>
      </c>
      <c r="P345" s="9">
        <f t="shared" si="112"/>
        <v>2.9543863079917486E-5</v>
      </c>
      <c r="Q345" s="9">
        <f t="shared" si="113"/>
        <v>2.5482990366720586E-5</v>
      </c>
      <c r="R345" s="9">
        <f t="shared" si="114"/>
        <v>4.0703375663575097E-5</v>
      </c>
      <c r="S345" s="9">
        <f t="shared" si="115"/>
        <v>4.8214412707462588E-5</v>
      </c>
      <c r="T345" s="11">
        <f t="shared" si="116"/>
        <v>4.7123701057525138E-5</v>
      </c>
      <c r="U345" s="11">
        <f t="shared" si="117"/>
        <v>5.0693302820956818E-5</v>
      </c>
      <c r="V345" s="11">
        <f t="shared" si="118"/>
        <v>6.050970767039393E-5</v>
      </c>
      <c r="W345" s="11">
        <f>V344*G314</f>
        <v>6.7599333394987413E-5</v>
      </c>
      <c r="X345" s="11">
        <f>W344*G314</f>
        <v>8.5538069590299689E-5</v>
      </c>
      <c r="Y345" s="11">
        <f>X344*G314</f>
        <v>8.339013609585808E-5</v>
      </c>
      <c r="Z345" s="11">
        <f>Y344*G314</f>
        <v>8.2434375223699229E-5</v>
      </c>
      <c r="AA345" s="11">
        <f>Z344*G314</f>
        <v>4.0887450110954825E-5</v>
      </c>
      <c r="AB345" s="10">
        <v>0</v>
      </c>
    </row>
    <row r="346" spans="1:28" x14ac:dyDescent="0.25">
      <c r="A346" s="8" t="s">
        <v>30</v>
      </c>
      <c r="B346" s="12">
        <f t="shared" ref="B346:Z346" si="119">SUM(B320:B345)</f>
        <v>28374.000000000007</v>
      </c>
      <c r="C346" s="12">
        <f t="shared" si="119"/>
        <v>28261.049999999988</v>
      </c>
      <c r="D346" s="12">
        <f t="shared" si="119"/>
        <v>28132.112166666666</v>
      </c>
      <c r="E346" s="12">
        <f t="shared" si="119"/>
        <v>27693.638021000002</v>
      </c>
      <c r="F346" s="12">
        <f t="shared" si="119"/>
        <v>26909.901841649997</v>
      </c>
      <c r="G346" s="12">
        <f t="shared" si="119"/>
        <v>25918.318755164397</v>
      </c>
      <c r="H346" s="12">
        <f t="shared" si="119"/>
        <v>24659.826773568504</v>
      </c>
      <c r="I346" s="12">
        <f t="shared" si="119"/>
        <v>23105.811445695206</v>
      </c>
      <c r="J346" s="12">
        <f t="shared" si="119"/>
        <v>21430.686818897779</v>
      </c>
      <c r="K346" s="12">
        <f t="shared" si="119"/>
        <v>19570.599898045573</v>
      </c>
      <c r="L346" s="12">
        <f t="shared" si="119"/>
        <v>17432.01671996701</v>
      </c>
      <c r="M346" s="12">
        <f t="shared" si="119"/>
        <v>14759.45823055909</v>
      </c>
      <c r="N346" s="12">
        <f t="shared" si="119"/>
        <v>11481.731436033613</v>
      </c>
      <c r="O346" s="12">
        <f t="shared" si="119"/>
        <v>7958.338364326667</v>
      </c>
      <c r="P346" s="12">
        <f t="shared" si="119"/>
        <v>4587.233175741002</v>
      </c>
      <c r="Q346" s="12">
        <f t="shared" si="119"/>
        <v>2082.1835898421168</v>
      </c>
      <c r="R346" s="12">
        <f t="shared" si="119"/>
        <v>784.36607042736239</v>
      </c>
      <c r="S346" s="12">
        <f t="shared" si="119"/>
        <v>266.99013006604605</v>
      </c>
      <c r="T346" s="12">
        <f t="shared" si="119"/>
        <v>81.104473308112972</v>
      </c>
      <c r="U346" s="12">
        <f t="shared" si="119"/>
        <v>21.620948409449699</v>
      </c>
      <c r="V346" s="12">
        <f t="shared" si="119"/>
        <v>4.9147774866939837</v>
      </c>
      <c r="W346" s="12">
        <f t="shared" si="119"/>
        <v>0.90842416239781354</v>
      </c>
      <c r="X346" s="12">
        <f t="shared" si="119"/>
        <v>0.13440876839333762</v>
      </c>
      <c r="Y346" s="12">
        <f t="shared" si="119"/>
        <v>1.4921577676361722E-2</v>
      </c>
      <c r="Z346" s="12">
        <f t="shared" si="119"/>
        <v>1.1046206279975699E-3</v>
      </c>
      <c r="AA346" s="12">
        <f>SUM(AA320:AA345)</f>
        <v>4.0887450110954825E-5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AA347" si="120">1-($B346-C346)/$B346</f>
        <v>0.99601924296891453</v>
      </c>
      <c r="D347" s="13">
        <f t="shared" si="120"/>
        <v>0.99147501820915829</v>
      </c>
      <c r="E347" s="13">
        <f t="shared" si="120"/>
        <v>0.97602164026926042</v>
      </c>
      <c r="F347" s="13">
        <f t="shared" si="120"/>
        <v>0.94840000851659934</v>
      </c>
      <c r="G347" s="13">
        <f t="shared" si="120"/>
        <v>0.91345311747248858</v>
      </c>
      <c r="H347" s="13">
        <f t="shared" si="120"/>
        <v>0.86909941402581581</v>
      </c>
      <c r="I347" s="13">
        <f t="shared" si="120"/>
        <v>0.81433042382798337</v>
      </c>
      <c r="J347" s="13">
        <f t="shared" si="120"/>
        <v>0.75529311407971289</v>
      </c>
      <c r="K347" s="13">
        <f t="shared" si="120"/>
        <v>0.68973707965199016</v>
      </c>
      <c r="L347" s="13">
        <f t="shared" si="120"/>
        <v>0.61436585324476656</v>
      </c>
      <c r="M347" s="13">
        <f t="shared" si="120"/>
        <v>0.52017545043205349</v>
      </c>
      <c r="N347" s="13">
        <f t="shared" si="120"/>
        <v>0.40465677860131144</v>
      </c>
      <c r="O347" s="13">
        <f t="shared" si="120"/>
        <v>0.28047995926998892</v>
      </c>
      <c r="P347" s="13">
        <f t="shared" si="120"/>
        <v>0.16167030294428009</v>
      </c>
      <c r="Q347" s="13">
        <f t="shared" si="120"/>
        <v>7.3383505668644378E-2</v>
      </c>
      <c r="R347" s="13">
        <f t="shared" si="120"/>
        <v>2.7643831339513647E-2</v>
      </c>
      <c r="S347" s="13">
        <f t="shared" si="120"/>
        <v>9.4096754093905277E-3</v>
      </c>
      <c r="T347" s="13">
        <f t="shared" si="120"/>
        <v>2.8584081662125227E-3</v>
      </c>
      <c r="U347" s="13">
        <f t="shared" si="120"/>
        <v>7.6199860468917358E-4</v>
      </c>
      <c r="V347" s="13">
        <f t="shared" si="120"/>
        <v>1.7321412161463989E-4</v>
      </c>
      <c r="W347" s="13">
        <f t="shared" si="120"/>
        <v>3.2016076774388225E-5</v>
      </c>
      <c r="X347" s="13">
        <f t="shared" si="120"/>
        <v>4.7370398390533808E-6</v>
      </c>
      <c r="Y347" s="13">
        <f t="shared" si="120"/>
        <v>5.2588911247930525E-7</v>
      </c>
      <c r="Z347" s="13">
        <f t="shared" si="120"/>
        <v>3.8930733303743636E-8</v>
      </c>
      <c r="AA347" s="13">
        <f t="shared" si="120"/>
        <v>1.4410181936597155E-9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25">
      <c r="A356" s="3">
        <v>2000</v>
      </c>
      <c r="B356" s="3">
        <f t="shared" si="121"/>
        <v>33</v>
      </c>
      <c r="F356" s="3">
        <v>1</v>
      </c>
      <c r="G356" s="6">
        <f t="shared" si="122"/>
        <v>1.08</v>
      </c>
    </row>
    <row r="357" spans="1:7" x14ac:dyDescent="0.25">
      <c r="A357" s="3">
        <v>2001</v>
      </c>
      <c r="B357" s="3">
        <f t="shared" si="121"/>
        <v>35</v>
      </c>
      <c r="F357" s="3">
        <v>2</v>
      </c>
      <c r="G357" s="6">
        <f t="shared" si="122"/>
        <v>1.05</v>
      </c>
    </row>
    <row r="358" spans="1:7" x14ac:dyDescent="0.25">
      <c r="A358" s="3">
        <v>2002</v>
      </c>
      <c r="B358" s="3">
        <f t="shared" si="121"/>
        <v>90</v>
      </c>
      <c r="F358" s="3">
        <v>3</v>
      </c>
      <c r="G358" s="6">
        <f t="shared" si="122"/>
        <v>1.02</v>
      </c>
    </row>
    <row r="359" spans="1:7" x14ac:dyDescent="0.25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25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25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25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25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25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25">
      <c r="A365" s="3">
        <v>2009</v>
      </c>
      <c r="B365" s="3">
        <f t="shared" si="121"/>
        <v>914</v>
      </c>
      <c r="F365" s="3">
        <v>10</v>
      </c>
      <c r="G365" s="6">
        <f t="shared" si="122"/>
        <v>1.1000000000000001</v>
      </c>
    </row>
    <row r="366" spans="1:7" x14ac:dyDescent="0.25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25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25">
      <c r="A368" s="3">
        <v>2012</v>
      </c>
      <c r="B368" s="3">
        <f t="shared" si="121"/>
        <v>1571</v>
      </c>
      <c r="F368" s="3">
        <v>13</v>
      </c>
      <c r="G368" s="6">
        <f t="shared" si="122"/>
        <v>0.88</v>
      </c>
    </row>
    <row r="369" spans="1:28" x14ac:dyDescent="0.25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25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25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25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25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25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25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25">
      <c r="F376" s="3">
        <v>21</v>
      </c>
      <c r="G376" s="6">
        <f t="shared" si="122"/>
        <v>0.16</v>
      </c>
    </row>
    <row r="377" spans="1:28" x14ac:dyDescent="0.25">
      <c r="F377" s="3">
        <v>22</v>
      </c>
      <c r="G377" s="6">
        <f t="shared" si="122"/>
        <v>0.12</v>
      </c>
    </row>
    <row r="378" spans="1:28" x14ac:dyDescent="0.25">
      <c r="F378" s="3">
        <v>23</v>
      </c>
      <c r="G378" s="6">
        <f t="shared" si="122"/>
        <v>0.08</v>
      </c>
    </row>
    <row r="379" spans="1:28" x14ac:dyDescent="0.25">
      <c r="F379" s="3">
        <v>24</v>
      </c>
      <c r="G379" s="6">
        <f t="shared" si="122"/>
        <v>0.04</v>
      </c>
    </row>
    <row r="380" spans="1:28" x14ac:dyDescent="0.25">
      <c r="F380" s="3">
        <v>25</v>
      </c>
      <c r="G380" s="6">
        <f t="shared" si="122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2530</v>
      </c>
      <c r="C387" s="9">
        <f t="shared" ref="C387:C410" si="123">B386*G356</f>
        <v>2477.52</v>
      </c>
      <c r="D387" s="9">
        <f>C386*G356</f>
        <v>1335.96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2711</v>
      </c>
      <c r="C388" s="9">
        <f t="shared" si="123"/>
        <v>2656.5</v>
      </c>
      <c r="D388" s="9">
        <f t="shared" ref="D388:D410" si="124">C387*G357</f>
        <v>2601.3960000000002</v>
      </c>
      <c r="E388" s="9">
        <f>D387*G357</f>
        <v>1402.758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2349</v>
      </c>
      <c r="C389" s="9">
        <f t="shared" si="123"/>
        <v>2765.2200000000003</v>
      </c>
      <c r="D389" s="9">
        <f t="shared" si="124"/>
        <v>2709.63</v>
      </c>
      <c r="E389" s="9">
        <f t="shared" ref="E389:E410" si="125">D388*G358</f>
        <v>2653.4239200000002</v>
      </c>
      <c r="F389" s="9">
        <f>E388*G358</f>
        <v>1430.8131600000002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2765.2200000000003</v>
      </c>
      <c r="E390" s="9">
        <f t="shared" si="125"/>
        <v>2709.63</v>
      </c>
      <c r="F390" s="9">
        <f t="shared" ref="F390:F410" si="126">E389*G359</f>
        <v>2653.4239200000002</v>
      </c>
      <c r="G390" s="9">
        <f>F389*G359</f>
        <v>1430.8131600000002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2765.2200000000003</v>
      </c>
      <c r="F391" s="9">
        <f t="shared" si="126"/>
        <v>2709.63</v>
      </c>
      <c r="G391" s="9">
        <f t="shared" ref="G391:G410" si="127">F390*G360</f>
        <v>2653.4239200000002</v>
      </c>
      <c r="H391" s="9">
        <f>G390*G360</f>
        <v>1430.8131600000002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2765.2200000000003</v>
      </c>
      <c r="G392" s="9">
        <f t="shared" si="127"/>
        <v>2709.63</v>
      </c>
      <c r="H392" s="9">
        <f t="shared" ref="H392:H410" si="128">G391*G361</f>
        <v>2653.4239200000002</v>
      </c>
      <c r="I392" s="9">
        <f>H391*G361</f>
        <v>1430.8131600000002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2765.2200000000003</v>
      </c>
      <c r="H393" s="9">
        <f t="shared" si="128"/>
        <v>2709.63</v>
      </c>
      <c r="I393" s="9">
        <f t="shared" ref="I393:I410" si="129">H392*G362</f>
        <v>2653.4239200000002</v>
      </c>
      <c r="J393" s="9">
        <f>I392*G362</f>
        <v>1430.8131600000002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2765.2200000000003</v>
      </c>
      <c r="I394" s="9">
        <f t="shared" si="129"/>
        <v>2709.63</v>
      </c>
      <c r="J394" s="9">
        <f t="shared" ref="J394:J410" si="130">I393*G363</f>
        <v>2653.4239200000002</v>
      </c>
      <c r="K394" s="9">
        <f>J393*G363</f>
        <v>1430.8131600000002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2765.2200000000003</v>
      </c>
      <c r="J395" s="9">
        <f t="shared" si="130"/>
        <v>2709.63</v>
      </c>
      <c r="K395" s="9">
        <f t="shared" ref="K395:K410" si="131">J394*G364</f>
        <v>2653.4239200000002</v>
      </c>
      <c r="L395" s="9">
        <f>K394*G364</f>
        <v>1430.8131600000002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1163</v>
      </c>
      <c r="C396" s="9">
        <f t="shared" si="123"/>
        <v>1005.4000000000001</v>
      </c>
      <c r="D396" s="9">
        <f t="shared" si="124"/>
        <v>1499.3000000000002</v>
      </c>
      <c r="E396" s="9">
        <f t="shared" si="125"/>
        <v>1677.5000000000002</v>
      </c>
      <c r="F396" s="9">
        <f t="shared" si="126"/>
        <v>1728.1000000000001</v>
      </c>
      <c r="G396" s="9">
        <f t="shared" si="127"/>
        <v>1821.6000000000001</v>
      </c>
      <c r="H396" s="9">
        <f t="shared" si="128"/>
        <v>2222</v>
      </c>
      <c r="I396" s="9">
        <f t="shared" si="129"/>
        <v>2583.9</v>
      </c>
      <c r="J396" s="9">
        <f t="shared" si="130"/>
        <v>3041.7420000000006</v>
      </c>
      <c r="K396" s="9">
        <f t="shared" si="131"/>
        <v>2980.5930000000003</v>
      </c>
      <c r="L396" s="9">
        <f t="shared" ref="L396:L410" si="132">K395*G365</f>
        <v>2918.7663120000007</v>
      </c>
      <c r="M396" s="9">
        <f>L395*G365</f>
        <v>1573.8944760000004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1005.4000000000001</v>
      </c>
      <c r="E397" s="9">
        <f t="shared" si="125"/>
        <v>1499.3000000000002</v>
      </c>
      <c r="F397" s="9">
        <f t="shared" si="126"/>
        <v>1677.5000000000002</v>
      </c>
      <c r="G397" s="9">
        <f t="shared" si="127"/>
        <v>1728.1000000000001</v>
      </c>
      <c r="H397" s="9">
        <f t="shared" si="128"/>
        <v>1821.6000000000001</v>
      </c>
      <c r="I397" s="9">
        <f t="shared" si="129"/>
        <v>2222</v>
      </c>
      <c r="J397" s="9">
        <f t="shared" si="130"/>
        <v>2583.9</v>
      </c>
      <c r="K397" s="9">
        <f t="shared" si="131"/>
        <v>3041.7420000000006</v>
      </c>
      <c r="L397" s="9">
        <f t="shared" si="132"/>
        <v>2980.5930000000003</v>
      </c>
      <c r="M397" s="9">
        <f t="shared" ref="M397:M410" si="133">L396*G366</f>
        <v>2918.7663120000007</v>
      </c>
      <c r="N397" s="9">
        <f>M396*G366</f>
        <v>1573.8944760000004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995.34600000000012</v>
      </c>
      <c r="F398" s="9">
        <f t="shared" si="126"/>
        <v>1484.3070000000002</v>
      </c>
      <c r="G398" s="9">
        <f t="shared" si="127"/>
        <v>1660.7250000000001</v>
      </c>
      <c r="H398" s="9">
        <f t="shared" si="128"/>
        <v>1710.8190000000002</v>
      </c>
      <c r="I398" s="9">
        <f t="shared" si="129"/>
        <v>1803.384</v>
      </c>
      <c r="J398" s="9">
        <f t="shared" si="130"/>
        <v>2199.7800000000002</v>
      </c>
      <c r="K398" s="9">
        <f t="shared" si="131"/>
        <v>2558.0610000000001</v>
      </c>
      <c r="L398" s="9">
        <f t="shared" si="132"/>
        <v>3011.3245800000004</v>
      </c>
      <c r="M398" s="9">
        <f t="shared" si="133"/>
        <v>2950.7870700000003</v>
      </c>
      <c r="N398" s="9">
        <f t="shared" ref="N398:N410" si="134">M397*G367</f>
        <v>2889.5786488800004</v>
      </c>
      <c r="O398" s="9">
        <f>N397*G367</f>
        <v>1558.1555312400003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396</v>
      </c>
      <c r="C399" s="9">
        <f t="shared" si="123"/>
        <v>536.79999999999995</v>
      </c>
      <c r="D399" s="9">
        <f t="shared" si="124"/>
        <v>714.38400000000001</v>
      </c>
      <c r="E399" s="9">
        <f t="shared" si="125"/>
        <v>1013.2055999999999</v>
      </c>
      <c r="F399" s="9">
        <f t="shared" si="126"/>
        <v>875.90448000000015</v>
      </c>
      <c r="G399" s="9">
        <f t="shared" si="127"/>
        <v>1306.1901600000003</v>
      </c>
      <c r="H399" s="9">
        <f t="shared" si="128"/>
        <v>1461.4380000000001</v>
      </c>
      <c r="I399" s="9">
        <f t="shared" si="129"/>
        <v>1505.5207200000002</v>
      </c>
      <c r="J399" s="9">
        <f t="shared" si="130"/>
        <v>1586.97792</v>
      </c>
      <c r="K399" s="9">
        <f t="shared" si="131"/>
        <v>1935.8064000000002</v>
      </c>
      <c r="L399" s="9">
        <f t="shared" si="132"/>
        <v>2251.0936799999999</v>
      </c>
      <c r="M399" s="9">
        <f t="shared" si="133"/>
        <v>2649.9656304000005</v>
      </c>
      <c r="N399" s="9">
        <f t="shared" si="134"/>
        <v>2596.6926216000002</v>
      </c>
      <c r="O399" s="9">
        <f t="shared" ref="O399:O410" si="135">N398*G368</f>
        <v>2542.8292110144002</v>
      </c>
      <c r="P399" s="9">
        <f>O398*G368</f>
        <v>1371.1768674912003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311.34399999999994</v>
      </c>
      <c r="E400" s="9">
        <f t="shared" si="125"/>
        <v>414.34271999999999</v>
      </c>
      <c r="F400" s="9">
        <f t="shared" si="126"/>
        <v>587.65924799999993</v>
      </c>
      <c r="G400" s="9">
        <f t="shared" si="127"/>
        <v>508.02459840000006</v>
      </c>
      <c r="H400" s="9">
        <f t="shared" si="128"/>
        <v>757.59029280000016</v>
      </c>
      <c r="I400" s="9">
        <f t="shared" si="129"/>
        <v>847.63404000000003</v>
      </c>
      <c r="J400" s="9">
        <f t="shared" si="130"/>
        <v>873.20201760000009</v>
      </c>
      <c r="K400" s="9">
        <f t="shared" si="131"/>
        <v>920.44719359999999</v>
      </c>
      <c r="L400" s="9">
        <f t="shared" si="132"/>
        <v>1122.7677120000001</v>
      </c>
      <c r="M400" s="9">
        <f t="shared" si="133"/>
        <v>1305.6343343999999</v>
      </c>
      <c r="N400" s="9">
        <f t="shared" si="134"/>
        <v>1536.9800656320001</v>
      </c>
      <c r="O400" s="9">
        <f t="shared" si="135"/>
        <v>1506.081720528</v>
      </c>
      <c r="P400" s="9">
        <f t="shared" ref="P400:P410" si="136">O399*G369</f>
        <v>1474.840942388352</v>
      </c>
      <c r="Q400" s="9">
        <f>P399*G369</f>
        <v>795.28258314489608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127.65103999999997</v>
      </c>
      <c r="F401" s="9">
        <f t="shared" si="126"/>
        <v>169.88051519999999</v>
      </c>
      <c r="G401" s="9">
        <f t="shared" si="127"/>
        <v>240.94029167999994</v>
      </c>
      <c r="H401" s="9">
        <f t="shared" si="128"/>
        <v>208.290085344</v>
      </c>
      <c r="I401" s="9">
        <f t="shared" si="129"/>
        <v>310.61202004800003</v>
      </c>
      <c r="J401" s="9">
        <f t="shared" si="130"/>
        <v>347.5299564</v>
      </c>
      <c r="K401" s="9">
        <f t="shared" si="131"/>
        <v>358.01282721600001</v>
      </c>
      <c r="L401" s="9">
        <f t="shared" si="132"/>
        <v>377.38334937599996</v>
      </c>
      <c r="M401" s="9">
        <f t="shared" si="133"/>
        <v>460.33476192000001</v>
      </c>
      <c r="N401" s="9">
        <f t="shared" si="134"/>
        <v>535.3100771039999</v>
      </c>
      <c r="O401" s="9">
        <f t="shared" si="135"/>
        <v>630.16182690912001</v>
      </c>
      <c r="P401" s="9">
        <f t="shared" si="136"/>
        <v>617.49350541647993</v>
      </c>
      <c r="Q401" s="9">
        <f t="shared" ref="Q401:Q410" si="137">P400*G370</f>
        <v>604.68478637922431</v>
      </c>
      <c r="R401" s="9">
        <f>Q400*G370</f>
        <v>326.06585908940735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47.230884799999984</v>
      </c>
      <c r="G402" s="9">
        <f t="shared" si="127"/>
        <v>62.855790623999994</v>
      </c>
      <c r="H402" s="9">
        <f t="shared" si="128"/>
        <v>89.14790792159998</v>
      </c>
      <c r="I402" s="9">
        <f t="shared" si="129"/>
        <v>77.067331577280001</v>
      </c>
      <c r="J402" s="9">
        <f t="shared" si="130"/>
        <v>114.92644741776002</v>
      </c>
      <c r="K402" s="9">
        <f t="shared" si="131"/>
        <v>128.586083868</v>
      </c>
      <c r="L402" s="9">
        <f t="shared" si="132"/>
        <v>132.46474606992001</v>
      </c>
      <c r="M402" s="9">
        <f t="shared" si="133"/>
        <v>139.63183926911998</v>
      </c>
      <c r="N402" s="9">
        <f t="shared" si="134"/>
        <v>170.32386191040001</v>
      </c>
      <c r="O402" s="9">
        <f t="shared" si="135"/>
        <v>198.06472852847998</v>
      </c>
      <c r="P402" s="9">
        <f t="shared" si="136"/>
        <v>233.15987595637441</v>
      </c>
      <c r="Q402" s="9">
        <f t="shared" si="137"/>
        <v>228.47259700409757</v>
      </c>
      <c r="R402" s="9">
        <f t="shared" ref="R402:R410" si="138">Q401*G371</f>
        <v>223.73337096031298</v>
      </c>
      <c r="S402" s="9">
        <f>R401*G371</f>
        <v>120.64436786308072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15.586191983999996</v>
      </c>
      <c r="H403" s="9">
        <f t="shared" si="128"/>
        <v>20.74241090592</v>
      </c>
      <c r="I403" s="9">
        <f t="shared" si="129"/>
        <v>29.418809614127994</v>
      </c>
      <c r="J403" s="9">
        <f t="shared" si="130"/>
        <v>25.432219420502403</v>
      </c>
      <c r="K403" s="9">
        <f t="shared" si="131"/>
        <v>37.925727647860811</v>
      </c>
      <c r="L403" s="9">
        <f t="shared" si="132"/>
        <v>42.433407676440005</v>
      </c>
      <c r="M403" s="9">
        <f t="shared" si="133"/>
        <v>43.713366203073605</v>
      </c>
      <c r="N403" s="9">
        <f t="shared" si="134"/>
        <v>46.078506958809598</v>
      </c>
      <c r="O403" s="9">
        <f t="shared" si="135"/>
        <v>56.206874430432009</v>
      </c>
      <c r="P403" s="9">
        <f t="shared" si="136"/>
        <v>65.361360414398391</v>
      </c>
      <c r="Q403" s="9">
        <f t="shared" si="137"/>
        <v>76.942759065603553</v>
      </c>
      <c r="R403" s="9">
        <f t="shared" si="138"/>
        <v>75.395957011352195</v>
      </c>
      <c r="S403" s="9">
        <f t="shared" ref="S403:S410" si="139">R402*G372</f>
        <v>73.832012416903282</v>
      </c>
      <c r="T403" s="11">
        <f>S402*G372</f>
        <v>39.812641394816637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4.5199956753599988</v>
      </c>
      <c r="I404" s="9">
        <f t="shared" si="129"/>
        <v>6.0152991627167998</v>
      </c>
      <c r="J404" s="9">
        <f t="shared" si="130"/>
        <v>8.5314547880971183</v>
      </c>
      <c r="K404" s="9">
        <f t="shared" si="131"/>
        <v>7.3753436319456966</v>
      </c>
      <c r="L404" s="9">
        <f t="shared" si="132"/>
        <v>10.998461017879634</v>
      </c>
      <c r="M404" s="9">
        <f t="shared" si="133"/>
        <v>12.3056882261676</v>
      </c>
      <c r="N404" s="9">
        <f t="shared" si="134"/>
        <v>12.676876198891344</v>
      </c>
      <c r="O404" s="9">
        <f t="shared" si="135"/>
        <v>13.362767018054782</v>
      </c>
      <c r="P404" s="9">
        <f t="shared" si="136"/>
        <v>16.29999358482528</v>
      </c>
      <c r="Q404" s="9">
        <f t="shared" si="137"/>
        <v>18.954794520175533</v>
      </c>
      <c r="R404" s="9">
        <f t="shared" si="138"/>
        <v>22.31340012902503</v>
      </c>
      <c r="S404" s="9">
        <f t="shared" si="139"/>
        <v>21.864827533292136</v>
      </c>
      <c r="T404" s="11">
        <f t="shared" ref="T404:T410" si="140">S403*G373</f>
        <v>21.41128360090195</v>
      </c>
      <c r="U404" s="11">
        <f>T403*G373</f>
        <v>11.545666004496825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1.1299989188399997</v>
      </c>
      <c r="J405" s="9">
        <f t="shared" si="130"/>
        <v>1.5038247906791999</v>
      </c>
      <c r="K405" s="9">
        <f t="shared" si="131"/>
        <v>2.1328636970242796</v>
      </c>
      <c r="L405" s="9">
        <f t="shared" si="132"/>
        <v>1.8438359079864242</v>
      </c>
      <c r="M405" s="9">
        <f t="shared" si="133"/>
        <v>2.7496152544699086</v>
      </c>
      <c r="N405" s="9">
        <f t="shared" si="134"/>
        <v>3.0764220565419</v>
      </c>
      <c r="O405" s="9">
        <f t="shared" si="135"/>
        <v>3.1692190497228361</v>
      </c>
      <c r="P405" s="9">
        <f t="shared" si="136"/>
        <v>3.3406917545136956</v>
      </c>
      <c r="Q405" s="9">
        <f t="shared" si="137"/>
        <v>4.0749983962063201</v>
      </c>
      <c r="R405" s="9">
        <f t="shared" si="138"/>
        <v>4.7386986300438831</v>
      </c>
      <c r="S405" s="9">
        <f t="shared" si="139"/>
        <v>5.5783500322562576</v>
      </c>
      <c r="T405" s="11">
        <f t="shared" si="140"/>
        <v>5.4662068833230339</v>
      </c>
      <c r="U405" s="11">
        <f t="shared" ref="U405:U410" si="141">T404*G374</f>
        <v>5.3528209002254874</v>
      </c>
      <c r="V405" s="11">
        <f t="shared" ref="V405:V410" si="142">U404*G374</f>
        <v>2.8864165011242062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0.22599978376799995</v>
      </c>
      <c r="K406" s="9">
        <f t="shared" si="131"/>
        <v>0.30076495813584003</v>
      </c>
      <c r="L406" s="9">
        <f t="shared" si="132"/>
        <v>0.42657273940485596</v>
      </c>
      <c r="M406" s="9">
        <f t="shared" si="133"/>
        <v>0.36876718159728483</v>
      </c>
      <c r="N406" s="9">
        <f t="shared" si="134"/>
        <v>0.54992305089398175</v>
      </c>
      <c r="O406" s="9">
        <f t="shared" si="135"/>
        <v>0.61528441130838007</v>
      </c>
      <c r="P406" s="9">
        <f t="shared" si="136"/>
        <v>0.63384380994456724</v>
      </c>
      <c r="Q406" s="9">
        <f t="shared" si="137"/>
        <v>0.66813835090273921</v>
      </c>
      <c r="R406" s="9">
        <f t="shared" si="138"/>
        <v>0.81499967924126404</v>
      </c>
      <c r="S406" s="9">
        <f t="shared" si="139"/>
        <v>0.94773972600877665</v>
      </c>
      <c r="T406" s="11">
        <f t="shared" si="140"/>
        <v>1.1156700064512515</v>
      </c>
      <c r="U406" s="11">
        <f t="shared" si="141"/>
        <v>1.0932413766646067</v>
      </c>
      <c r="V406" s="11">
        <f t="shared" si="142"/>
        <v>1.0705641800450976</v>
      </c>
      <c r="W406" s="11">
        <f>V405*G375</f>
        <v>0.57728330022484131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3.6159965402879995E-2</v>
      </c>
      <c r="L407" s="9">
        <f t="shared" si="132"/>
        <v>4.8122393301734408E-2</v>
      </c>
      <c r="M407" s="9">
        <f t="shared" si="133"/>
        <v>6.8251638304776957E-2</v>
      </c>
      <c r="N407" s="9">
        <f t="shared" si="134"/>
        <v>5.9002749055565573E-2</v>
      </c>
      <c r="O407" s="9">
        <f t="shared" si="135"/>
        <v>8.7987688143037077E-2</v>
      </c>
      <c r="P407" s="9">
        <f t="shared" si="136"/>
        <v>9.8445505809340819E-2</v>
      </c>
      <c r="Q407" s="9">
        <f t="shared" si="137"/>
        <v>0.10141500959113076</v>
      </c>
      <c r="R407" s="9">
        <f t="shared" si="138"/>
        <v>0.10690213614443828</v>
      </c>
      <c r="S407" s="9">
        <f t="shared" si="139"/>
        <v>0.13039994867860225</v>
      </c>
      <c r="T407" s="11">
        <f t="shared" si="140"/>
        <v>0.15163835616140428</v>
      </c>
      <c r="U407" s="11">
        <f t="shared" si="141"/>
        <v>0.17850720103220025</v>
      </c>
      <c r="V407" s="11">
        <f t="shared" si="142"/>
        <v>0.17491862026633709</v>
      </c>
      <c r="W407" s="11">
        <f>V406*G376</f>
        <v>0.17129026880721562</v>
      </c>
      <c r="X407" s="11">
        <f>W406*G376</f>
        <v>9.2365328035974609E-2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4.3391958483455992E-3</v>
      </c>
      <c r="M408" s="9">
        <f t="shared" si="133"/>
        <v>5.7746871962081284E-3</v>
      </c>
      <c r="N408" s="9">
        <f t="shared" si="134"/>
        <v>8.1901965965732338E-3</v>
      </c>
      <c r="O408" s="9">
        <f t="shared" si="135"/>
        <v>7.0803298866678683E-3</v>
      </c>
      <c r="P408" s="9">
        <f t="shared" si="136"/>
        <v>1.0558522577164449E-2</v>
      </c>
      <c r="Q408" s="9">
        <f t="shared" si="137"/>
        <v>1.1813460697120897E-2</v>
      </c>
      <c r="R408" s="9">
        <f t="shared" si="138"/>
        <v>1.216980115093569E-2</v>
      </c>
      <c r="S408" s="9">
        <f t="shared" si="139"/>
        <v>1.2828256337332592E-2</v>
      </c>
      <c r="T408" s="11">
        <f t="shared" si="140"/>
        <v>1.564799384143227E-2</v>
      </c>
      <c r="U408" s="11">
        <f t="shared" si="141"/>
        <v>1.8196602739368514E-2</v>
      </c>
      <c r="V408" s="11">
        <f t="shared" si="142"/>
        <v>2.1420864123864028E-2</v>
      </c>
      <c r="W408" s="11">
        <f>V407*G377</f>
        <v>2.099023443196045E-2</v>
      </c>
      <c r="X408" s="11">
        <f>W407*G377</f>
        <v>2.0554832256865874E-2</v>
      </c>
      <c r="Y408" s="11">
        <f>X407*G377</f>
        <v>1.1083839364316953E-2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3.4713566786764795E-4</v>
      </c>
      <c r="N409" s="9">
        <f t="shared" si="134"/>
        <v>4.619749756966503E-4</v>
      </c>
      <c r="O409" s="9">
        <f t="shared" si="135"/>
        <v>6.5521572772585875E-4</v>
      </c>
      <c r="P409" s="9">
        <f t="shared" si="136"/>
        <v>5.6642639093342948E-4</v>
      </c>
      <c r="Q409" s="9">
        <f t="shared" si="137"/>
        <v>8.4468180617315591E-4</v>
      </c>
      <c r="R409" s="9">
        <f t="shared" si="138"/>
        <v>9.450768557696718E-4</v>
      </c>
      <c r="S409" s="9">
        <f t="shared" si="139"/>
        <v>9.7358409207485522E-4</v>
      </c>
      <c r="T409" s="11">
        <f t="shared" si="140"/>
        <v>1.0262605069866074E-3</v>
      </c>
      <c r="U409" s="11">
        <f t="shared" si="141"/>
        <v>1.2518395073145817E-3</v>
      </c>
      <c r="V409" s="11">
        <f t="shared" si="142"/>
        <v>1.4557282191494812E-3</v>
      </c>
      <c r="W409" s="11">
        <f>V408*G378</f>
        <v>1.7136691299091222E-3</v>
      </c>
      <c r="X409" s="11">
        <f>W408*G378</f>
        <v>1.679218754556836E-3</v>
      </c>
      <c r="Y409" s="11">
        <f>X408*G378</f>
        <v>1.64438658054927E-3</v>
      </c>
      <c r="Z409" s="11">
        <f>Y408*G378</f>
        <v>8.8670714914535625E-4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1.3885426714705918E-5</v>
      </c>
      <c r="O410" s="9">
        <f t="shared" si="135"/>
        <v>1.8478999027866013E-5</v>
      </c>
      <c r="P410" s="9">
        <f t="shared" si="136"/>
        <v>2.6208629109034351E-5</v>
      </c>
      <c r="Q410" s="9">
        <f t="shared" si="137"/>
        <v>2.2657055637337179E-5</v>
      </c>
      <c r="R410" s="9">
        <f t="shared" si="138"/>
        <v>3.3787272246926236E-5</v>
      </c>
      <c r="S410" s="9">
        <f t="shared" si="139"/>
        <v>3.7803074230786872E-5</v>
      </c>
      <c r="T410" s="11">
        <f t="shared" si="140"/>
        <v>3.8943363682994212E-5</v>
      </c>
      <c r="U410" s="11">
        <f t="shared" si="141"/>
        <v>4.1050420279464295E-5</v>
      </c>
      <c r="V410" s="11">
        <f t="shared" si="142"/>
        <v>5.0073580292583266E-5</v>
      </c>
      <c r="W410" s="11">
        <f>V409*G379</f>
        <v>5.8229128765979251E-5</v>
      </c>
      <c r="X410" s="11">
        <f>W409*G379</f>
        <v>6.8546765196364894E-5</v>
      </c>
      <c r="Y410" s="11">
        <f>X409*G379</f>
        <v>6.7168750182273443E-5</v>
      </c>
      <c r="Z410" s="11">
        <f>Y409*G379</f>
        <v>6.5775463221970804E-5</v>
      </c>
      <c r="AA410" s="11">
        <f>Z409*G379</f>
        <v>3.5468285965814254E-5</v>
      </c>
      <c r="AB410" s="10">
        <v>0</v>
      </c>
    </row>
    <row r="411" spans="1:28" x14ac:dyDescent="0.25">
      <c r="A411" s="8" t="s">
        <v>30</v>
      </c>
      <c r="B411" s="12">
        <f t="shared" ref="B411:Z411" si="143">SUM(B385:B410)</f>
        <v>23732.999999999993</v>
      </c>
      <c r="C411" s="12">
        <f t="shared" si="143"/>
        <v>23563.750000000004</v>
      </c>
      <c r="D411" s="12">
        <f t="shared" si="143"/>
        <v>23373.609733333338</v>
      </c>
      <c r="E411" s="12">
        <f t="shared" si="143"/>
        <v>22908.389488999997</v>
      </c>
      <c r="F411" s="12">
        <f t="shared" si="143"/>
        <v>22171.21909187</v>
      </c>
      <c r="G411" s="12">
        <f t="shared" si="143"/>
        <v>21276.591345751196</v>
      </c>
      <c r="H411" s="12">
        <f t="shared" si="143"/>
        <v>20205.281271168686</v>
      </c>
      <c r="I411" s="12">
        <f t="shared" si="143"/>
        <v>18945.967782405089</v>
      </c>
      <c r="J411" s="12">
        <f t="shared" si="143"/>
        <v>17577.64916679676</v>
      </c>
      <c r="K411" s="12">
        <f t="shared" si="143"/>
        <v>16055.259914525868</v>
      </c>
      <c r="L411" s="12">
        <f t="shared" si="143"/>
        <v>14280.961544628895</v>
      </c>
      <c r="M411" s="12">
        <f t="shared" si="143"/>
        <v>12058.226244558944</v>
      </c>
      <c r="N411" s="12">
        <f t="shared" si="143"/>
        <v>9365.2291481975935</v>
      </c>
      <c r="O411" s="12">
        <f t="shared" si="143"/>
        <v>6508.7429048422746</v>
      </c>
      <c r="P411" s="12">
        <f t="shared" si="143"/>
        <v>3782.4166774794944</v>
      </c>
      <c r="Q411" s="12">
        <f t="shared" si="143"/>
        <v>1729.1947526702563</v>
      </c>
      <c r="R411" s="12">
        <f t="shared" si="143"/>
        <v>653.18233630080601</v>
      </c>
      <c r="S411" s="12">
        <f t="shared" si="143"/>
        <v>223.0115371637234</v>
      </c>
      <c r="T411" s="12">
        <f t="shared" si="143"/>
        <v>67.974153439366376</v>
      </c>
      <c r="U411" s="12">
        <f t="shared" si="143"/>
        <v>18.189724975086083</v>
      </c>
      <c r="V411" s="12">
        <f t="shared" si="143"/>
        <v>4.1548259673589474</v>
      </c>
      <c r="W411" s="12">
        <f t="shared" si="143"/>
        <v>0.7713357017226925</v>
      </c>
      <c r="X411" s="12">
        <f t="shared" si="143"/>
        <v>0.11466792581259368</v>
      </c>
      <c r="Y411" s="12">
        <f t="shared" si="143"/>
        <v>1.2795394695048496E-2</v>
      </c>
      <c r="Z411" s="12">
        <f t="shared" si="143"/>
        <v>9.5248261236732703E-4</v>
      </c>
      <c r="AA411" s="12">
        <f>SUM(AA385:AA410)</f>
        <v>3.5468285965814254E-5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AA412" si="144">1-($B411-C411)/$B411</f>
        <v>0.99286857961488273</v>
      </c>
      <c r="D412" s="13">
        <f t="shared" si="144"/>
        <v>0.98485693900195281</v>
      </c>
      <c r="E412" s="13">
        <f t="shared" si="144"/>
        <v>0.96525468710234708</v>
      </c>
      <c r="F412" s="13">
        <f t="shared" si="144"/>
        <v>0.93419370041166339</v>
      </c>
      <c r="G412" s="13">
        <f t="shared" si="144"/>
        <v>0.89649818167746187</v>
      </c>
      <c r="H412" s="13">
        <f t="shared" si="144"/>
        <v>0.85135807825258891</v>
      </c>
      <c r="I412" s="13">
        <f t="shared" si="144"/>
        <v>0.79829637139868936</v>
      </c>
      <c r="J412" s="13">
        <f t="shared" si="144"/>
        <v>0.7406416873887316</v>
      </c>
      <c r="K412" s="13">
        <f t="shared" si="144"/>
        <v>0.67649517189254937</v>
      </c>
      <c r="L412" s="13">
        <f t="shared" si="144"/>
        <v>0.60173435910457584</v>
      </c>
      <c r="M412" s="13">
        <f t="shared" si="144"/>
        <v>0.50807846646268695</v>
      </c>
      <c r="N412" s="13">
        <f t="shared" si="144"/>
        <v>0.39460789399560092</v>
      </c>
      <c r="O412" s="13">
        <f t="shared" si="144"/>
        <v>0.27424863712308922</v>
      </c>
      <c r="P412" s="13">
        <f t="shared" si="144"/>
        <v>0.15937372761469237</v>
      </c>
      <c r="Q412" s="13">
        <f t="shared" si="144"/>
        <v>7.2860352786005E-2</v>
      </c>
      <c r="R412" s="13">
        <f t="shared" si="144"/>
        <v>2.7522114199671543E-2</v>
      </c>
      <c r="S412" s="13">
        <f t="shared" si="144"/>
        <v>9.3966855080993561E-3</v>
      </c>
      <c r="T412" s="13">
        <f t="shared" si="144"/>
        <v>2.8641197252502471E-3</v>
      </c>
      <c r="U412" s="13">
        <f t="shared" si="144"/>
        <v>7.6643176063229124E-4</v>
      </c>
      <c r="V412" s="13">
        <f t="shared" si="144"/>
        <v>1.7506535066613704E-4</v>
      </c>
      <c r="W412" s="13">
        <f t="shared" si="144"/>
        <v>3.2500556260250946E-5</v>
      </c>
      <c r="X412" s="13">
        <f t="shared" si="144"/>
        <v>4.8315815873722912E-6</v>
      </c>
      <c r="Y412" s="13">
        <f t="shared" si="144"/>
        <v>5.3913937103633458E-7</v>
      </c>
      <c r="Z412" s="13">
        <f t="shared" si="144"/>
        <v>4.0133258050190079E-8</v>
      </c>
      <c r="AA412" s="13">
        <f t="shared" si="144"/>
        <v>1.4944712134479232E-9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25">
      <c r="A421" s="3">
        <v>2000</v>
      </c>
      <c r="B421" s="5">
        <f t="shared" si="145"/>
        <v>11</v>
      </c>
      <c r="F421" s="3">
        <v>1</v>
      </c>
      <c r="G421" s="6">
        <f t="shared" si="146"/>
        <v>1.08</v>
      </c>
    </row>
    <row r="422" spans="1:7" x14ac:dyDescent="0.25">
      <c r="A422" s="3">
        <v>2001</v>
      </c>
      <c r="B422" s="5">
        <f t="shared" si="145"/>
        <v>29</v>
      </c>
      <c r="F422" s="3">
        <v>2</v>
      </c>
      <c r="G422" s="6">
        <f t="shared" si="146"/>
        <v>1.05</v>
      </c>
    </row>
    <row r="423" spans="1:7" x14ac:dyDescent="0.25">
      <c r="A423" s="3">
        <v>2002</v>
      </c>
      <c r="B423" s="5">
        <f t="shared" si="145"/>
        <v>40</v>
      </c>
      <c r="F423" s="3">
        <v>3</v>
      </c>
      <c r="G423" s="6">
        <f t="shared" si="146"/>
        <v>1.02</v>
      </c>
    </row>
    <row r="424" spans="1:7" x14ac:dyDescent="0.25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25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25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25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25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25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25">
      <c r="A430" s="3">
        <v>2009</v>
      </c>
      <c r="B430" s="5">
        <f t="shared" si="145"/>
        <v>446</v>
      </c>
      <c r="F430" s="3">
        <v>10</v>
      </c>
      <c r="G430" s="6">
        <f t="shared" si="146"/>
        <v>1.1000000000000001</v>
      </c>
    </row>
    <row r="431" spans="1:7" x14ac:dyDescent="0.25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25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25">
      <c r="A433" s="3">
        <v>2012</v>
      </c>
      <c r="B433" s="5">
        <f t="shared" si="145"/>
        <v>731</v>
      </c>
      <c r="F433" s="3">
        <v>13</v>
      </c>
      <c r="G433" s="6">
        <f t="shared" si="146"/>
        <v>0.88</v>
      </c>
    </row>
    <row r="434" spans="1:7" x14ac:dyDescent="0.25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25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25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25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25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25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25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25">
      <c r="F441" s="3">
        <v>21</v>
      </c>
      <c r="G441" s="6">
        <f t="shared" si="146"/>
        <v>0.16</v>
      </c>
    </row>
    <row r="442" spans="1:7" x14ac:dyDescent="0.25">
      <c r="F442" s="3">
        <v>22</v>
      </c>
      <c r="G442" s="6">
        <f t="shared" si="146"/>
        <v>0.12</v>
      </c>
    </row>
    <row r="443" spans="1:7" x14ac:dyDescent="0.25">
      <c r="F443" s="3">
        <v>23</v>
      </c>
      <c r="G443" s="6">
        <f t="shared" si="146"/>
        <v>0.08</v>
      </c>
    </row>
    <row r="444" spans="1:7" x14ac:dyDescent="0.25">
      <c r="F444" s="3">
        <v>24</v>
      </c>
      <c r="G444" s="6">
        <f t="shared" si="146"/>
        <v>0.04</v>
      </c>
    </row>
    <row r="445" spans="1:7" x14ac:dyDescent="0.25">
      <c r="F445" s="3">
        <v>25</v>
      </c>
      <c r="G445" s="6">
        <f t="shared" si="146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1513</v>
      </c>
      <c r="C452" s="9">
        <f t="shared" ref="C452:C475" si="147">B451*G421</f>
        <v>1445.0400000000002</v>
      </c>
      <c r="D452" s="9">
        <f>C451*G421</f>
        <v>734.40000000000009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1464</v>
      </c>
      <c r="C453" s="9">
        <f t="shared" si="147"/>
        <v>1588.65</v>
      </c>
      <c r="D453" s="9">
        <f t="shared" ref="D453:D475" si="148">C452*G422</f>
        <v>1517.2920000000004</v>
      </c>
      <c r="E453" s="9">
        <f>D452*G422</f>
        <v>771.12000000000012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1111</v>
      </c>
      <c r="C454" s="9">
        <f t="shared" si="147"/>
        <v>1493.28</v>
      </c>
      <c r="D454" s="9">
        <f t="shared" si="148"/>
        <v>1620.4230000000002</v>
      </c>
      <c r="E454" s="9">
        <f t="shared" ref="E454:E475" si="149">D453*G423</f>
        <v>1547.6378400000003</v>
      </c>
      <c r="F454" s="9">
        <f>E453*G423</f>
        <v>786.54240000000016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1493.28</v>
      </c>
      <c r="E455" s="9">
        <f t="shared" si="149"/>
        <v>1620.4230000000002</v>
      </c>
      <c r="F455" s="9">
        <f t="shared" ref="F455:F475" si="150">E454*G424</f>
        <v>1547.6378400000003</v>
      </c>
      <c r="G455" s="9">
        <f>F454*G424</f>
        <v>786.54240000000016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1493.28</v>
      </c>
      <c r="F456" s="9">
        <f t="shared" si="150"/>
        <v>1620.4230000000002</v>
      </c>
      <c r="G456" s="9">
        <f t="shared" ref="G456:G475" si="151">F455*G425</f>
        <v>1547.6378400000003</v>
      </c>
      <c r="H456" s="9">
        <f>G455*G425</f>
        <v>786.54240000000016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1493.28</v>
      </c>
      <c r="G457" s="9">
        <f t="shared" si="151"/>
        <v>1620.4230000000002</v>
      </c>
      <c r="H457" s="9">
        <f t="shared" ref="H457:H475" si="152">G456*G426</f>
        <v>1547.6378400000003</v>
      </c>
      <c r="I457" s="9">
        <f>H456*G426</f>
        <v>786.54240000000016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1493.28</v>
      </c>
      <c r="H458" s="9">
        <f t="shared" si="152"/>
        <v>1620.4230000000002</v>
      </c>
      <c r="I458" s="9">
        <f t="shared" ref="I458:I475" si="153">H457*G427</f>
        <v>1547.6378400000003</v>
      </c>
      <c r="J458" s="9">
        <f>I457*G427</f>
        <v>786.54240000000016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1493.28</v>
      </c>
      <c r="I459" s="9">
        <f t="shared" si="153"/>
        <v>1620.4230000000002</v>
      </c>
      <c r="J459" s="9">
        <f t="shared" ref="J459:J475" si="154">I458*G428</f>
        <v>1547.6378400000003</v>
      </c>
      <c r="K459" s="9">
        <f>J458*G428</f>
        <v>786.54240000000016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1493.28</v>
      </c>
      <c r="J460" s="9">
        <f t="shared" si="154"/>
        <v>1620.4230000000002</v>
      </c>
      <c r="K460" s="9">
        <f t="shared" ref="K460:K475" si="155">J459*G429</f>
        <v>1547.6378400000003</v>
      </c>
      <c r="L460" s="9">
        <f>K459*G429</f>
        <v>786.54240000000016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526</v>
      </c>
      <c r="C461" s="9">
        <f t="shared" si="147"/>
        <v>490.6</v>
      </c>
      <c r="D461" s="9">
        <f t="shared" si="148"/>
        <v>676.5</v>
      </c>
      <c r="E461" s="9">
        <f t="shared" si="149"/>
        <v>830.50000000000011</v>
      </c>
      <c r="F461" s="9">
        <f t="shared" si="150"/>
        <v>804.1</v>
      </c>
      <c r="G461" s="9">
        <f t="shared" si="151"/>
        <v>884.40000000000009</v>
      </c>
      <c r="H461" s="9">
        <f t="shared" si="152"/>
        <v>1025.2</v>
      </c>
      <c r="I461" s="9">
        <f t="shared" si="153"/>
        <v>1222.1000000000001</v>
      </c>
      <c r="J461" s="9">
        <f t="shared" si="154"/>
        <v>1642.6080000000002</v>
      </c>
      <c r="K461" s="9">
        <f t="shared" si="155"/>
        <v>1782.4653000000003</v>
      </c>
      <c r="L461" s="9">
        <f t="shared" ref="L461:L475" si="156">K460*G430</f>
        <v>1702.4016240000005</v>
      </c>
      <c r="M461" s="9">
        <f>L460*G430</f>
        <v>865.19664000000023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490.6</v>
      </c>
      <c r="E462" s="9">
        <f t="shared" si="149"/>
        <v>676.5</v>
      </c>
      <c r="F462" s="9">
        <f t="shared" si="150"/>
        <v>830.50000000000011</v>
      </c>
      <c r="G462" s="9">
        <f t="shared" si="151"/>
        <v>804.1</v>
      </c>
      <c r="H462" s="9">
        <f t="shared" si="152"/>
        <v>884.40000000000009</v>
      </c>
      <c r="I462" s="9">
        <f t="shared" si="153"/>
        <v>1025.2</v>
      </c>
      <c r="J462" s="9">
        <f t="shared" si="154"/>
        <v>1222.1000000000001</v>
      </c>
      <c r="K462" s="9">
        <f t="shared" si="155"/>
        <v>1642.6080000000002</v>
      </c>
      <c r="L462" s="9">
        <f t="shared" si="156"/>
        <v>1782.4653000000003</v>
      </c>
      <c r="M462" s="9">
        <f t="shared" ref="M462:M475" si="157">L461*G431</f>
        <v>1702.4016240000005</v>
      </c>
      <c r="N462" s="9">
        <f>M461*G431</f>
        <v>865.19664000000023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485.69400000000002</v>
      </c>
      <c r="F463" s="9">
        <f t="shared" si="150"/>
        <v>669.73500000000001</v>
      </c>
      <c r="G463" s="9">
        <f t="shared" si="151"/>
        <v>822.19500000000005</v>
      </c>
      <c r="H463" s="9">
        <f t="shared" si="152"/>
        <v>796.05899999999997</v>
      </c>
      <c r="I463" s="9">
        <f t="shared" si="153"/>
        <v>875.55600000000004</v>
      </c>
      <c r="J463" s="9">
        <f t="shared" si="154"/>
        <v>1014.9480000000001</v>
      </c>
      <c r="K463" s="9">
        <f t="shared" si="155"/>
        <v>1209.8790000000001</v>
      </c>
      <c r="L463" s="9">
        <f t="shared" si="156"/>
        <v>1626.1819200000002</v>
      </c>
      <c r="M463" s="9">
        <f t="shared" si="157"/>
        <v>1764.6406470000002</v>
      </c>
      <c r="N463" s="9">
        <f t="shared" ref="N463:N475" si="158">M462*G432</f>
        <v>1685.3776077600005</v>
      </c>
      <c r="O463" s="9">
        <f>N462*G432</f>
        <v>856.54467360000024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169</v>
      </c>
      <c r="C464" s="9">
        <f t="shared" si="147"/>
        <v>237.6</v>
      </c>
      <c r="D464" s="9">
        <f t="shared" si="148"/>
        <v>329.31359999999995</v>
      </c>
      <c r="E464" s="9">
        <f t="shared" si="149"/>
        <v>458.25119999999998</v>
      </c>
      <c r="F464" s="9">
        <f t="shared" si="150"/>
        <v>427.41072000000003</v>
      </c>
      <c r="G464" s="9">
        <f t="shared" si="151"/>
        <v>589.36680000000001</v>
      </c>
      <c r="H464" s="9">
        <f t="shared" si="152"/>
        <v>723.53160000000003</v>
      </c>
      <c r="I464" s="9">
        <f t="shared" si="153"/>
        <v>700.53192000000001</v>
      </c>
      <c r="J464" s="9">
        <f t="shared" si="154"/>
        <v>770.48928000000001</v>
      </c>
      <c r="K464" s="9">
        <f t="shared" si="155"/>
        <v>893.15424000000007</v>
      </c>
      <c r="L464" s="9">
        <f t="shared" si="156"/>
        <v>1064.69352</v>
      </c>
      <c r="M464" s="9">
        <f t="shared" si="157"/>
        <v>1431.0400896000001</v>
      </c>
      <c r="N464" s="9">
        <f t="shared" si="158"/>
        <v>1552.8837693600001</v>
      </c>
      <c r="O464" s="9">
        <f t="shared" ref="O464:O475" si="159">N463*G433</f>
        <v>1483.1322948288005</v>
      </c>
      <c r="P464" s="9">
        <f>O463*G433</f>
        <v>753.7593127680002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137.80799999999999</v>
      </c>
      <c r="E465" s="9">
        <f t="shared" si="149"/>
        <v>191.00188799999995</v>
      </c>
      <c r="F465" s="9">
        <f t="shared" si="150"/>
        <v>265.78569599999997</v>
      </c>
      <c r="G465" s="9">
        <f t="shared" si="151"/>
        <v>247.89821760000001</v>
      </c>
      <c r="H465" s="9">
        <f t="shared" si="152"/>
        <v>341.83274399999999</v>
      </c>
      <c r="I465" s="9">
        <f t="shared" si="153"/>
        <v>419.64832799999999</v>
      </c>
      <c r="J465" s="9">
        <f t="shared" si="154"/>
        <v>406.30851359999997</v>
      </c>
      <c r="K465" s="9">
        <f t="shared" si="155"/>
        <v>446.88378239999997</v>
      </c>
      <c r="L465" s="9">
        <f t="shared" si="156"/>
        <v>518.02945920000002</v>
      </c>
      <c r="M465" s="9">
        <f t="shared" si="157"/>
        <v>617.52224160000003</v>
      </c>
      <c r="N465" s="9">
        <f t="shared" si="158"/>
        <v>830.00325196799997</v>
      </c>
      <c r="O465" s="9">
        <f t="shared" si="159"/>
        <v>900.67258622880001</v>
      </c>
      <c r="P465" s="9">
        <f t="shared" ref="P465:P475" si="160">O464*G434</f>
        <v>860.21673100070416</v>
      </c>
      <c r="Q465" s="9">
        <f>P464*G434</f>
        <v>437.18040140544008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56.501279999999994</v>
      </c>
      <c r="F466" s="9">
        <f t="shared" si="150"/>
        <v>78.310774079999973</v>
      </c>
      <c r="G466" s="9">
        <f t="shared" si="151"/>
        <v>108.97213535999998</v>
      </c>
      <c r="H466" s="9">
        <f t="shared" si="152"/>
        <v>101.638269216</v>
      </c>
      <c r="I466" s="9">
        <f t="shared" si="153"/>
        <v>140.15142503999999</v>
      </c>
      <c r="J466" s="9">
        <f t="shared" si="154"/>
        <v>172.05581447999998</v>
      </c>
      <c r="K466" s="9">
        <f t="shared" si="155"/>
        <v>166.58649057599999</v>
      </c>
      <c r="L466" s="9">
        <f t="shared" si="156"/>
        <v>183.22235078399999</v>
      </c>
      <c r="M466" s="9">
        <f t="shared" si="157"/>
        <v>212.39207827199999</v>
      </c>
      <c r="N466" s="9">
        <f t="shared" si="158"/>
        <v>253.18411905599999</v>
      </c>
      <c r="O466" s="9">
        <f t="shared" si="159"/>
        <v>340.30133330688</v>
      </c>
      <c r="P466" s="9">
        <f t="shared" si="160"/>
        <v>369.27576035380798</v>
      </c>
      <c r="Q466" s="9">
        <f t="shared" ref="Q466:Q475" si="161">P465*G435</f>
        <v>352.68885971028868</v>
      </c>
      <c r="R466" s="9">
        <f>Q465*G435</f>
        <v>179.24396457623041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20.905473599999997</v>
      </c>
      <c r="G467" s="9">
        <f t="shared" si="151"/>
        <v>28.974986409599989</v>
      </c>
      <c r="H467" s="9">
        <f t="shared" si="152"/>
        <v>40.319690083199994</v>
      </c>
      <c r="I467" s="9">
        <f t="shared" si="153"/>
        <v>37.606159609919999</v>
      </c>
      <c r="J467" s="9">
        <f t="shared" si="154"/>
        <v>51.856027264799998</v>
      </c>
      <c r="K467" s="9">
        <f t="shared" si="155"/>
        <v>63.660651357599995</v>
      </c>
      <c r="L467" s="9">
        <f t="shared" si="156"/>
        <v>61.637001513119998</v>
      </c>
      <c r="M467" s="9">
        <f t="shared" si="157"/>
        <v>67.792269790079999</v>
      </c>
      <c r="N467" s="9">
        <f t="shared" si="158"/>
        <v>78.585068960640001</v>
      </c>
      <c r="O467" s="9">
        <f t="shared" si="159"/>
        <v>93.678124050719987</v>
      </c>
      <c r="P467" s="9">
        <f t="shared" si="160"/>
        <v>125.9114933235456</v>
      </c>
      <c r="Q467" s="9">
        <f t="shared" si="161"/>
        <v>136.63203133090894</v>
      </c>
      <c r="R467" s="9">
        <f t="shared" ref="R467:R475" si="162">Q466*G436</f>
        <v>130.4948780928068</v>
      </c>
      <c r="S467" s="9">
        <f>R466*G436</f>
        <v>66.320266893205257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6.8988062879999994</v>
      </c>
      <c r="H468" s="9">
        <f t="shared" si="152"/>
        <v>9.5617455151679973</v>
      </c>
      <c r="I468" s="9">
        <f t="shared" si="153"/>
        <v>13.305497727455998</v>
      </c>
      <c r="J468" s="9">
        <f t="shared" si="154"/>
        <v>12.4100326712736</v>
      </c>
      <c r="K468" s="9">
        <f t="shared" si="155"/>
        <v>17.112488997383998</v>
      </c>
      <c r="L468" s="9">
        <f t="shared" si="156"/>
        <v>21.008014948008</v>
      </c>
      <c r="M468" s="9">
        <f t="shared" si="157"/>
        <v>20.340210499329601</v>
      </c>
      <c r="N468" s="9">
        <f t="shared" si="158"/>
        <v>22.371449030726399</v>
      </c>
      <c r="O468" s="9">
        <f t="shared" si="159"/>
        <v>25.933072757011203</v>
      </c>
      <c r="P468" s="9">
        <f t="shared" si="160"/>
        <v>30.913780936737599</v>
      </c>
      <c r="Q468" s="9">
        <f t="shared" si="161"/>
        <v>41.550792796770047</v>
      </c>
      <c r="R468" s="9">
        <f t="shared" si="162"/>
        <v>45.088570339199954</v>
      </c>
      <c r="S468" s="9">
        <f t="shared" ref="S468:S475" si="163">R467*G437</f>
        <v>43.063309770626248</v>
      </c>
      <c r="T468" s="11">
        <f>S467*G437</f>
        <v>21.885688074757734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2.0006538235199995</v>
      </c>
      <c r="I469" s="9">
        <f t="shared" si="153"/>
        <v>2.7729061993987192</v>
      </c>
      <c r="J469" s="9">
        <f t="shared" si="154"/>
        <v>3.8585943409622394</v>
      </c>
      <c r="K469" s="9">
        <f t="shared" si="155"/>
        <v>3.5989094746693437</v>
      </c>
      <c r="L469" s="9">
        <f t="shared" si="156"/>
        <v>4.9626218092413588</v>
      </c>
      <c r="M469" s="9">
        <f t="shared" si="157"/>
        <v>6.0923243349223197</v>
      </c>
      <c r="N469" s="9">
        <f t="shared" si="158"/>
        <v>5.8986610448055838</v>
      </c>
      <c r="O469" s="9">
        <f t="shared" si="159"/>
        <v>6.4877202189106553</v>
      </c>
      <c r="P469" s="9">
        <f t="shared" si="160"/>
        <v>7.5205910995332488</v>
      </c>
      <c r="Q469" s="9">
        <f t="shared" si="161"/>
        <v>8.9649964716539028</v>
      </c>
      <c r="R469" s="9">
        <f t="shared" si="162"/>
        <v>12.049729911063313</v>
      </c>
      <c r="S469" s="9">
        <f t="shared" si="163"/>
        <v>13.075685398367986</v>
      </c>
      <c r="T469" s="11">
        <f t="shared" ref="T469:T475" si="164">S468*G438</f>
        <v>12.488359833481612</v>
      </c>
      <c r="U469" s="11">
        <f>T468*G438</f>
        <v>6.3468495416797426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0.50016345587999989</v>
      </c>
      <c r="J470" s="9">
        <f t="shared" si="154"/>
        <v>0.6932265498496798</v>
      </c>
      <c r="K470" s="9">
        <f t="shared" si="155"/>
        <v>0.96464858524055985</v>
      </c>
      <c r="L470" s="9">
        <f t="shared" si="156"/>
        <v>0.89972736866733594</v>
      </c>
      <c r="M470" s="9">
        <f t="shared" si="157"/>
        <v>1.2406554523103397</v>
      </c>
      <c r="N470" s="9">
        <f t="shared" si="158"/>
        <v>1.5230810837305799</v>
      </c>
      <c r="O470" s="9">
        <f t="shared" si="159"/>
        <v>1.474665261201396</v>
      </c>
      <c r="P470" s="9">
        <f t="shared" si="160"/>
        <v>1.6219300547276638</v>
      </c>
      <c r="Q470" s="9">
        <f t="shared" si="161"/>
        <v>1.8801477748833122</v>
      </c>
      <c r="R470" s="9">
        <f t="shared" si="162"/>
        <v>2.2412491179134757</v>
      </c>
      <c r="S470" s="9">
        <f t="shared" si="163"/>
        <v>3.0124324777658282</v>
      </c>
      <c r="T470" s="11">
        <f t="shared" si="164"/>
        <v>3.2689213495919964</v>
      </c>
      <c r="U470" s="11">
        <f t="shared" ref="U470:U475" si="165">T469*G439</f>
        <v>3.1220899583704029</v>
      </c>
      <c r="V470" s="11">
        <f t="shared" ref="V470:V475" si="166">U469*G439</f>
        <v>1.5867123854199356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0.10003269117599999</v>
      </c>
      <c r="K471" s="9">
        <f t="shared" si="155"/>
        <v>0.13864530996993596</v>
      </c>
      <c r="L471" s="9">
        <f t="shared" si="156"/>
        <v>0.19292971704811199</v>
      </c>
      <c r="M471" s="9">
        <f t="shared" si="157"/>
        <v>0.1799454737334672</v>
      </c>
      <c r="N471" s="9">
        <f t="shared" si="158"/>
        <v>0.24813109046206794</v>
      </c>
      <c r="O471" s="9">
        <f t="shared" si="159"/>
        <v>0.304616216746116</v>
      </c>
      <c r="P471" s="9">
        <f t="shared" si="160"/>
        <v>0.29493305224027921</v>
      </c>
      <c r="Q471" s="9">
        <f t="shared" si="161"/>
        <v>0.32438601094553277</v>
      </c>
      <c r="R471" s="9">
        <f t="shared" si="162"/>
        <v>0.37602955497666246</v>
      </c>
      <c r="S471" s="9">
        <f t="shared" si="163"/>
        <v>0.44824982358269516</v>
      </c>
      <c r="T471" s="11">
        <f t="shared" si="164"/>
        <v>0.60248649555316569</v>
      </c>
      <c r="U471" s="11">
        <f t="shared" si="165"/>
        <v>0.65378426991839933</v>
      </c>
      <c r="V471" s="11">
        <f t="shared" si="166"/>
        <v>0.62441799167408063</v>
      </c>
      <c r="W471" s="11">
        <f>V470*G440</f>
        <v>0.31734247708398716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1.6005230588159999E-2</v>
      </c>
      <c r="L472" s="9">
        <f t="shared" si="156"/>
        <v>2.2183249595189754E-2</v>
      </c>
      <c r="M472" s="9">
        <f t="shared" si="157"/>
        <v>3.0868754727697918E-2</v>
      </c>
      <c r="N472" s="9">
        <f t="shared" si="158"/>
        <v>2.8791275797354753E-2</v>
      </c>
      <c r="O472" s="9">
        <f t="shared" si="159"/>
        <v>3.9700974473930874E-2</v>
      </c>
      <c r="P472" s="9">
        <f t="shared" si="160"/>
        <v>4.8738594679378563E-2</v>
      </c>
      <c r="Q472" s="9">
        <f t="shared" si="161"/>
        <v>4.7189288358444673E-2</v>
      </c>
      <c r="R472" s="9">
        <f t="shared" si="162"/>
        <v>5.1901761751285247E-2</v>
      </c>
      <c r="S472" s="9">
        <f t="shared" si="163"/>
        <v>6.0164728796265998E-2</v>
      </c>
      <c r="T472" s="11">
        <f t="shared" si="164"/>
        <v>7.1719971773231223E-2</v>
      </c>
      <c r="U472" s="11">
        <f t="shared" si="165"/>
        <v>9.6397839288506509E-2</v>
      </c>
      <c r="V472" s="11">
        <f t="shared" si="166"/>
        <v>0.10460548318694389</v>
      </c>
      <c r="W472" s="11">
        <f>V471*G441</f>
        <v>9.9906878667852902E-2</v>
      </c>
      <c r="X472" s="11">
        <f>W471*G441</f>
        <v>5.0774796333437948E-2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1.9206276705791999E-3</v>
      </c>
      <c r="M473" s="9">
        <f t="shared" si="157"/>
        <v>2.6619899514227705E-3</v>
      </c>
      <c r="N473" s="9">
        <f t="shared" si="158"/>
        <v>3.7042505673237501E-3</v>
      </c>
      <c r="O473" s="9">
        <f t="shared" si="159"/>
        <v>3.4549530956825701E-3</v>
      </c>
      <c r="P473" s="9">
        <f t="shared" si="160"/>
        <v>4.7641169368717049E-3</v>
      </c>
      <c r="Q473" s="9">
        <f t="shared" si="161"/>
        <v>5.8486313615254276E-3</v>
      </c>
      <c r="R473" s="9">
        <f t="shared" si="162"/>
        <v>5.6627146030133607E-3</v>
      </c>
      <c r="S473" s="9">
        <f t="shared" si="163"/>
        <v>6.2282114101542291E-3</v>
      </c>
      <c r="T473" s="11">
        <f t="shared" si="164"/>
        <v>7.2197674555519193E-3</v>
      </c>
      <c r="U473" s="11">
        <f t="shared" si="165"/>
        <v>8.6063966127877464E-3</v>
      </c>
      <c r="V473" s="11">
        <f t="shared" si="166"/>
        <v>1.1567740714620781E-2</v>
      </c>
      <c r="W473" s="11">
        <f>V472*G442</f>
        <v>1.2552657982433267E-2</v>
      </c>
      <c r="X473" s="11">
        <f>W472*G442</f>
        <v>1.1988825440142348E-2</v>
      </c>
      <c r="Y473" s="11">
        <f>X472*G442</f>
        <v>6.0929755600125533E-3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1.53650213646336E-4</v>
      </c>
      <c r="N474" s="9">
        <f t="shared" si="158"/>
        <v>2.1295919611382164E-4</v>
      </c>
      <c r="O474" s="9">
        <f t="shared" si="159"/>
        <v>2.9634004538590003E-4</v>
      </c>
      <c r="P474" s="9">
        <f t="shared" si="160"/>
        <v>2.7639624765460563E-4</v>
      </c>
      <c r="Q474" s="9">
        <f t="shared" si="161"/>
        <v>3.8112935494973639E-4</v>
      </c>
      <c r="R474" s="9">
        <f t="shared" si="162"/>
        <v>4.6789050892203423E-4</v>
      </c>
      <c r="S474" s="9">
        <f t="shared" si="163"/>
        <v>4.5301716824106887E-4</v>
      </c>
      <c r="T474" s="11">
        <f t="shared" si="164"/>
        <v>4.9825691281233839E-4</v>
      </c>
      <c r="U474" s="11">
        <f t="shared" si="165"/>
        <v>5.7758139644415352E-4</v>
      </c>
      <c r="V474" s="11">
        <f t="shared" si="166"/>
        <v>6.8851172902301974E-4</v>
      </c>
      <c r="W474" s="11">
        <f>V473*G443</f>
        <v>9.2541925716966254E-4</v>
      </c>
      <c r="X474" s="11">
        <f>W473*G443</f>
        <v>1.0042126385946613E-3</v>
      </c>
      <c r="Y474" s="11">
        <f>X473*G443</f>
        <v>9.5910603521138788E-4</v>
      </c>
      <c r="Z474" s="11">
        <f>Y473*G443</f>
        <v>4.874380448010043E-4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6.14600854585344E-6</v>
      </c>
      <c r="O475" s="9">
        <f t="shared" si="159"/>
        <v>8.5183678445528663E-6</v>
      </c>
      <c r="P475" s="9">
        <f t="shared" si="160"/>
        <v>1.1853601815436002E-5</v>
      </c>
      <c r="Q475" s="9">
        <f t="shared" si="161"/>
        <v>1.1055849906184225E-5</v>
      </c>
      <c r="R475" s="9">
        <f t="shared" si="162"/>
        <v>1.5245174197989457E-5</v>
      </c>
      <c r="S475" s="9">
        <f t="shared" si="163"/>
        <v>1.871562035688137E-5</v>
      </c>
      <c r="T475" s="11">
        <f t="shared" si="164"/>
        <v>1.8120686729642755E-5</v>
      </c>
      <c r="U475" s="11">
        <f t="shared" si="165"/>
        <v>1.9930276512493536E-5</v>
      </c>
      <c r="V475" s="11">
        <f t="shared" si="166"/>
        <v>2.3103255857766142E-5</v>
      </c>
      <c r="W475" s="11">
        <f>V474*G444</f>
        <v>2.754046916092079E-5</v>
      </c>
      <c r="X475" s="11">
        <f>W474*G444</f>
        <v>3.7016770286786503E-5</v>
      </c>
      <c r="Y475" s="11">
        <f>X474*G444</f>
        <v>4.0168505543786452E-5</v>
      </c>
      <c r="Z475" s="11">
        <f>Y474*G444</f>
        <v>3.8364241408455516E-5</v>
      </c>
      <c r="AA475" s="11">
        <f>Z474*G444</f>
        <v>1.9497521792040172E-5</v>
      </c>
      <c r="AB475" s="10">
        <v>0</v>
      </c>
    </row>
    <row r="476" spans="1:28" x14ac:dyDescent="0.25">
      <c r="A476" s="8" t="s">
        <v>30</v>
      </c>
      <c r="B476" s="12">
        <f t="shared" ref="B476:Z476" si="167">SUM(B450:B475)</f>
        <v>11997</v>
      </c>
      <c r="C476" s="12">
        <f t="shared" si="167"/>
        <v>11973.480000000003</v>
      </c>
      <c r="D476" s="12">
        <f t="shared" si="167"/>
        <v>11923.656799999997</v>
      </c>
      <c r="E476" s="12">
        <f t="shared" si="167"/>
        <v>11732.684081000001</v>
      </c>
      <c r="F476" s="12">
        <f t="shared" si="167"/>
        <v>11398.870094890004</v>
      </c>
      <c r="G476" s="12">
        <f t="shared" si="167"/>
        <v>10985.638928212902</v>
      </c>
      <c r="H476" s="12">
        <f t="shared" si="167"/>
        <v>10483.879948702837</v>
      </c>
      <c r="I476" s="12">
        <f t="shared" si="167"/>
        <v>9885.341249162786</v>
      </c>
      <c r="J476" s="12">
        <f t="shared" si="167"/>
        <v>9252.0437671009731</v>
      </c>
      <c r="K476" s="12">
        <f t="shared" si="167"/>
        <v>8561.2498898368958</v>
      </c>
      <c r="L476" s="12">
        <f t="shared" si="167"/>
        <v>7752.2610870992221</v>
      </c>
      <c r="M476" s="12">
        <f t="shared" si="167"/>
        <v>6688.8724147887997</v>
      </c>
      <c r="N476" s="12">
        <f t="shared" si="167"/>
        <v>5295.3044939859346</v>
      </c>
      <c r="O476" s="12">
        <f t="shared" si="167"/>
        <v>3708.5725472550525</v>
      </c>
      <c r="P476" s="12">
        <f t="shared" si="167"/>
        <v>2149.5683235507622</v>
      </c>
      <c r="Q476" s="12">
        <f t="shared" si="167"/>
        <v>979.27504560581531</v>
      </c>
      <c r="R476" s="12">
        <f t="shared" si="167"/>
        <v>369.55246920422809</v>
      </c>
      <c r="S476" s="12">
        <f t="shared" si="167"/>
        <v>125.98680903654304</v>
      </c>
      <c r="T476" s="12">
        <f t="shared" si="167"/>
        <v>38.324911870212844</v>
      </c>
      <c r="U476" s="12">
        <f t="shared" si="167"/>
        <v>10.228325517542794</v>
      </c>
      <c r="V476" s="12">
        <f t="shared" si="167"/>
        <v>2.3280152159804617</v>
      </c>
      <c r="W476" s="12">
        <f t="shared" si="167"/>
        <v>0.43075497346060393</v>
      </c>
      <c r="X476" s="12">
        <f t="shared" si="167"/>
        <v>6.380485118246175E-2</v>
      </c>
      <c r="Y476" s="12">
        <f t="shared" si="167"/>
        <v>7.092250100767728E-3</v>
      </c>
      <c r="Z476" s="12">
        <f t="shared" si="167"/>
        <v>5.258022862094598E-4</v>
      </c>
      <c r="AA476" s="12">
        <f>SUM(AA450:AA475)</f>
        <v>1.9497521792040172E-5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AA477" si="168">1-($B476-C476)/$B476</f>
        <v>0.99803950987746959</v>
      </c>
      <c r="D477" s="13">
        <f t="shared" si="168"/>
        <v>0.99388653830124174</v>
      </c>
      <c r="E477" s="13">
        <f t="shared" si="168"/>
        <v>0.97796816545803122</v>
      </c>
      <c r="F477" s="13">
        <f t="shared" si="168"/>
        <v>0.95014337708510499</v>
      </c>
      <c r="G477" s="13">
        <f t="shared" si="168"/>
        <v>0.9156988353932568</v>
      </c>
      <c r="H477" s="13">
        <f t="shared" si="168"/>
        <v>0.87387513117469684</v>
      </c>
      <c r="I477" s="13">
        <f t="shared" si="168"/>
        <v>0.82398443353861683</v>
      </c>
      <c r="J477" s="13">
        <f t="shared" si="168"/>
        <v>0.77119644637000695</v>
      </c>
      <c r="K477" s="13">
        <f t="shared" si="168"/>
        <v>0.71361589479343968</v>
      </c>
      <c r="L477" s="13">
        <f t="shared" si="168"/>
        <v>0.6461833030840396</v>
      </c>
      <c r="M477" s="13">
        <f t="shared" si="168"/>
        <v>0.5575454209209636</v>
      </c>
      <c r="N477" s="13">
        <f t="shared" si="168"/>
        <v>0.44138572092906014</v>
      </c>
      <c r="O477" s="13">
        <f t="shared" si="168"/>
        <v>0.30912499351963429</v>
      </c>
      <c r="P477" s="13">
        <f t="shared" si="168"/>
        <v>0.17917548750110546</v>
      </c>
      <c r="Q477" s="13">
        <f t="shared" si="168"/>
        <v>8.1626660465600964E-2</v>
      </c>
      <c r="R477" s="13">
        <f t="shared" si="168"/>
        <v>3.0803740035361127E-2</v>
      </c>
      <c r="S477" s="13">
        <f t="shared" si="168"/>
        <v>1.0501526134578887E-2</v>
      </c>
      <c r="T477" s="13">
        <f t="shared" si="168"/>
        <v>3.1945412911739135E-3</v>
      </c>
      <c r="U477" s="13">
        <f t="shared" si="168"/>
        <v>8.5257360319601627E-4</v>
      </c>
      <c r="V477" s="13">
        <f t="shared" si="168"/>
        <v>1.9404978044346155E-4</v>
      </c>
      <c r="W477" s="13">
        <f t="shared" si="168"/>
        <v>3.5905224094356925E-5</v>
      </c>
      <c r="X477" s="13">
        <f t="shared" si="168"/>
        <v>5.3184005320838779E-6</v>
      </c>
      <c r="Y477" s="13">
        <f t="shared" si="168"/>
        <v>5.9116863382335794E-7</v>
      </c>
      <c r="Z477" s="13">
        <f t="shared" si="168"/>
        <v>4.3827814155683598E-8</v>
      </c>
      <c r="AA477" s="13">
        <f t="shared" si="168"/>
        <v>1.6251997525529305E-9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25">
      <c r="A486" s="3">
        <v>2000</v>
      </c>
      <c r="B486" s="3">
        <f t="shared" si="169"/>
        <v>18</v>
      </c>
      <c r="F486" s="3">
        <v>1</v>
      </c>
      <c r="G486" s="6">
        <f t="shared" si="170"/>
        <v>1.08</v>
      </c>
    </row>
    <row r="487" spans="1:28" x14ac:dyDescent="0.25">
      <c r="A487" s="3">
        <v>2001</v>
      </c>
      <c r="B487" s="3">
        <f t="shared" si="169"/>
        <v>19</v>
      </c>
      <c r="F487" s="3">
        <v>2</v>
      </c>
      <c r="G487" s="6">
        <f t="shared" si="170"/>
        <v>1.05</v>
      </c>
    </row>
    <row r="488" spans="1:28" x14ac:dyDescent="0.25">
      <c r="A488" s="3">
        <v>2002</v>
      </c>
      <c r="B488" s="3">
        <f t="shared" si="169"/>
        <v>40</v>
      </c>
      <c r="F488" s="3">
        <v>3</v>
      </c>
      <c r="G488" s="6">
        <f t="shared" si="170"/>
        <v>1.02</v>
      </c>
    </row>
    <row r="489" spans="1:28" x14ac:dyDescent="0.25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25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25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25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25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25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25">
      <c r="A495" s="3">
        <v>2009</v>
      </c>
      <c r="B495" s="3">
        <f t="shared" si="169"/>
        <v>1043</v>
      </c>
      <c r="F495" s="3">
        <v>10</v>
      </c>
      <c r="G495" s="6">
        <f t="shared" si="170"/>
        <v>1.1000000000000001</v>
      </c>
    </row>
    <row r="496" spans="1:28" x14ac:dyDescent="0.25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25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25">
      <c r="A498" s="3">
        <v>2012</v>
      </c>
      <c r="B498" s="3">
        <f t="shared" si="169"/>
        <v>1910</v>
      </c>
      <c r="F498" s="3">
        <v>13</v>
      </c>
      <c r="G498" s="6">
        <f t="shared" si="170"/>
        <v>0.88</v>
      </c>
    </row>
    <row r="499" spans="1:7" x14ac:dyDescent="0.25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25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25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25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25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25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25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25">
      <c r="F506" s="3">
        <v>21</v>
      </c>
      <c r="G506" s="6">
        <f t="shared" si="170"/>
        <v>0.16</v>
      </c>
    </row>
    <row r="507" spans="1:7" x14ac:dyDescent="0.25">
      <c r="F507" s="3">
        <v>22</v>
      </c>
      <c r="G507" s="6">
        <f t="shared" si="170"/>
        <v>0.12</v>
      </c>
    </row>
    <row r="508" spans="1:7" x14ac:dyDescent="0.25">
      <c r="F508" s="3">
        <v>23</v>
      </c>
      <c r="G508" s="6">
        <f t="shared" si="170"/>
        <v>0.08</v>
      </c>
    </row>
    <row r="509" spans="1:7" x14ac:dyDescent="0.25">
      <c r="F509" s="3">
        <v>24</v>
      </c>
      <c r="G509" s="6">
        <f t="shared" si="170"/>
        <v>0.04</v>
      </c>
    </row>
    <row r="510" spans="1:7" x14ac:dyDescent="0.25">
      <c r="F510" s="3">
        <v>25</v>
      </c>
      <c r="G510" s="6">
        <f t="shared" si="170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4457</v>
      </c>
      <c r="C517" s="9">
        <f t="shared" ref="C517:C540" si="171">B516*G486</f>
        <v>4402.08</v>
      </c>
      <c r="D517" s="9">
        <f>C516*G486</f>
        <v>2231.2800000000002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4224</v>
      </c>
      <c r="C518" s="9">
        <f t="shared" si="171"/>
        <v>4679.8500000000004</v>
      </c>
      <c r="D518" s="9">
        <f t="shared" ref="D518:D540" si="172">C517*G487</f>
        <v>4622.1840000000002</v>
      </c>
      <c r="E518" s="9">
        <f>D517*G487</f>
        <v>2342.8440000000005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3193</v>
      </c>
      <c r="C519" s="9">
        <f t="shared" si="171"/>
        <v>4308.4800000000005</v>
      </c>
      <c r="D519" s="9">
        <f t="shared" si="172"/>
        <v>4773.4470000000001</v>
      </c>
      <c r="E519" s="9">
        <f t="shared" ref="E519:E540" si="173">D518*G488</f>
        <v>4714.6276800000005</v>
      </c>
      <c r="F519" s="9">
        <f>E518*G488</f>
        <v>2389.7008800000008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4308.4800000000005</v>
      </c>
      <c r="E520" s="9">
        <f t="shared" si="173"/>
        <v>4773.4470000000001</v>
      </c>
      <c r="F520" s="9">
        <f t="shared" ref="F520:F540" si="174">E519*G489</f>
        <v>4714.6276800000005</v>
      </c>
      <c r="G520" s="9">
        <f>F519*G489</f>
        <v>2389.7008800000008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4308.4800000000005</v>
      </c>
      <c r="F521" s="9">
        <f t="shared" si="174"/>
        <v>4773.4470000000001</v>
      </c>
      <c r="G521" s="9">
        <f t="shared" ref="G521:G540" si="175">F520*G490</f>
        <v>4714.6276800000005</v>
      </c>
      <c r="H521" s="9">
        <f>G520*G490</f>
        <v>2389.7008800000008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4308.4800000000005</v>
      </c>
      <c r="G522" s="9">
        <f t="shared" si="175"/>
        <v>4773.4470000000001</v>
      </c>
      <c r="H522" s="9">
        <f t="shared" ref="H522:H540" si="176">G521*G491</f>
        <v>4714.6276800000005</v>
      </c>
      <c r="I522" s="9">
        <f>H521*G491</f>
        <v>2389.7008800000008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4308.4800000000005</v>
      </c>
      <c r="H523" s="9">
        <f t="shared" si="176"/>
        <v>4773.4470000000001</v>
      </c>
      <c r="I523" s="9">
        <f t="shared" ref="I523:I540" si="177">H522*G492</f>
        <v>4714.6276800000005</v>
      </c>
      <c r="J523" s="9">
        <f>I522*G492</f>
        <v>2389.7008800000008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4308.4800000000005</v>
      </c>
      <c r="I524" s="9">
        <f t="shared" si="177"/>
        <v>4773.4470000000001</v>
      </c>
      <c r="J524" s="9">
        <f t="shared" ref="J524:J540" si="178">I523*G493</f>
        <v>4714.6276800000005</v>
      </c>
      <c r="K524" s="9">
        <f>J523*G493</f>
        <v>2389.7008800000008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4308.4800000000005</v>
      </c>
      <c r="J525" s="9">
        <f t="shared" si="178"/>
        <v>4773.4470000000001</v>
      </c>
      <c r="K525" s="9">
        <f t="shared" ref="K525:K540" si="179">J524*G494</f>
        <v>4714.6276800000005</v>
      </c>
      <c r="L525" s="9">
        <f>K524*G494</f>
        <v>2389.7008800000008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1097</v>
      </c>
      <c r="C526" s="9">
        <f t="shared" si="171"/>
        <v>1147.3000000000002</v>
      </c>
      <c r="D526" s="9">
        <f t="shared" si="172"/>
        <v>1725.9</v>
      </c>
      <c r="E526" s="9">
        <f t="shared" si="173"/>
        <v>2026.2000000000003</v>
      </c>
      <c r="F526" s="9">
        <f t="shared" si="174"/>
        <v>2101</v>
      </c>
      <c r="G526" s="9">
        <f t="shared" si="175"/>
        <v>2263.8000000000002</v>
      </c>
      <c r="H526" s="9">
        <f t="shared" si="176"/>
        <v>2968.9</v>
      </c>
      <c r="I526" s="9">
        <f t="shared" si="177"/>
        <v>3512.3</v>
      </c>
      <c r="J526" s="9">
        <f t="shared" si="178"/>
        <v>4739.3280000000013</v>
      </c>
      <c r="K526" s="9">
        <f t="shared" si="179"/>
        <v>5250.7917000000007</v>
      </c>
      <c r="L526" s="9">
        <f t="shared" ref="L526:L540" si="180">K525*G495</f>
        <v>5186.0904480000008</v>
      </c>
      <c r="M526" s="9">
        <f>L525*G495</f>
        <v>2628.6709680000013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1147.3000000000002</v>
      </c>
      <c r="E527" s="9">
        <f t="shared" si="173"/>
        <v>1725.9</v>
      </c>
      <c r="F527" s="9">
        <f t="shared" si="174"/>
        <v>2026.2000000000003</v>
      </c>
      <c r="G527" s="9">
        <f t="shared" si="175"/>
        <v>2101</v>
      </c>
      <c r="H527" s="9">
        <f t="shared" si="176"/>
        <v>2263.8000000000002</v>
      </c>
      <c r="I527" s="9">
        <f t="shared" si="177"/>
        <v>2968.9</v>
      </c>
      <c r="J527" s="9">
        <f t="shared" si="178"/>
        <v>3512.3</v>
      </c>
      <c r="K527" s="9">
        <f t="shared" si="179"/>
        <v>4739.3280000000013</v>
      </c>
      <c r="L527" s="9">
        <f t="shared" si="180"/>
        <v>5250.7917000000007</v>
      </c>
      <c r="M527" s="9">
        <f t="shared" ref="M527:M540" si="181">L526*G496</f>
        <v>5186.0904480000008</v>
      </c>
      <c r="N527" s="9">
        <f>M526*G496</f>
        <v>2628.6709680000013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1135.8270000000002</v>
      </c>
      <c r="F528" s="9">
        <f t="shared" si="174"/>
        <v>1708.6410000000001</v>
      </c>
      <c r="G528" s="9">
        <f t="shared" si="175"/>
        <v>2005.9380000000003</v>
      </c>
      <c r="H528" s="9">
        <f t="shared" si="176"/>
        <v>2079.9899999999998</v>
      </c>
      <c r="I528" s="9">
        <f t="shared" si="177"/>
        <v>2241.1620000000003</v>
      </c>
      <c r="J528" s="9">
        <f t="shared" si="178"/>
        <v>2939.2110000000002</v>
      </c>
      <c r="K528" s="9">
        <f t="shared" si="179"/>
        <v>3477.1770000000001</v>
      </c>
      <c r="L528" s="9">
        <f t="shared" si="180"/>
        <v>4691.9347200000011</v>
      </c>
      <c r="M528" s="9">
        <f t="shared" si="181"/>
        <v>5198.2837830000008</v>
      </c>
      <c r="N528" s="9">
        <f t="shared" ref="N528:N540" si="182">M527*G497</f>
        <v>5134.2295435200003</v>
      </c>
      <c r="O528" s="9">
        <f>N527*G497</f>
        <v>2602.3842583200012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292</v>
      </c>
      <c r="C529" s="9">
        <f t="shared" si="171"/>
        <v>418</v>
      </c>
      <c r="D529" s="9">
        <f t="shared" si="172"/>
        <v>608.09759999999994</v>
      </c>
      <c r="E529" s="9">
        <f t="shared" si="173"/>
        <v>955.70640000000003</v>
      </c>
      <c r="F529" s="9">
        <f t="shared" si="174"/>
        <v>999.52776000000017</v>
      </c>
      <c r="G529" s="9">
        <f t="shared" si="175"/>
        <v>1503.6040800000001</v>
      </c>
      <c r="H529" s="9">
        <f t="shared" si="176"/>
        <v>1765.2254400000004</v>
      </c>
      <c r="I529" s="9">
        <f t="shared" si="177"/>
        <v>1830.3911999999998</v>
      </c>
      <c r="J529" s="9">
        <f t="shared" si="178"/>
        <v>1972.2225600000002</v>
      </c>
      <c r="K529" s="9">
        <f t="shared" si="179"/>
        <v>2586.5056800000002</v>
      </c>
      <c r="L529" s="9">
        <f t="shared" si="180"/>
        <v>3059.9157600000003</v>
      </c>
      <c r="M529" s="9">
        <f t="shared" si="181"/>
        <v>4128.9025536000008</v>
      </c>
      <c r="N529" s="9">
        <f t="shared" si="182"/>
        <v>4574.4897290400004</v>
      </c>
      <c r="O529" s="9">
        <f t="shared" ref="O529:O540" si="183">N528*G498</f>
        <v>4518.1219982975999</v>
      </c>
      <c r="P529" s="9">
        <f>O528*G498</f>
        <v>2290.0981473216011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242.43999999999997</v>
      </c>
      <c r="E530" s="9">
        <f t="shared" si="173"/>
        <v>352.69660799999997</v>
      </c>
      <c r="F530" s="9">
        <f t="shared" si="174"/>
        <v>554.30971199999999</v>
      </c>
      <c r="G530" s="9">
        <f t="shared" si="175"/>
        <v>579.72610080000004</v>
      </c>
      <c r="H530" s="9">
        <f t="shared" si="176"/>
        <v>872.09036639999999</v>
      </c>
      <c r="I530" s="9">
        <f t="shared" si="177"/>
        <v>1023.8307552000001</v>
      </c>
      <c r="J530" s="9">
        <f t="shared" si="178"/>
        <v>1061.6268959999998</v>
      </c>
      <c r="K530" s="9">
        <f t="shared" si="179"/>
        <v>1143.8890848000001</v>
      </c>
      <c r="L530" s="9">
        <f t="shared" si="180"/>
        <v>1500.1732944</v>
      </c>
      <c r="M530" s="9">
        <f t="shared" si="181"/>
        <v>1774.7511408</v>
      </c>
      <c r="N530" s="9">
        <f t="shared" si="182"/>
        <v>2394.7634810880004</v>
      </c>
      <c r="O530" s="9">
        <f t="shared" si="183"/>
        <v>2653.2040428432001</v>
      </c>
      <c r="P530" s="9">
        <f t="shared" ref="P530:P540" si="184">O529*G499</f>
        <v>2620.5107590126077</v>
      </c>
      <c r="Q530" s="9">
        <f>P529*G499</f>
        <v>1328.2569254465286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99.400399999999976</v>
      </c>
      <c r="F531" s="9">
        <f t="shared" si="174"/>
        <v>144.60560927999998</v>
      </c>
      <c r="G531" s="9">
        <f t="shared" si="175"/>
        <v>227.26698191999998</v>
      </c>
      <c r="H531" s="9">
        <f t="shared" si="176"/>
        <v>237.687701328</v>
      </c>
      <c r="I531" s="9">
        <f t="shared" si="177"/>
        <v>357.55705022399997</v>
      </c>
      <c r="J531" s="9">
        <f t="shared" si="178"/>
        <v>419.770609632</v>
      </c>
      <c r="K531" s="9">
        <f t="shared" si="179"/>
        <v>435.26702735999987</v>
      </c>
      <c r="L531" s="9">
        <f t="shared" si="180"/>
        <v>468.99452476800002</v>
      </c>
      <c r="M531" s="9">
        <f t="shared" si="181"/>
        <v>615.07105070399996</v>
      </c>
      <c r="N531" s="9">
        <f t="shared" si="182"/>
        <v>727.64796772799991</v>
      </c>
      <c r="O531" s="9">
        <f t="shared" si="183"/>
        <v>981.85302724608005</v>
      </c>
      <c r="P531" s="9">
        <f t="shared" si="184"/>
        <v>1087.813657565712</v>
      </c>
      <c r="Q531" s="9">
        <f t="shared" ref="Q531:Q540" si="185">P530*G500</f>
        <v>1074.409411195169</v>
      </c>
      <c r="R531" s="9">
        <f>Q530*G500</f>
        <v>544.58533943307668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36.778147999999987</v>
      </c>
      <c r="G532" s="9">
        <f t="shared" si="175"/>
        <v>53.504075433599994</v>
      </c>
      <c r="H532" s="9">
        <f t="shared" si="176"/>
        <v>84.08878331039999</v>
      </c>
      <c r="I532" s="9">
        <f t="shared" si="177"/>
        <v>87.944449491360004</v>
      </c>
      <c r="J532" s="9">
        <f t="shared" si="178"/>
        <v>132.29610858287998</v>
      </c>
      <c r="K532" s="9">
        <f t="shared" si="179"/>
        <v>155.31512556384001</v>
      </c>
      <c r="L532" s="9">
        <f t="shared" si="180"/>
        <v>161.04880012319995</v>
      </c>
      <c r="M532" s="9">
        <f t="shared" si="181"/>
        <v>173.52797416416001</v>
      </c>
      <c r="N532" s="9">
        <f t="shared" si="182"/>
        <v>227.57628876047997</v>
      </c>
      <c r="O532" s="9">
        <f t="shared" si="183"/>
        <v>269.22974805935996</v>
      </c>
      <c r="P532" s="9">
        <f t="shared" si="184"/>
        <v>363.28562008104961</v>
      </c>
      <c r="Q532" s="9">
        <f t="shared" si="185"/>
        <v>402.49105329931342</v>
      </c>
      <c r="R532" s="9">
        <f t="shared" ref="R532:R540" si="186">Q531*G501</f>
        <v>397.53148214221255</v>
      </c>
      <c r="S532" s="9">
        <f>R531*G501</f>
        <v>201.49657559023836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12.136788839999996</v>
      </c>
      <c r="H533" s="9">
        <f t="shared" si="176"/>
        <v>17.656344893087997</v>
      </c>
      <c r="I533" s="9">
        <f t="shared" si="177"/>
        <v>27.749298492431997</v>
      </c>
      <c r="J533" s="9">
        <f t="shared" si="178"/>
        <v>29.021668332148803</v>
      </c>
      <c r="K533" s="9">
        <f t="shared" si="179"/>
        <v>43.657715832350398</v>
      </c>
      <c r="L533" s="9">
        <f t="shared" si="180"/>
        <v>51.25399143606721</v>
      </c>
      <c r="M533" s="9">
        <f t="shared" si="181"/>
        <v>53.146104040655985</v>
      </c>
      <c r="N533" s="9">
        <f t="shared" si="182"/>
        <v>57.26423147417281</v>
      </c>
      <c r="O533" s="9">
        <f t="shared" si="183"/>
        <v>75.10017529095839</v>
      </c>
      <c r="P533" s="9">
        <f t="shared" si="184"/>
        <v>88.845816859588794</v>
      </c>
      <c r="Q533" s="9">
        <f t="shared" si="185"/>
        <v>119.88425462674638</v>
      </c>
      <c r="R533" s="9">
        <f t="shared" si="186"/>
        <v>132.82204758877344</v>
      </c>
      <c r="S533" s="9">
        <f t="shared" ref="S533:S540" si="187">R532*G502</f>
        <v>131.18538910693016</v>
      </c>
      <c r="T533" s="11">
        <f>S532*G502</f>
        <v>66.493869944778666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3.5196687635999986</v>
      </c>
      <c r="I534" s="9">
        <f t="shared" si="177"/>
        <v>5.1203400189955186</v>
      </c>
      <c r="J534" s="9">
        <f t="shared" si="178"/>
        <v>8.0472965628052791</v>
      </c>
      <c r="K534" s="9">
        <f t="shared" si="179"/>
        <v>8.416283816323153</v>
      </c>
      <c r="L534" s="9">
        <f t="shared" si="180"/>
        <v>12.660737591381615</v>
      </c>
      <c r="M534" s="9">
        <f t="shared" si="181"/>
        <v>14.86365751645949</v>
      </c>
      <c r="N534" s="9">
        <f t="shared" si="182"/>
        <v>15.412370171790235</v>
      </c>
      <c r="O534" s="9">
        <f t="shared" si="183"/>
        <v>16.606627127510112</v>
      </c>
      <c r="P534" s="9">
        <f t="shared" si="184"/>
        <v>21.77905083437793</v>
      </c>
      <c r="Q534" s="9">
        <f t="shared" si="185"/>
        <v>25.765286889280748</v>
      </c>
      <c r="R534" s="9">
        <f t="shared" si="186"/>
        <v>34.766433841756452</v>
      </c>
      <c r="S534" s="9">
        <f t="shared" si="187"/>
        <v>38.518393800744299</v>
      </c>
      <c r="T534" s="11">
        <f t="shared" ref="T534:T540" si="188">S533*G503</f>
        <v>38.043762841009745</v>
      </c>
      <c r="U534" s="11">
        <f>T533*G503</f>
        <v>19.283222283985811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0.87991719089999965</v>
      </c>
      <c r="J535" s="9">
        <f t="shared" si="178"/>
        <v>1.2800850047488797</v>
      </c>
      <c r="K535" s="9">
        <f t="shared" si="179"/>
        <v>2.0118241407013198</v>
      </c>
      <c r="L535" s="9">
        <f t="shared" si="180"/>
        <v>2.1040709540807883</v>
      </c>
      <c r="M535" s="9">
        <f t="shared" si="181"/>
        <v>3.1651843978454037</v>
      </c>
      <c r="N535" s="9">
        <f t="shared" si="182"/>
        <v>3.7159143791148725</v>
      </c>
      <c r="O535" s="9">
        <f t="shared" si="183"/>
        <v>3.8530925429475587</v>
      </c>
      <c r="P535" s="9">
        <f t="shared" si="184"/>
        <v>4.1516567818775281</v>
      </c>
      <c r="Q535" s="9">
        <f t="shared" si="185"/>
        <v>5.4447627085944825</v>
      </c>
      <c r="R535" s="9">
        <f t="shared" si="186"/>
        <v>6.4413217223201871</v>
      </c>
      <c r="S535" s="9">
        <f t="shared" si="187"/>
        <v>8.6916084604391131</v>
      </c>
      <c r="T535" s="11">
        <f t="shared" si="188"/>
        <v>9.6295984501860747</v>
      </c>
      <c r="U535" s="11">
        <f t="shared" ref="U535:U540" si="189">T534*G504</f>
        <v>9.5109407102524361</v>
      </c>
      <c r="V535" s="11">
        <f t="shared" ref="V535:V540" si="190">U534*G504</f>
        <v>4.8208055709964528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0.17598343817999995</v>
      </c>
      <c r="K536" s="9">
        <f t="shared" si="179"/>
        <v>0.25601700094977592</v>
      </c>
      <c r="L536" s="9">
        <f t="shared" si="180"/>
        <v>0.40236482814026397</v>
      </c>
      <c r="M536" s="9">
        <f t="shared" si="181"/>
        <v>0.42081419081615767</v>
      </c>
      <c r="N536" s="9">
        <f t="shared" si="182"/>
        <v>0.63303687956908083</v>
      </c>
      <c r="O536" s="9">
        <f t="shared" si="183"/>
        <v>0.7431828758229746</v>
      </c>
      <c r="P536" s="9">
        <f t="shared" si="184"/>
        <v>0.77061850858951175</v>
      </c>
      <c r="Q536" s="9">
        <f t="shared" si="185"/>
        <v>0.8303313563755057</v>
      </c>
      <c r="R536" s="9">
        <f t="shared" si="186"/>
        <v>1.0889525417188965</v>
      </c>
      <c r="S536" s="9">
        <f t="shared" si="187"/>
        <v>1.2882643444640376</v>
      </c>
      <c r="T536" s="11">
        <f t="shared" si="188"/>
        <v>1.7383216920878226</v>
      </c>
      <c r="U536" s="11">
        <f t="shared" si="189"/>
        <v>1.9259196900372151</v>
      </c>
      <c r="V536" s="11">
        <f t="shared" si="190"/>
        <v>1.9021881420504874</v>
      </c>
      <c r="W536" s="11">
        <f>V535*G505</f>
        <v>0.96416111419929063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2.8157350108799994E-2</v>
      </c>
      <c r="L537" s="9">
        <f t="shared" si="180"/>
        <v>4.0962720151964151E-2</v>
      </c>
      <c r="M537" s="9">
        <f t="shared" si="181"/>
        <v>6.4378372502442244E-2</v>
      </c>
      <c r="N537" s="9">
        <f t="shared" si="182"/>
        <v>6.7330270530585226E-2</v>
      </c>
      <c r="O537" s="9">
        <f t="shared" si="183"/>
        <v>0.10128590073105294</v>
      </c>
      <c r="P537" s="9">
        <f t="shared" si="184"/>
        <v>0.11890926013167594</v>
      </c>
      <c r="Q537" s="9">
        <f t="shared" si="185"/>
        <v>0.12329896137432188</v>
      </c>
      <c r="R537" s="9">
        <f t="shared" si="186"/>
        <v>0.13285301702008093</v>
      </c>
      <c r="S537" s="9">
        <f t="shared" si="187"/>
        <v>0.17423240667502346</v>
      </c>
      <c r="T537" s="11">
        <f t="shared" si="188"/>
        <v>0.20612229511424601</v>
      </c>
      <c r="U537" s="11">
        <f t="shared" si="189"/>
        <v>0.27813147073405164</v>
      </c>
      <c r="V537" s="11">
        <f t="shared" si="190"/>
        <v>0.30814715040595442</v>
      </c>
      <c r="W537" s="11">
        <f>V536*G506</f>
        <v>0.304350102728078</v>
      </c>
      <c r="X537" s="11">
        <f>W536*G506</f>
        <v>0.15426577827188651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3.3788820130559991E-3</v>
      </c>
      <c r="M538" s="9">
        <f t="shared" si="181"/>
        <v>4.9155264182356977E-3</v>
      </c>
      <c r="N538" s="9">
        <f t="shared" si="182"/>
        <v>7.7254047002930691E-3</v>
      </c>
      <c r="O538" s="9">
        <f t="shared" si="183"/>
        <v>8.079632463670227E-3</v>
      </c>
      <c r="P538" s="9">
        <f t="shared" si="184"/>
        <v>1.2154308087726353E-2</v>
      </c>
      <c r="Q538" s="9">
        <f t="shared" si="185"/>
        <v>1.4269111215801112E-2</v>
      </c>
      <c r="R538" s="9">
        <f t="shared" si="186"/>
        <v>1.4795875364918625E-2</v>
      </c>
      <c r="S538" s="9">
        <f t="shared" si="187"/>
        <v>1.5942362042409709E-2</v>
      </c>
      <c r="T538" s="11">
        <f t="shared" si="188"/>
        <v>2.0907888801002816E-2</v>
      </c>
      <c r="U538" s="11">
        <f t="shared" si="189"/>
        <v>2.4734675413709519E-2</v>
      </c>
      <c r="V538" s="11">
        <f t="shared" si="190"/>
        <v>3.3375776488086199E-2</v>
      </c>
      <c r="W538" s="11">
        <f>V537*G507</f>
        <v>3.6977658048714529E-2</v>
      </c>
      <c r="X538" s="11">
        <f>W537*G507</f>
        <v>3.652201232736936E-2</v>
      </c>
      <c r="Y538" s="11">
        <f>X537*G507</f>
        <v>1.8511893392626381E-2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2.7031056104447992E-4</v>
      </c>
      <c r="N539" s="9">
        <f t="shared" si="182"/>
        <v>3.9324211345885584E-4</v>
      </c>
      <c r="O539" s="9">
        <f t="shared" si="183"/>
        <v>6.1803237602344558E-4</v>
      </c>
      <c r="P539" s="9">
        <f t="shared" si="184"/>
        <v>6.4637059709361821E-4</v>
      </c>
      <c r="Q539" s="9">
        <f t="shared" si="185"/>
        <v>9.7234464701810824E-4</v>
      </c>
      <c r="R539" s="9">
        <f t="shared" si="186"/>
        <v>1.1415288972640889E-3</v>
      </c>
      <c r="S539" s="9">
        <f t="shared" si="187"/>
        <v>1.18367002919349E-3</v>
      </c>
      <c r="T539" s="11">
        <f t="shared" si="188"/>
        <v>1.2753889633927767E-3</v>
      </c>
      <c r="U539" s="11">
        <f t="shared" si="189"/>
        <v>1.6726311040802253E-3</v>
      </c>
      <c r="V539" s="11">
        <f t="shared" si="190"/>
        <v>1.9787740330967614E-3</v>
      </c>
      <c r="W539" s="11">
        <f>V538*G508</f>
        <v>2.670062119046896E-3</v>
      </c>
      <c r="X539" s="11">
        <f>W538*G508</f>
        <v>2.9582126438971626E-3</v>
      </c>
      <c r="Y539" s="11">
        <f>X538*G508</f>
        <v>2.9217609861895491E-3</v>
      </c>
      <c r="Z539" s="11">
        <f>Y538*G508</f>
        <v>1.4809514714101105E-3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1.0812422441779197E-5</v>
      </c>
      <c r="O540" s="9">
        <f t="shared" si="183"/>
        <v>1.5729684538354235E-5</v>
      </c>
      <c r="P540" s="9">
        <f t="shared" si="184"/>
        <v>2.4721295040937824E-5</v>
      </c>
      <c r="Q540" s="9">
        <f t="shared" si="185"/>
        <v>2.5854823883744729E-5</v>
      </c>
      <c r="R540" s="9">
        <f t="shared" si="186"/>
        <v>3.8893785880724329E-5</v>
      </c>
      <c r="S540" s="9">
        <f t="shared" si="187"/>
        <v>4.5661155890563555E-5</v>
      </c>
      <c r="T540" s="11">
        <f t="shared" si="188"/>
        <v>4.7346801167739603E-5</v>
      </c>
      <c r="U540" s="11">
        <f t="shared" si="189"/>
        <v>5.1015558535711068E-5</v>
      </c>
      <c r="V540" s="11">
        <f t="shared" si="190"/>
        <v>6.6905244163209017E-5</v>
      </c>
      <c r="W540" s="11">
        <f>V539*G509</f>
        <v>7.9150961323870455E-5</v>
      </c>
      <c r="X540" s="11">
        <f>W539*G509</f>
        <v>1.0680248476187585E-4</v>
      </c>
      <c r="Y540" s="11">
        <f>X539*G509</f>
        <v>1.1832850575588651E-4</v>
      </c>
      <c r="Z540" s="11">
        <f>Y539*G509</f>
        <v>1.1687043944758197E-4</v>
      </c>
      <c r="AA540" s="11">
        <f>Z539*G509</f>
        <v>5.9238058856404421E-5</v>
      </c>
      <c r="AB540" s="10">
        <v>0</v>
      </c>
    </row>
    <row r="541" spans="1:28" x14ac:dyDescent="0.25">
      <c r="A541" s="8" t="s">
        <v>30</v>
      </c>
      <c r="B541" s="12">
        <f t="shared" ref="B541:Z541" si="191">SUM(B515:B540)</f>
        <v>32019</v>
      </c>
      <c r="C541" s="12">
        <f t="shared" si="191"/>
        <v>32361.280000000002</v>
      </c>
      <c r="D541" s="12">
        <f t="shared" si="191"/>
        <v>32553.329700000002</v>
      </c>
      <c r="E541" s="12">
        <f t="shared" si="191"/>
        <v>32331.835131999997</v>
      </c>
      <c r="F541" s="12">
        <f t="shared" si="191"/>
        <v>31718.72179408</v>
      </c>
      <c r="G541" s="12">
        <f t="shared" si="191"/>
        <v>30828.359173783003</v>
      </c>
      <c r="H541" s="12">
        <f t="shared" si="191"/>
        <v>29672.953193860689</v>
      </c>
      <c r="I541" s="12">
        <f t="shared" si="191"/>
        <v>28242.232167693888</v>
      </c>
      <c r="J541" s="12">
        <f t="shared" si="191"/>
        <v>26693.077539587575</v>
      </c>
      <c r="K541" s="12">
        <f t="shared" si="191"/>
        <v>24946.974694555738</v>
      </c>
      <c r="L541" s="12">
        <f t="shared" si="191"/>
        <v>22775.115828508602</v>
      </c>
      <c r="M541" s="12">
        <f t="shared" si="191"/>
        <v>19776.963250176599</v>
      </c>
      <c r="N541" s="12">
        <f t="shared" si="191"/>
        <v>15764.478990770898</v>
      </c>
      <c r="O541" s="12">
        <f t="shared" si="191"/>
        <v>11121.206151898738</v>
      </c>
      <c r="P541" s="12">
        <f t="shared" si="191"/>
        <v>6477.3870616255144</v>
      </c>
      <c r="Q541" s="12">
        <f t="shared" si="191"/>
        <v>2957.2205917940701</v>
      </c>
      <c r="R541" s="12">
        <f t="shared" si="191"/>
        <v>1117.3844065849264</v>
      </c>
      <c r="S541" s="12">
        <f t="shared" si="191"/>
        <v>381.37163540271848</v>
      </c>
      <c r="T541" s="12">
        <f t="shared" si="191"/>
        <v>116.13390584774213</v>
      </c>
      <c r="U541" s="12">
        <f t="shared" si="191"/>
        <v>31.024672477085847</v>
      </c>
      <c r="V541" s="12">
        <f t="shared" si="191"/>
        <v>7.0665623192182405</v>
      </c>
      <c r="W541" s="12">
        <f t="shared" si="191"/>
        <v>1.3082380880564539</v>
      </c>
      <c r="X541" s="12">
        <f t="shared" si="191"/>
        <v>0.19385280572791494</v>
      </c>
      <c r="Y541" s="12">
        <f t="shared" si="191"/>
        <v>2.1551982884571816E-2</v>
      </c>
      <c r="Z541" s="12">
        <f t="shared" si="191"/>
        <v>1.5978219108576924E-3</v>
      </c>
      <c r="AA541" s="12">
        <f>SUM(AA515:AA540)</f>
        <v>5.9238058856404421E-5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AA542" si="192">1-($B541-C541)/$B541</f>
        <v>1.010689902870171</v>
      </c>
      <c r="D542" s="13">
        <f t="shared" si="192"/>
        <v>1.0166878946875293</v>
      </c>
      <c r="E542" s="13">
        <f t="shared" si="192"/>
        <v>1.0097702967612978</v>
      </c>
      <c r="F542" s="13">
        <f t="shared" si="192"/>
        <v>0.99062187432711823</v>
      </c>
      <c r="G542" s="13">
        <f t="shared" si="192"/>
        <v>0.96281455303985142</v>
      </c>
      <c r="H542" s="13">
        <f t="shared" si="192"/>
        <v>0.92672954164279608</v>
      </c>
      <c r="I542" s="13">
        <f t="shared" si="192"/>
        <v>0.88204604040394419</v>
      </c>
      <c r="J542" s="13">
        <f t="shared" si="192"/>
        <v>0.83366368529896551</v>
      </c>
      <c r="K542" s="13">
        <f t="shared" si="192"/>
        <v>0.77913035055922231</v>
      </c>
      <c r="L542" s="13">
        <f t="shared" si="192"/>
        <v>0.7113000352449671</v>
      </c>
      <c r="M542" s="13">
        <f t="shared" si="192"/>
        <v>0.617663363945676</v>
      </c>
      <c r="N542" s="13">
        <f t="shared" si="192"/>
        <v>0.49234763705209084</v>
      </c>
      <c r="O542" s="13">
        <f t="shared" si="192"/>
        <v>0.34733146418997285</v>
      </c>
      <c r="P542" s="13">
        <f t="shared" si="192"/>
        <v>0.20229823110108114</v>
      </c>
      <c r="Q542" s="13">
        <f t="shared" si="192"/>
        <v>9.235830574952586E-2</v>
      </c>
      <c r="R542" s="13">
        <f t="shared" si="192"/>
        <v>3.489754229004427E-2</v>
      </c>
      <c r="S542" s="13">
        <f t="shared" si="192"/>
        <v>1.1910791573838009E-2</v>
      </c>
      <c r="T542" s="13">
        <f t="shared" si="192"/>
        <v>3.6270310080809276E-3</v>
      </c>
      <c r="U542" s="13">
        <f t="shared" si="192"/>
        <v>9.6894570339745023E-4</v>
      </c>
      <c r="V542" s="13">
        <f t="shared" si="192"/>
        <v>2.2069903242505351E-4</v>
      </c>
      <c r="W542" s="13">
        <f t="shared" si="192"/>
        <v>4.0858180706981884E-5</v>
      </c>
      <c r="X542" s="13">
        <f t="shared" si="192"/>
        <v>6.0543054352102388E-6</v>
      </c>
      <c r="Y542" s="13">
        <f t="shared" si="192"/>
        <v>6.7309981210961212E-7</v>
      </c>
      <c r="Z542" s="13">
        <f t="shared" si="192"/>
        <v>4.9902305288007653E-8</v>
      </c>
      <c r="AA542" s="13">
        <f t="shared" si="192"/>
        <v>1.8500908582907982E-9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25">
      <c r="A551" s="3">
        <v>2000</v>
      </c>
      <c r="B551" s="3">
        <f t="shared" si="193"/>
        <v>63</v>
      </c>
      <c r="F551" s="3">
        <v>1</v>
      </c>
      <c r="G551" s="6">
        <f t="shared" si="194"/>
        <v>1.08</v>
      </c>
    </row>
    <row r="552" spans="1:28" x14ac:dyDescent="0.25">
      <c r="A552" s="3">
        <v>2001</v>
      </c>
      <c r="B552" s="3">
        <f t="shared" si="193"/>
        <v>72</v>
      </c>
      <c r="F552" s="3">
        <v>2</v>
      </c>
      <c r="G552" s="6">
        <f t="shared" si="194"/>
        <v>1.05</v>
      </c>
    </row>
    <row r="553" spans="1:28" x14ac:dyDescent="0.25">
      <c r="A553" s="3">
        <v>2002</v>
      </c>
      <c r="B553" s="3">
        <f t="shared" si="193"/>
        <v>144</v>
      </c>
      <c r="F553" s="3">
        <v>3</v>
      </c>
      <c r="G553" s="6">
        <f t="shared" si="194"/>
        <v>1.02</v>
      </c>
    </row>
    <row r="554" spans="1:28" x14ac:dyDescent="0.25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25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25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25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25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25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25">
      <c r="A560" s="3">
        <v>2009</v>
      </c>
      <c r="B560" s="3">
        <f t="shared" si="193"/>
        <v>1986</v>
      </c>
      <c r="F560" s="3">
        <v>10</v>
      </c>
      <c r="G560" s="6">
        <f t="shared" si="194"/>
        <v>1.1000000000000001</v>
      </c>
    </row>
    <row r="561" spans="1:7" x14ac:dyDescent="0.25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25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25">
      <c r="A563" s="3">
        <v>2012</v>
      </c>
      <c r="B563" s="3">
        <f t="shared" si="193"/>
        <v>3521</v>
      </c>
      <c r="F563" s="3">
        <v>13</v>
      </c>
      <c r="G563" s="6">
        <f t="shared" si="194"/>
        <v>0.88</v>
      </c>
    </row>
    <row r="564" spans="1:7" x14ac:dyDescent="0.25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25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25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25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25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25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25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25">
      <c r="F571" s="3">
        <v>21</v>
      </c>
      <c r="G571" s="6">
        <f t="shared" si="194"/>
        <v>0.16</v>
      </c>
    </row>
    <row r="572" spans="1:7" x14ac:dyDescent="0.25">
      <c r="F572" s="3">
        <v>22</v>
      </c>
      <c r="G572" s="6">
        <f t="shared" si="194"/>
        <v>0.12</v>
      </c>
    </row>
    <row r="573" spans="1:7" x14ac:dyDescent="0.25">
      <c r="F573" s="3">
        <v>23</v>
      </c>
      <c r="G573" s="6">
        <f t="shared" si="194"/>
        <v>0.08</v>
      </c>
    </row>
    <row r="574" spans="1:7" x14ac:dyDescent="0.25">
      <c r="F574" s="3">
        <v>24</v>
      </c>
      <c r="G574" s="6">
        <f t="shared" si="194"/>
        <v>0.04</v>
      </c>
    </row>
    <row r="575" spans="1:7" x14ac:dyDescent="0.25">
      <c r="F575" s="3">
        <v>25</v>
      </c>
      <c r="G575" s="6">
        <f t="shared" si="194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7086</v>
      </c>
      <c r="C582" s="9">
        <f t="shared" ref="C582:C605" si="195">B581*G551</f>
        <v>6779.1600000000008</v>
      </c>
      <c r="D582" s="9">
        <f>C581*G551</f>
        <v>3381.48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6954</v>
      </c>
      <c r="C583" s="9">
        <f t="shared" si="195"/>
        <v>7440.3</v>
      </c>
      <c r="D583" s="9">
        <f t="shared" ref="D583:D605" si="196">C582*G552</f>
        <v>7118.1180000000013</v>
      </c>
      <c r="E583" s="9">
        <f>D582*G552</f>
        <v>3550.5540000000001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5546</v>
      </c>
      <c r="C584" s="9">
        <f t="shared" si="195"/>
        <v>7093.08</v>
      </c>
      <c r="D584" s="9">
        <f t="shared" si="196"/>
        <v>7589.1060000000007</v>
      </c>
      <c r="E584" s="9">
        <f t="shared" ref="E584:E605" si="197">D583*G553</f>
        <v>7260.4803600000014</v>
      </c>
      <c r="F584" s="9">
        <f>E583*G553</f>
        <v>3621.5650800000003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7093.08</v>
      </c>
      <c r="E585" s="9">
        <f t="shared" si="197"/>
        <v>7589.1060000000007</v>
      </c>
      <c r="F585" s="9">
        <f t="shared" ref="F585:F605" si="198">E584*G554</f>
        <v>7260.4803600000014</v>
      </c>
      <c r="G585" s="9">
        <f>F584*G554</f>
        <v>3621.5650800000003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7093.08</v>
      </c>
      <c r="F586" s="9">
        <f t="shared" si="198"/>
        <v>7589.1060000000007</v>
      </c>
      <c r="G586" s="9">
        <f t="shared" ref="G586:G605" si="199">F585*G555</f>
        <v>7260.4803600000014</v>
      </c>
      <c r="H586" s="9">
        <f>G585*G555</f>
        <v>3621.5650800000003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7093.08</v>
      </c>
      <c r="G587" s="9">
        <f t="shared" si="199"/>
        <v>7589.1060000000007</v>
      </c>
      <c r="H587" s="9">
        <f t="shared" ref="H587:H605" si="200">G586*G556</f>
        <v>7260.4803600000014</v>
      </c>
      <c r="I587" s="9">
        <f>H586*G556</f>
        <v>3621.5650800000003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7093.08</v>
      </c>
      <c r="H588" s="9">
        <f t="shared" si="200"/>
        <v>7589.1060000000007</v>
      </c>
      <c r="I588" s="9">
        <f t="shared" ref="I588:I605" si="201">H587*G557</f>
        <v>7260.4803600000014</v>
      </c>
      <c r="J588" s="9">
        <f>I587*G557</f>
        <v>3621.5650800000003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7093.08</v>
      </c>
      <c r="I589" s="9">
        <f t="shared" si="201"/>
        <v>7589.1060000000007</v>
      </c>
      <c r="J589" s="9">
        <f t="shared" ref="J589:J605" si="202">I588*G558</f>
        <v>7260.4803600000014</v>
      </c>
      <c r="K589" s="9">
        <f>J588*G558</f>
        <v>3621.5650800000003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7093.08</v>
      </c>
      <c r="J590" s="9">
        <f t="shared" si="202"/>
        <v>7589.1060000000007</v>
      </c>
      <c r="K590" s="9">
        <f t="shared" ref="K590:K605" si="203">J589*G559</f>
        <v>7260.4803600000014</v>
      </c>
      <c r="L590" s="9">
        <f>K589*G559</f>
        <v>3621.5650800000003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2346</v>
      </c>
      <c r="C591" s="9">
        <f t="shared" si="195"/>
        <v>2184.6000000000004</v>
      </c>
      <c r="D591" s="9">
        <f t="shared" si="196"/>
        <v>3322.0000000000005</v>
      </c>
      <c r="E591" s="9">
        <f t="shared" si="197"/>
        <v>4002.9000000000005</v>
      </c>
      <c r="F591" s="9">
        <f t="shared" si="198"/>
        <v>3873.1000000000004</v>
      </c>
      <c r="G591" s="9">
        <f t="shared" si="199"/>
        <v>4187.7000000000007</v>
      </c>
      <c r="H591" s="9">
        <f t="shared" si="200"/>
        <v>5281.1</v>
      </c>
      <c r="I591" s="9">
        <f t="shared" si="201"/>
        <v>6100.6</v>
      </c>
      <c r="J591" s="9">
        <f t="shared" si="202"/>
        <v>7802.3880000000008</v>
      </c>
      <c r="K591" s="9">
        <f t="shared" si="203"/>
        <v>8348.0166000000008</v>
      </c>
      <c r="L591" s="9">
        <f t="shared" ref="L591:L605" si="204">K590*G560</f>
        <v>7986.5283960000024</v>
      </c>
      <c r="M591" s="9">
        <f>L590*G560</f>
        <v>3983.7215880000008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2184.6000000000004</v>
      </c>
      <c r="E592" s="9">
        <f t="shared" si="197"/>
        <v>3322.0000000000005</v>
      </c>
      <c r="F592" s="9">
        <f t="shared" si="198"/>
        <v>4002.9000000000005</v>
      </c>
      <c r="G592" s="9">
        <f t="shared" si="199"/>
        <v>3873.1000000000004</v>
      </c>
      <c r="H592" s="9">
        <f t="shared" si="200"/>
        <v>4187.7000000000007</v>
      </c>
      <c r="I592" s="9">
        <f t="shared" si="201"/>
        <v>5281.1</v>
      </c>
      <c r="J592" s="9">
        <f t="shared" si="202"/>
        <v>6100.6</v>
      </c>
      <c r="K592" s="9">
        <f t="shared" si="203"/>
        <v>7802.3880000000008</v>
      </c>
      <c r="L592" s="9">
        <f t="shared" si="204"/>
        <v>8348.0166000000008</v>
      </c>
      <c r="M592" s="9">
        <f t="shared" ref="M592:M605" si="205">L591*G561</f>
        <v>7986.5283960000024</v>
      </c>
      <c r="N592" s="9">
        <f>M591*G561</f>
        <v>3983.7215880000008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2162.7540000000004</v>
      </c>
      <c r="F593" s="9">
        <f t="shared" si="198"/>
        <v>3288.78</v>
      </c>
      <c r="G593" s="9">
        <f t="shared" si="199"/>
        <v>3962.8710000000005</v>
      </c>
      <c r="H593" s="9">
        <f t="shared" si="200"/>
        <v>3834.3690000000001</v>
      </c>
      <c r="I593" s="9">
        <f t="shared" si="201"/>
        <v>4145.8230000000003</v>
      </c>
      <c r="J593" s="9">
        <f t="shared" si="202"/>
        <v>5228.2890000000007</v>
      </c>
      <c r="K593" s="9">
        <f t="shared" si="203"/>
        <v>6039.5940000000001</v>
      </c>
      <c r="L593" s="9">
        <f t="shared" si="204"/>
        <v>7724.3641200000011</v>
      </c>
      <c r="M593" s="9">
        <f t="shared" si="205"/>
        <v>8264.5364340000015</v>
      </c>
      <c r="N593" s="9">
        <f t="shared" ref="N593:N605" si="206">M592*G562</f>
        <v>7906.6631120400025</v>
      </c>
      <c r="O593" s="9">
        <f>N592*G562</f>
        <v>3943.8843721200005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700</v>
      </c>
      <c r="C594" s="9">
        <f t="shared" si="195"/>
        <v>942.48</v>
      </c>
      <c r="D594" s="9">
        <f t="shared" si="196"/>
        <v>1433.124</v>
      </c>
      <c r="E594" s="9">
        <f t="shared" si="197"/>
        <v>2043.8352</v>
      </c>
      <c r="F594" s="9">
        <f t="shared" si="198"/>
        <v>1903.2235200000002</v>
      </c>
      <c r="G594" s="9">
        <f t="shared" si="199"/>
        <v>2894.1264000000001</v>
      </c>
      <c r="H594" s="9">
        <f t="shared" si="200"/>
        <v>3487.3264800000006</v>
      </c>
      <c r="I594" s="9">
        <f t="shared" si="201"/>
        <v>3374.2447200000001</v>
      </c>
      <c r="J594" s="9">
        <f t="shared" si="202"/>
        <v>3648.3242400000004</v>
      </c>
      <c r="K594" s="9">
        <f t="shared" si="203"/>
        <v>4600.8943200000003</v>
      </c>
      <c r="L594" s="9">
        <f t="shared" si="204"/>
        <v>5314.8427199999996</v>
      </c>
      <c r="M594" s="9">
        <f t="shared" si="205"/>
        <v>6797.4404256000007</v>
      </c>
      <c r="N594" s="9">
        <f t="shared" si="206"/>
        <v>7272.7920619200013</v>
      </c>
      <c r="O594" s="9">
        <f t="shared" ref="O594:O605" si="207">N593*G563</f>
        <v>6957.863538595202</v>
      </c>
      <c r="P594" s="9">
        <f>O593*G563</f>
        <v>3470.6182474656007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546.63839999999993</v>
      </c>
      <c r="E595" s="9">
        <f t="shared" si="197"/>
        <v>831.21191999999996</v>
      </c>
      <c r="F595" s="9">
        <f t="shared" si="198"/>
        <v>1185.4244159999998</v>
      </c>
      <c r="G595" s="9">
        <f t="shared" si="199"/>
        <v>1103.8696416</v>
      </c>
      <c r="H595" s="9">
        <f t="shared" si="200"/>
        <v>1678.593312</v>
      </c>
      <c r="I595" s="9">
        <f t="shared" si="201"/>
        <v>2022.6493584000002</v>
      </c>
      <c r="J595" s="9">
        <f t="shared" si="202"/>
        <v>1957.0619376</v>
      </c>
      <c r="K595" s="9">
        <f t="shared" si="203"/>
        <v>2116.0280591999999</v>
      </c>
      <c r="L595" s="9">
        <f t="shared" si="204"/>
        <v>2668.5187056</v>
      </c>
      <c r="M595" s="9">
        <f t="shared" si="205"/>
        <v>3082.6087775999995</v>
      </c>
      <c r="N595" s="9">
        <f t="shared" si="206"/>
        <v>3942.515446848</v>
      </c>
      <c r="O595" s="9">
        <f t="shared" si="207"/>
        <v>4218.2193959136002</v>
      </c>
      <c r="P595" s="9">
        <f t="shared" ref="P595:P605" si="208">O594*G564</f>
        <v>4035.560852385217</v>
      </c>
      <c r="Q595" s="9">
        <f>P594*G564</f>
        <v>2012.9585835300484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224.12174399999995</v>
      </c>
      <c r="F596" s="9">
        <f t="shared" si="198"/>
        <v>340.79688719999996</v>
      </c>
      <c r="G596" s="9">
        <f t="shared" si="199"/>
        <v>486.02401055999991</v>
      </c>
      <c r="H596" s="9">
        <f t="shared" si="200"/>
        <v>452.58655305599996</v>
      </c>
      <c r="I596" s="9">
        <f t="shared" si="201"/>
        <v>688.22325791999992</v>
      </c>
      <c r="J596" s="9">
        <f t="shared" si="202"/>
        <v>829.28623694400005</v>
      </c>
      <c r="K596" s="9">
        <f t="shared" si="203"/>
        <v>802.39539441599993</v>
      </c>
      <c r="L596" s="9">
        <f t="shared" si="204"/>
        <v>867.57150427199997</v>
      </c>
      <c r="M596" s="9">
        <f t="shared" si="205"/>
        <v>1094.0926692959999</v>
      </c>
      <c r="N596" s="9">
        <f t="shared" si="206"/>
        <v>1263.8695988159998</v>
      </c>
      <c r="O596" s="9">
        <f t="shared" si="207"/>
        <v>1616.4313332076799</v>
      </c>
      <c r="P596" s="9">
        <f t="shared" si="208"/>
        <v>1729.4699523245761</v>
      </c>
      <c r="Q596" s="9">
        <f t="shared" ref="Q596:Q605" si="209">P595*G565</f>
        <v>1654.579949477939</v>
      </c>
      <c r="R596" s="9">
        <f>Q595*G565</f>
        <v>825.31301924731974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82.925045279999978</v>
      </c>
      <c r="G597" s="9">
        <f t="shared" si="199"/>
        <v>126.09484826399998</v>
      </c>
      <c r="H597" s="9">
        <f t="shared" si="200"/>
        <v>179.82888390719995</v>
      </c>
      <c r="I597" s="9">
        <f t="shared" si="201"/>
        <v>167.45702463071999</v>
      </c>
      <c r="J597" s="9">
        <f t="shared" si="202"/>
        <v>254.64260543039998</v>
      </c>
      <c r="K597" s="9">
        <f t="shared" si="203"/>
        <v>306.83590766928</v>
      </c>
      <c r="L597" s="9">
        <f t="shared" si="204"/>
        <v>296.88629593392</v>
      </c>
      <c r="M597" s="9">
        <f t="shared" si="205"/>
        <v>321.00145658063997</v>
      </c>
      <c r="N597" s="9">
        <f t="shared" si="206"/>
        <v>404.81428763951999</v>
      </c>
      <c r="O597" s="9">
        <f t="shared" si="207"/>
        <v>467.63175156191994</v>
      </c>
      <c r="P597" s="9">
        <f t="shared" si="208"/>
        <v>598.0795932868416</v>
      </c>
      <c r="Q597" s="9">
        <f t="shared" si="209"/>
        <v>639.90388236009312</v>
      </c>
      <c r="R597" s="9">
        <f t="shared" ref="R597:R605" si="210">Q596*G566</f>
        <v>612.19458130683745</v>
      </c>
      <c r="S597" s="9">
        <f>R596*G566</f>
        <v>305.36581712150831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27.365264942399993</v>
      </c>
      <c r="H598" s="9">
        <f t="shared" si="200"/>
        <v>41.611299927119994</v>
      </c>
      <c r="I598" s="9">
        <f t="shared" si="201"/>
        <v>59.343531689375986</v>
      </c>
      <c r="J598" s="9">
        <f t="shared" si="202"/>
        <v>55.260818128137601</v>
      </c>
      <c r="K598" s="9">
        <f t="shared" si="203"/>
        <v>84.032059792032001</v>
      </c>
      <c r="L598" s="9">
        <f t="shared" si="204"/>
        <v>101.25584953086241</v>
      </c>
      <c r="M598" s="9">
        <f t="shared" si="205"/>
        <v>97.972477658193597</v>
      </c>
      <c r="N598" s="9">
        <f t="shared" si="206"/>
        <v>105.93048067161119</v>
      </c>
      <c r="O598" s="9">
        <f t="shared" si="207"/>
        <v>133.5887149210416</v>
      </c>
      <c r="P598" s="9">
        <f t="shared" si="208"/>
        <v>154.31847801543358</v>
      </c>
      <c r="Q598" s="9">
        <f t="shared" si="209"/>
        <v>197.36626578465774</v>
      </c>
      <c r="R598" s="9">
        <f t="shared" si="210"/>
        <v>211.16828117883074</v>
      </c>
      <c r="S598" s="9">
        <f t="shared" ref="S598:S605" si="211">R597*G567</f>
        <v>202.02421183125637</v>
      </c>
      <c r="T598" s="11">
        <f>S597*G567</f>
        <v>100.77071965009775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7.9359268332959969</v>
      </c>
      <c r="I599" s="9">
        <f t="shared" si="201"/>
        <v>12.067276978864797</v>
      </c>
      <c r="J599" s="9">
        <f t="shared" si="202"/>
        <v>17.209624189919033</v>
      </c>
      <c r="K599" s="9">
        <f t="shared" si="203"/>
        <v>16.025637257159904</v>
      </c>
      <c r="L599" s="9">
        <f t="shared" si="204"/>
        <v>24.369297339689279</v>
      </c>
      <c r="M599" s="9">
        <f t="shared" si="205"/>
        <v>29.364196363950096</v>
      </c>
      <c r="N599" s="9">
        <f t="shared" si="206"/>
        <v>28.412018520876142</v>
      </c>
      <c r="O599" s="9">
        <f t="shared" si="207"/>
        <v>30.719839394767245</v>
      </c>
      <c r="P599" s="9">
        <f t="shared" si="208"/>
        <v>38.740727327102064</v>
      </c>
      <c r="Q599" s="9">
        <f t="shared" si="209"/>
        <v>44.75235862447574</v>
      </c>
      <c r="R599" s="9">
        <f t="shared" si="210"/>
        <v>57.236217077550741</v>
      </c>
      <c r="S599" s="9">
        <f t="shared" si="211"/>
        <v>61.238801541860909</v>
      </c>
      <c r="T599" s="11">
        <f t="shared" ref="T599:T605" si="212">S598*G568</f>
        <v>58.587021431064343</v>
      </c>
      <c r="U599" s="11">
        <f>T598*G568</f>
        <v>29.223508698528345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1.9839817083239992</v>
      </c>
      <c r="J600" s="9">
        <f t="shared" si="202"/>
        <v>3.0168192447161992</v>
      </c>
      <c r="K600" s="9">
        <f t="shared" si="203"/>
        <v>4.3024060474797583</v>
      </c>
      <c r="L600" s="9">
        <f t="shared" si="204"/>
        <v>4.0064093142899759</v>
      </c>
      <c r="M600" s="9">
        <f t="shared" si="205"/>
        <v>6.0923243349223197</v>
      </c>
      <c r="N600" s="9">
        <f t="shared" si="206"/>
        <v>7.3410490909875241</v>
      </c>
      <c r="O600" s="9">
        <f t="shared" si="207"/>
        <v>7.1030046302190355</v>
      </c>
      <c r="P600" s="9">
        <f t="shared" si="208"/>
        <v>7.6799598486918113</v>
      </c>
      <c r="Q600" s="9">
        <f t="shared" si="209"/>
        <v>9.6851818317755161</v>
      </c>
      <c r="R600" s="9">
        <f t="shared" si="210"/>
        <v>11.188089656118935</v>
      </c>
      <c r="S600" s="9">
        <f t="shared" si="211"/>
        <v>14.309054269387685</v>
      </c>
      <c r="T600" s="11">
        <f t="shared" si="212"/>
        <v>15.309700385465227</v>
      </c>
      <c r="U600" s="11">
        <f t="shared" ref="U600:U605" si="213">T599*G569</f>
        <v>14.646755357766086</v>
      </c>
      <c r="V600" s="11">
        <f t="shared" ref="V600:V605" si="214">U599*G569</f>
        <v>7.3058771746320863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0.39679634166479988</v>
      </c>
      <c r="K601" s="9">
        <f t="shared" si="203"/>
        <v>0.60336384894323991</v>
      </c>
      <c r="L601" s="9">
        <f t="shared" si="204"/>
        <v>0.86048120949595175</v>
      </c>
      <c r="M601" s="9">
        <f t="shared" si="205"/>
        <v>0.80128186285799519</v>
      </c>
      <c r="N601" s="9">
        <f t="shared" si="206"/>
        <v>1.218464866984464</v>
      </c>
      <c r="O601" s="9">
        <f t="shared" si="207"/>
        <v>1.468209818197505</v>
      </c>
      <c r="P601" s="9">
        <f t="shared" si="208"/>
        <v>1.4206009260438073</v>
      </c>
      <c r="Q601" s="9">
        <f t="shared" si="209"/>
        <v>1.5359919697383624</v>
      </c>
      <c r="R601" s="9">
        <f t="shared" si="210"/>
        <v>1.9370363663551033</v>
      </c>
      <c r="S601" s="9">
        <f t="shared" si="211"/>
        <v>2.2376179312237872</v>
      </c>
      <c r="T601" s="11">
        <f t="shared" si="212"/>
        <v>2.8618108538775373</v>
      </c>
      <c r="U601" s="11">
        <f t="shared" si="213"/>
        <v>3.0619400770930456</v>
      </c>
      <c r="V601" s="11">
        <f t="shared" si="214"/>
        <v>2.9293510715532172</v>
      </c>
      <c r="W601" s="11">
        <f>V600*G570</f>
        <v>1.4611754349264174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6.3487414666367981E-2</v>
      </c>
      <c r="L602" s="9">
        <f t="shared" si="204"/>
        <v>9.6538215830918386E-2</v>
      </c>
      <c r="M602" s="9">
        <f t="shared" si="205"/>
        <v>0.13767699351935228</v>
      </c>
      <c r="N602" s="9">
        <f t="shared" si="206"/>
        <v>0.12820509805727923</v>
      </c>
      <c r="O602" s="9">
        <f t="shared" si="207"/>
        <v>0.19495437871751425</v>
      </c>
      <c r="P602" s="9">
        <f t="shared" si="208"/>
        <v>0.23491357091160081</v>
      </c>
      <c r="Q602" s="9">
        <f t="shared" si="209"/>
        <v>0.22729614816700916</v>
      </c>
      <c r="R602" s="9">
        <f t="shared" si="210"/>
        <v>0.24575871515813799</v>
      </c>
      <c r="S602" s="9">
        <f t="shared" si="211"/>
        <v>0.30992581861681656</v>
      </c>
      <c r="T602" s="11">
        <f t="shared" si="212"/>
        <v>0.35801886899580593</v>
      </c>
      <c r="U602" s="11">
        <f t="shared" si="213"/>
        <v>0.457889736620406</v>
      </c>
      <c r="V602" s="11">
        <f t="shared" si="214"/>
        <v>0.4899104123348873</v>
      </c>
      <c r="W602" s="11">
        <f>V601*G571</f>
        <v>0.46869617144851478</v>
      </c>
      <c r="X602" s="11">
        <f>W601*G571</f>
        <v>0.23378806958822679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7.6184897599641576E-3</v>
      </c>
      <c r="M603" s="9">
        <f t="shared" si="205"/>
        <v>1.1584585899710205E-2</v>
      </c>
      <c r="N603" s="9">
        <f t="shared" si="206"/>
        <v>1.6521239222322272E-2</v>
      </c>
      <c r="O603" s="9">
        <f t="shared" si="207"/>
        <v>1.5384611766873507E-2</v>
      </c>
      <c r="P603" s="9">
        <f t="shared" si="208"/>
        <v>2.339452544610171E-2</v>
      </c>
      <c r="Q603" s="9">
        <f t="shared" si="209"/>
        <v>2.8189628509392096E-2</v>
      </c>
      <c r="R603" s="9">
        <f t="shared" si="210"/>
        <v>2.7275537780041097E-2</v>
      </c>
      <c r="S603" s="9">
        <f t="shared" si="211"/>
        <v>2.9491045818976557E-2</v>
      </c>
      <c r="T603" s="11">
        <f t="shared" si="212"/>
        <v>3.7191098234017984E-2</v>
      </c>
      <c r="U603" s="11">
        <f t="shared" si="213"/>
        <v>4.2962264279496711E-2</v>
      </c>
      <c r="V603" s="11">
        <f t="shared" si="214"/>
        <v>5.4946768394448717E-2</v>
      </c>
      <c r="W603" s="11">
        <f>V602*G572</f>
        <v>5.8789249480186476E-2</v>
      </c>
      <c r="X603" s="11">
        <f>W602*G572</f>
        <v>5.6243540573821769E-2</v>
      </c>
      <c r="Y603" s="11">
        <f>X602*G572</f>
        <v>2.8054568350587214E-2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6.0947918079713259E-4</v>
      </c>
      <c r="N604" s="9">
        <f t="shared" si="206"/>
        <v>9.2676687197681647E-4</v>
      </c>
      <c r="O604" s="9">
        <f t="shared" si="207"/>
        <v>1.3216991377857817E-3</v>
      </c>
      <c r="P604" s="9">
        <f t="shared" si="208"/>
        <v>1.2307689413498806E-3</v>
      </c>
      <c r="Q604" s="9">
        <f t="shared" si="209"/>
        <v>1.8715620356881369E-3</v>
      </c>
      <c r="R604" s="9">
        <f t="shared" si="210"/>
        <v>2.2551702807513678E-3</v>
      </c>
      <c r="S604" s="9">
        <f t="shared" si="211"/>
        <v>2.1820430224032878E-3</v>
      </c>
      <c r="T604" s="11">
        <f t="shared" si="212"/>
        <v>2.3592836655181248E-3</v>
      </c>
      <c r="U604" s="11">
        <f t="shared" si="213"/>
        <v>2.9752878587214386E-3</v>
      </c>
      <c r="V604" s="11">
        <f t="shared" si="214"/>
        <v>3.4369811423597368E-3</v>
      </c>
      <c r="W604" s="11">
        <f>V603*G573</f>
        <v>4.3957414715558975E-3</v>
      </c>
      <c r="X604" s="11">
        <f>W603*G573</f>
        <v>4.703139958414918E-3</v>
      </c>
      <c r="Y604" s="11">
        <f>X603*G573</f>
        <v>4.4994832459057414E-3</v>
      </c>
      <c r="Z604" s="11">
        <f>Y603*G573</f>
        <v>2.2443654680469774E-3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2.4379167231885303E-5</v>
      </c>
      <c r="O605" s="9">
        <f t="shared" si="207"/>
        <v>3.7070674879072659E-5</v>
      </c>
      <c r="P605" s="9">
        <f t="shared" si="208"/>
        <v>5.286796551143127E-5</v>
      </c>
      <c r="Q605" s="9">
        <f t="shared" si="209"/>
        <v>4.9230757653995221E-5</v>
      </c>
      <c r="R605" s="9">
        <f t="shared" si="210"/>
        <v>7.4862481427525479E-5</v>
      </c>
      <c r="S605" s="9">
        <f t="shared" si="211"/>
        <v>9.0206811230054713E-5</v>
      </c>
      <c r="T605" s="11">
        <f t="shared" si="212"/>
        <v>8.728172089613152E-5</v>
      </c>
      <c r="U605" s="11">
        <f t="shared" si="213"/>
        <v>9.4371346620724997E-5</v>
      </c>
      <c r="V605" s="11">
        <f t="shared" si="214"/>
        <v>1.1901151434885755E-4</v>
      </c>
      <c r="W605" s="11">
        <f>V604*G574</f>
        <v>1.3747924569438948E-4</v>
      </c>
      <c r="X605" s="11">
        <f>W604*G574</f>
        <v>1.7582965886223591E-4</v>
      </c>
      <c r="Y605" s="11">
        <f>X604*G574</f>
        <v>1.8812559833659672E-4</v>
      </c>
      <c r="Z605" s="11">
        <f>Y604*G574</f>
        <v>1.7997932983622965E-4</v>
      </c>
      <c r="AA605" s="11">
        <f>Z604*G574</f>
        <v>8.9774618721879095E-5</v>
      </c>
      <c r="AB605" s="10">
        <v>0</v>
      </c>
    </row>
    <row r="606" spans="1:28" x14ac:dyDescent="0.25">
      <c r="A606" s="8" t="s">
        <v>30</v>
      </c>
      <c r="B606" s="12">
        <f t="shared" ref="B606:Z606" si="215">SUM(B580:B605)</f>
        <v>56428.999999999985</v>
      </c>
      <c r="C606" s="12">
        <f t="shared" si="215"/>
        <v>56590.670000000006</v>
      </c>
      <c r="D606" s="12">
        <f t="shared" si="215"/>
        <v>56570.02316666668</v>
      </c>
      <c r="E606" s="12">
        <f t="shared" si="215"/>
        <v>55845.723197000007</v>
      </c>
      <c r="F606" s="12">
        <f t="shared" si="215"/>
        <v>54423.297481569993</v>
      </c>
      <c r="G606" s="12">
        <f t="shared" si="215"/>
        <v>52579.987071218398</v>
      </c>
      <c r="H606" s="12">
        <f t="shared" si="215"/>
        <v>50263.071665448624</v>
      </c>
      <c r="I606" s="12">
        <f t="shared" si="215"/>
        <v>47418.065086389484</v>
      </c>
      <c r="J606" s="12">
        <f t="shared" si="215"/>
        <v>44367.679909105689</v>
      </c>
      <c r="K606" s="12">
        <f t="shared" si="215"/>
        <v>41003.230726960937</v>
      </c>
      <c r="L606" s="12">
        <f t="shared" si="215"/>
        <v>36958.890083385675</v>
      </c>
      <c r="M606" s="12">
        <f t="shared" si="215"/>
        <v>31664.309916462094</v>
      </c>
      <c r="N606" s="12">
        <f t="shared" si="215"/>
        <v>24917.423785897307</v>
      </c>
      <c r="O606" s="12">
        <f t="shared" si="215"/>
        <v>17377.121857922928</v>
      </c>
      <c r="P606" s="12">
        <f t="shared" si="215"/>
        <v>10036.14800331277</v>
      </c>
      <c r="Q606" s="12">
        <f t="shared" si="215"/>
        <v>4561.0396201481972</v>
      </c>
      <c r="R606" s="12">
        <f t="shared" si="215"/>
        <v>1719.3125891187133</v>
      </c>
      <c r="S606" s="12">
        <f t="shared" si="215"/>
        <v>585.51719180950658</v>
      </c>
      <c r="T606" s="12">
        <f t="shared" si="215"/>
        <v>177.92690885312109</v>
      </c>
      <c r="U606" s="12">
        <f t="shared" si="215"/>
        <v>47.436125793492728</v>
      </c>
      <c r="V606" s="12">
        <f t="shared" si="215"/>
        <v>10.783641419571349</v>
      </c>
      <c r="W606" s="12">
        <f t="shared" si="215"/>
        <v>1.9931940765723688</v>
      </c>
      <c r="X606" s="12">
        <f t="shared" si="215"/>
        <v>0.29491057977932572</v>
      </c>
      <c r="Y606" s="12">
        <f t="shared" si="215"/>
        <v>3.2742177194829553E-2</v>
      </c>
      <c r="Z606" s="12">
        <f t="shared" si="215"/>
        <v>2.4243447978832071E-3</v>
      </c>
      <c r="AA606" s="12">
        <f>SUM(AA580:AA605)</f>
        <v>8.9774618721879095E-5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AA607" si="216">1-($B606-C606)/$B606</f>
        <v>1.0028650162150672</v>
      </c>
      <c r="D607" s="13">
        <f t="shared" si="216"/>
        <v>1.0024991257450371</v>
      </c>
      <c r="E607" s="13">
        <f t="shared" si="216"/>
        <v>0.98966352756561382</v>
      </c>
      <c r="F607" s="13">
        <f t="shared" si="216"/>
        <v>0.96445617468978728</v>
      </c>
      <c r="G607" s="13">
        <f t="shared" si="216"/>
        <v>0.93179016234947298</v>
      </c>
      <c r="H607" s="13">
        <f t="shared" si="216"/>
        <v>0.89073121383417453</v>
      </c>
      <c r="I607" s="13">
        <f t="shared" si="216"/>
        <v>0.84031375864164692</v>
      </c>
      <c r="J607" s="13">
        <f t="shared" si="216"/>
        <v>0.78625671036356659</v>
      </c>
      <c r="K607" s="13">
        <f t="shared" si="216"/>
        <v>0.72663401313085374</v>
      </c>
      <c r="L607" s="13">
        <f t="shared" si="216"/>
        <v>0.65496269796355921</v>
      </c>
      <c r="M607" s="13">
        <f t="shared" si="216"/>
        <v>0.56113540761775149</v>
      </c>
      <c r="N607" s="13">
        <f t="shared" si="216"/>
        <v>0.44157124503176226</v>
      </c>
      <c r="O607" s="13">
        <f t="shared" si="216"/>
        <v>0.30794665611517014</v>
      </c>
      <c r="P607" s="13">
        <f t="shared" si="216"/>
        <v>0.17785443660729017</v>
      </c>
      <c r="Q607" s="13">
        <f t="shared" si="216"/>
        <v>8.0827936347413587E-2</v>
      </c>
      <c r="R607" s="13">
        <f t="shared" si="216"/>
        <v>3.0468599286159859E-2</v>
      </c>
      <c r="S607" s="13">
        <f t="shared" si="216"/>
        <v>1.0376175225673134E-2</v>
      </c>
      <c r="T607" s="13">
        <f t="shared" si="216"/>
        <v>3.1531111459199845E-3</v>
      </c>
      <c r="U607" s="13">
        <f t="shared" si="216"/>
        <v>8.4063381937471426E-4</v>
      </c>
      <c r="V607" s="13">
        <f t="shared" si="216"/>
        <v>1.9110105476916051E-4</v>
      </c>
      <c r="W607" s="13">
        <f t="shared" si="216"/>
        <v>3.5322158403960913E-5</v>
      </c>
      <c r="X607" s="13">
        <f t="shared" si="216"/>
        <v>5.2262237463240879E-6</v>
      </c>
      <c r="Y607" s="13">
        <f t="shared" si="216"/>
        <v>5.8023670801432559E-7</v>
      </c>
      <c r="Z607" s="13">
        <f t="shared" si="216"/>
        <v>4.296274613846407E-8</v>
      </c>
      <c r="AA607" s="13">
        <f t="shared" si="216"/>
        <v>1.5909306094741282E-9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25">
      <c r="A616" s="3">
        <v>2000</v>
      </c>
      <c r="B616" s="3">
        <f t="shared" si="217"/>
        <v>30</v>
      </c>
      <c r="F616" s="3">
        <v>1</v>
      </c>
      <c r="G616" s="6">
        <f t="shared" si="218"/>
        <v>1.08</v>
      </c>
    </row>
    <row r="617" spans="1:28" x14ac:dyDescent="0.25">
      <c r="A617" s="3">
        <v>2001</v>
      </c>
      <c r="B617" s="3">
        <f t="shared" si="217"/>
        <v>36</v>
      </c>
      <c r="F617" s="3">
        <v>2</v>
      </c>
      <c r="G617" s="6">
        <f t="shared" si="218"/>
        <v>1.05</v>
      </c>
    </row>
    <row r="618" spans="1:28" x14ac:dyDescent="0.25">
      <c r="A618" s="3">
        <v>2002</v>
      </c>
      <c r="B618" s="3">
        <f t="shared" si="217"/>
        <v>87</v>
      </c>
      <c r="F618" s="3">
        <v>3</v>
      </c>
      <c r="G618" s="6">
        <f t="shared" si="218"/>
        <v>1.02</v>
      </c>
    </row>
    <row r="619" spans="1:28" x14ac:dyDescent="0.25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25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25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25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25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25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25">
      <c r="A625" s="3">
        <v>2009</v>
      </c>
      <c r="B625" s="3">
        <f t="shared" si="217"/>
        <v>865</v>
      </c>
      <c r="F625" s="3">
        <v>10</v>
      </c>
      <c r="G625" s="6">
        <f t="shared" si="218"/>
        <v>1.1000000000000001</v>
      </c>
    </row>
    <row r="626" spans="1:7" x14ac:dyDescent="0.25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25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25">
      <c r="A628" s="3">
        <v>2012</v>
      </c>
      <c r="B628" s="3">
        <f t="shared" si="217"/>
        <v>1629</v>
      </c>
      <c r="F628" s="3">
        <v>13</v>
      </c>
      <c r="G628" s="6">
        <f t="shared" si="218"/>
        <v>0.88</v>
      </c>
    </row>
    <row r="629" spans="1:7" x14ac:dyDescent="0.25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25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25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25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25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25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25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25">
      <c r="F636" s="3">
        <v>21</v>
      </c>
      <c r="G636" s="6">
        <f t="shared" si="218"/>
        <v>0.16</v>
      </c>
    </row>
    <row r="637" spans="1:7" x14ac:dyDescent="0.25">
      <c r="F637" s="3">
        <v>22</v>
      </c>
      <c r="G637" s="6">
        <f t="shared" si="218"/>
        <v>0.12</v>
      </c>
    </row>
    <row r="638" spans="1:7" x14ac:dyDescent="0.25">
      <c r="F638" s="3">
        <v>23</v>
      </c>
      <c r="G638" s="6">
        <f t="shared" si="218"/>
        <v>0.08</v>
      </c>
    </row>
    <row r="639" spans="1:7" x14ac:dyDescent="0.25">
      <c r="F639" s="3">
        <v>24</v>
      </c>
      <c r="G639" s="6">
        <f t="shared" si="218"/>
        <v>0.04</v>
      </c>
    </row>
    <row r="640" spans="1:7" x14ac:dyDescent="0.25">
      <c r="F640" s="3">
        <v>25</v>
      </c>
      <c r="G640" s="6">
        <f t="shared" si="218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2593</v>
      </c>
      <c r="C647" s="9">
        <f t="shared" ref="C647:C670" si="219">B646*G616</f>
        <v>2390.04</v>
      </c>
      <c r="D647" s="9">
        <f>C646*G616</f>
        <v>1167.48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2832</v>
      </c>
      <c r="C648" s="9">
        <f t="shared" si="219"/>
        <v>2722.65</v>
      </c>
      <c r="D648" s="9">
        <f t="shared" ref="D648:D670" si="220">C647*G617</f>
        <v>2509.5419999999999</v>
      </c>
      <c r="E648" s="9">
        <f>D647*G617</f>
        <v>1225.854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2130</v>
      </c>
      <c r="C649" s="9">
        <f t="shared" si="219"/>
        <v>2888.64</v>
      </c>
      <c r="D649" s="9">
        <f t="shared" si="220"/>
        <v>2777.1030000000001</v>
      </c>
      <c r="E649" s="9">
        <f t="shared" ref="E649:E670" si="221">D648*G618</f>
        <v>2559.7328400000001</v>
      </c>
      <c r="F649" s="9">
        <f>E648*G618</f>
        <v>1250.3710800000001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2888.64</v>
      </c>
      <c r="E650" s="9">
        <f t="shared" si="221"/>
        <v>2777.1030000000001</v>
      </c>
      <c r="F650" s="9">
        <f t="shared" ref="F650:F670" si="222">E649*G619</f>
        <v>2559.7328400000001</v>
      </c>
      <c r="G650" s="9">
        <f>F649*G619</f>
        <v>1250.3710800000001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2888.64</v>
      </c>
      <c r="F651" s="9">
        <f t="shared" si="222"/>
        <v>2777.1030000000001</v>
      </c>
      <c r="G651" s="9">
        <f t="shared" ref="G651:G670" si="223">F650*G620</f>
        <v>2559.7328400000001</v>
      </c>
      <c r="H651" s="9">
        <f>G650*G620</f>
        <v>1250.3710800000001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2888.64</v>
      </c>
      <c r="G652" s="9">
        <f t="shared" si="223"/>
        <v>2777.1030000000001</v>
      </c>
      <c r="H652" s="9">
        <f t="shared" ref="H652:H670" si="224">G651*G621</f>
        <v>2559.7328400000001</v>
      </c>
      <c r="I652" s="9">
        <f>H651*G621</f>
        <v>1250.3710800000001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2888.64</v>
      </c>
      <c r="H653" s="9">
        <f t="shared" si="224"/>
        <v>2777.1030000000001</v>
      </c>
      <c r="I653" s="9">
        <f t="shared" ref="I653:I670" si="225">H652*G622</f>
        <v>2559.7328400000001</v>
      </c>
      <c r="J653" s="9">
        <f>I652*G622</f>
        <v>1250.3710800000001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2888.64</v>
      </c>
      <c r="I654" s="9">
        <f t="shared" si="225"/>
        <v>2777.1030000000001</v>
      </c>
      <c r="J654" s="9">
        <f t="shared" ref="J654:J670" si="226">I653*G623</f>
        <v>2559.7328400000001</v>
      </c>
      <c r="K654" s="9">
        <f>J653*G623</f>
        <v>1250.3710800000001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2888.64</v>
      </c>
      <c r="J655" s="9">
        <f t="shared" si="226"/>
        <v>2777.1030000000001</v>
      </c>
      <c r="K655" s="9">
        <f t="shared" ref="K655:K670" si="227">J654*G624</f>
        <v>2559.7328400000001</v>
      </c>
      <c r="L655" s="9">
        <f>K654*G624</f>
        <v>1250.3710800000001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1189</v>
      </c>
      <c r="C656" s="9">
        <f t="shared" si="219"/>
        <v>951.50000000000011</v>
      </c>
      <c r="D656" s="9">
        <f t="shared" si="220"/>
        <v>1500.4</v>
      </c>
      <c r="E656" s="9">
        <f t="shared" si="221"/>
        <v>1766.6000000000001</v>
      </c>
      <c r="F656" s="9">
        <f t="shared" si="222"/>
        <v>1791.9</v>
      </c>
      <c r="G656" s="9">
        <f t="shared" si="223"/>
        <v>1861.2</v>
      </c>
      <c r="H656" s="9">
        <f t="shared" si="224"/>
        <v>2174.7000000000003</v>
      </c>
      <c r="I656" s="9">
        <f t="shared" si="225"/>
        <v>2343</v>
      </c>
      <c r="J656" s="9">
        <f t="shared" si="226"/>
        <v>3177.5039999999999</v>
      </c>
      <c r="K656" s="9">
        <f t="shared" si="227"/>
        <v>3054.8133000000003</v>
      </c>
      <c r="L656" s="9">
        <f t="shared" ref="L656:L670" si="228">K655*G625</f>
        <v>2815.7061240000003</v>
      </c>
      <c r="M656" s="9">
        <f>L655*G625</f>
        <v>1375.4081880000003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951.50000000000011</v>
      </c>
      <c r="E657" s="9">
        <f t="shared" si="221"/>
        <v>1500.4</v>
      </c>
      <c r="F657" s="9">
        <f t="shared" si="222"/>
        <v>1766.6000000000001</v>
      </c>
      <c r="G657" s="9">
        <f t="shared" si="223"/>
        <v>1791.9</v>
      </c>
      <c r="H657" s="9">
        <f t="shared" si="224"/>
        <v>1861.2</v>
      </c>
      <c r="I657" s="9">
        <f t="shared" si="225"/>
        <v>2174.7000000000003</v>
      </c>
      <c r="J657" s="9">
        <f t="shared" si="226"/>
        <v>2343</v>
      </c>
      <c r="K657" s="9">
        <f t="shared" si="227"/>
        <v>3177.5039999999999</v>
      </c>
      <c r="L657" s="9">
        <f t="shared" si="228"/>
        <v>3054.8133000000003</v>
      </c>
      <c r="M657" s="9">
        <f t="shared" ref="M657:M670" si="229">L656*G626</f>
        <v>2815.7061240000003</v>
      </c>
      <c r="N657" s="9">
        <f>M656*G626</f>
        <v>1375.4081880000003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941.98500000000013</v>
      </c>
      <c r="F658" s="9">
        <f t="shared" si="222"/>
        <v>1485.3960000000002</v>
      </c>
      <c r="G658" s="9">
        <f t="shared" si="223"/>
        <v>1748.9340000000002</v>
      </c>
      <c r="H658" s="9">
        <f t="shared" si="224"/>
        <v>1773.981</v>
      </c>
      <c r="I658" s="9">
        <f t="shared" si="225"/>
        <v>1842.588</v>
      </c>
      <c r="J658" s="9">
        <f t="shared" si="226"/>
        <v>2152.9530000000004</v>
      </c>
      <c r="K658" s="9">
        <f t="shared" si="227"/>
        <v>2319.5700000000002</v>
      </c>
      <c r="L658" s="9">
        <f t="shared" si="228"/>
        <v>3145.7289599999999</v>
      </c>
      <c r="M658" s="9">
        <f t="shared" si="229"/>
        <v>3024.265167</v>
      </c>
      <c r="N658" s="9">
        <f t="shared" ref="N658:N670" si="230">M657*G627</f>
        <v>2787.5490627600002</v>
      </c>
      <c r="O658" s="9">
        <f>N657*G627</f>
        <v>1361.6541061200003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377</v>
      </c>
      <c r="C659" s="9">
        <f t="shared" si="219"/>
        <v>489.28000000000003</v>
      </c>
      <c r="D659" s="9">
        <f t="shared" si="220"/>
        <v>675.18</v>
      </c>
      <c r="E659" s="9">
        <f t="shared" si="221"/>
        <v>1035.8568</v>
      </c>
      <c r="F659" s="9">
        <f t="shared" si="222"/>
        <v>828.94680000000017</v>
      </c>
      <c r="G659" s="9">
        <f t="shared" si="223"/>
        <v>1307.1484800000001</v>
      </c>
      <c r="H659" s="9">
        <f t="shared" si="224"/>
        <v>1539.0619200000001</v>
      </c>
      <c r="I659" s="9">
        <f t="shared" si="225"/>
        <v>1561.10328</v>
      </c>
      <c r="J659" s="9">
        <f t="shared" si="226"/>
        <v>1621.4774399999999</v>
      </c>
      <c r="K659" s="9">
        <f t="shared" si="227"/>
        <v>1894.5986400000004</v>
      </c>
      <c r="L659" s="9">
        <f t="shared" si="228"/>
        <v>2041.2216000000001</v>
      </c>
      <c r="M659" s="9">
        <f t="shared" si="229"/>
        <v>2768.2414847999999</v>
      </c>
      <c r="N659" s="9">
        <f t="shared" si="230"/>
        <v>2661.3533469600002</v>
      </c>
      <c r="O659" s="9">
        <f t="shared" ref="O659:O670" si="231">N658*G628</f>
        <v>2453.0431752288</v>
      </c>
      <c r="P659" s="9">
        <f>O658*G628</f>
        <v>1198.2556133856003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283.7824</v>
      </c>
      <c r="E660" s="9">
        <f t="shared" si="221"/>
        <v>391.60439999999994</v>
      </c>
      <c r="F660" s="9">
        <f t="shared" si="222"/>
        <v>600.79694399999994</v>
      </c>
      <c r="G660" s="9">
        <f t="shared" si="223"/>
        <v>480.78914400000008</v>
      </c>
      <c r="H660" s="9">
        <f t="shared" si="224"/>
        <v>758.14611839999998</v>
      </c>
      <c r="I660" s="9">
        <f t="shared" si="225"/>
        <v>892.65591359999996</v>
      </c>
      <c r="J660" s="9">
        <f t="shared" si="226"/>
        <v>905.43990239999994</v>
      </c>
      <c r="K660" s="9">
        <f t="shared" si="227"/>
        <v>940.45691519999991</v>
      </c>
      <c r="L660" s="9">
        <f t="shared" si="228"/>
        <v>1098.8672112000002</v>
      </c>
      <c r="M660" s="9">
        <f t="shared" si="229"/>
        <v>1183.9085279999999</v>
      </c>
      <c r="N660" s="9">
        <f t="shared" si="230"/>
        <v>1605.5800611839998</v>
      </c>
      <c r="O660" s="9">
        <f t="shared" si="231"/>
        <v>1543.5849412368</v>
      </c>
      <c r="P660" s="9">
        <f t="shared" ref="P660:P670" si="232">O659*G629</f>
        <v>1422.765041632704</v>
      </c>
      <c r="Q660" s="9">
        <f>P659*G629</f>
        <v>694.98825576364811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116.35078399999999</v>
      </c>
      <c r="F661" s="9">
        <f t="shared" si="222"/>
        <v>160.55780399999998</v>
      </c>
      <c r="G661" s="9">
        <f t="shared" si="223"/>
        <v>246.32674703999996</v>
      </c>
      <c r="H661" s="9">
        <f t="shared" si="224"/>
        <v>197.12354904000003</v>
      </c>
      <c r="I661" s="9">
        <f t="shared" si="225"/>
        <v>310.83990854399997</v>
      </c>
      <c r="J661" s="9">
        <f t="shared" si="226"/>
        <v>365.98892457599999</v>
      </c>
      <c r="K661" s="9">
        <f t="shared" si="227"/>
        <v>371.23035998399996</v>
      </c>
      <c r="L661" s="9">
        <f t="shared" si="228"/>
        <v>385.58733523199993</v>
      </c>
      <c r="M661" s="9">
        <f t="shared" si="229"/>
        <v>450.53555659200003</v>
      </c>
      <c r="N661" s="9">
        <f t="shared" si="230"/>
        <v>485.40249647999997</v>
      </c>
      <c r="O661" s="9">
        <f t="shared" si="231"/>
        <v>658.28782508543986</v>
      </c>
      <c r="P661" s="9">
        <f t="shared" si="232"/>
        <v>632.86982590708794</v>
      </c>
      <c r="Q661" s="9">
        <f t="shared" ref="Q661:Q670" si="233">P660*G630</f>
        <v>583.33366706940865</v>
      </c>
      <c r="R661" s="9">
        <f>Q660*G630</f>
        <v>284.94518486309573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43.049790079999994</v>
      </c>
      <c r="G662" s="9">
        <f t="shared" si="223"/>
        <v>59.406387479999992</v>
      </c>
      <c r="H662" s="9">
        <f t="shared" si="224"/>
        <v>91.140896404799989</v>
      </c>
      <c r="I662" s="9">
        <f t="shared" si="225"/>
        <v>72.935713144800005</v>
      </c>
      <c r="J662" s="9">
        <f t="shared" si="226"/>
        <v>115.01076616127999</v>
      </c>
      <c r="K662" s="9">
        <f t="shared" si="227"/>
        <v>135.41590209312</v>
      </c>
      <c r="L662" s="9">
        <f t="shared" si="228"/>
        <v>137.35523319407997</v>
      </c>
      <c r="M662" s="9">
        <f t="shared" si="229"/>
        <v>142.66731403583998</v>
      </c>
      <c r="N662" s="9">
        <f t="shared" si="230"/>
        <v>166.69815593904002</v>
      </c>
      <c r="O662" s="9">
        <f t="shared" si="231"/>
        <v>179.59892369759999</v>
      </c>
      <c r="P662" s="9">
        <f t="shared" si="232"/>
        <v>243.56649528161276</v>
      </c>
      <c r="Q662" s="9">
        <f t="shared" si="233"/>
        <v>234.16183558562253</v>
      </c>
      <c r="R662" s="9">
        <f t="shared" ref="R662:R670" si="234">Q661*G631</f>
        <v>215.83345681568119</v>
      </c>
      <c r="S662" s="9">
        <f>R661*G631</f>
        <v>105.42971839934542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14.206430726399999</v>
      </c>
      <c r="H663" s="9">
        <f t="shared" si="224"/>
        <v>19.6041078684</v>
      </c>
      <c r="I663" s="9">
        <f t="shared" si="225"/>
        <v>30.076495813583996</v>
      </c>
      <c r="J663" s="9">
        <f t="shared" si="226"/>
        <v>24.068785337784004</v>
      </c>
      <c r="K663" s="9">
        <f t="shared" si="227"/>
        <v>37.953552833222396</v>
      </c>
      <c r="L663" s="9">
        <f t="shared" si="228"/>
        <v>44.687247690729599</v>
      </c>
      <c r="M663" s="9">
        <f t="shared" si="229"/>
        <v>45.327226954046395</v>
      </c>
      <c r="N663" s="9">
        <f t="shared" si="230"/>
        <v>47.080213631827192</v>
      </c>
      <c r="O663" s="9">
        <f t="shared" si="231"/>
        <v>55.010391459883209</v>
      </c>
      <c r="P663" s="9">
        <f t="shared" si="232"/>
        <v>59.267644820207998</v>
      </c>
      <c r="Q663" s="9">
        <f t="shared" si="233"/>
        <v>80.376943442932216</v>
      </c>
      <c r="R663" s="9">
        <f t="shared" si="234"/>
        <v>77.273405743255438</v>
      </c>
      <c r="S663" s="9">
        <f t="shared" ref="S663:S670" si="235">R662*G632</f>
        <v>71.225040749174795</v>
      </c>
      <c r="T663" s="11">
        <f>S662*G632</f>
        <v>34.791807071783992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4.1198649106559992</v>
      </c>
      <c r="I664" s="9">
        <f t="shared" si="225"/>
        <v>5.6851912818359995</v>
      </c>
      <c r="J664" s="9">
        <f t="shared" si="226"/>
        <v>8.7221837859393592</v>
      </c>
      <c r="K664" s="9">
        <f t="shared" si="227"/>
        <v>6.9799477479573602</v>
      </c>
      <c r="L664" s="9">
        <f t="shared" si="228"/>
        <v>11.006530321634495</v>
      </c>
      <c r="M664" s="9">
        <f t="shared" si="229"/>
        <v>12.959301830311583</v>
      </c>
      <c r="N664" s="9">
        <f t="shared" si="230"/>
        <v>13.144895816673454</v>
      </c>
      <c r="O664" s="9">
        <f t="shared" si="231"/>
        <v>13.653261953229885</v>
      </c>
      <c r="P664" s="9">
        <f t="shared" si="232"/>
        <v>15.953013523366129</v>
      </c>
      <c r="Q664" s="9">
        <f t="shared" si="233"/>
        <v>17.187616997860317</v>
      </c>
      <c r="R664" s="9">
        <f t="shared" si="234"/>
        <v>23.309313598450341</v>
      </c>
      <c r="S664" s="9">
        <f t="shared" si="235"/>
        <v>22.409287665544074</v>
      </c>
      <c r="T664" s="11">
        <f t="shared" ref="T664:T670" si="236">S663*G633</f>
        <v>20.655261817260691</v>
      </c>
      <c r="U664" s="11">
        <f>T663*G633</f>
        <v>10.089624050817356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1.0299662276639998</v>
      </c>
      <c r="J665" s="9">
        <f t="shared" si="226"/>
        <v>1.4212978204589999</v>
      </c>
      <c r="K665" s="9">
        <f t="shared" si="227"/>
        <v>2.1805459464848398</v>
      </c>
      <c r="L665" s="9">
        <f t="shared" si="228"/>
        <v>1.74498693698934</v>
      </c>
      <c r="M665" s="9">
        <f t="shared" si="229"/>
        <v>2.7516325804086237</v>
      </c>
      <c r="N665" s="9">
        <f t="shared" si="230"/>
        <v>3.2398254575778958</v>
      </c>
      <c r="O665" s="9">
        <f t="shared" si="231"/>
        <v>3.2862239541683635</v>
      </c>
      <c r="P665" s="9">
        <f t="shared" si="232"/>
        <v>3.4133154883074712</v>
      </c>
      <c r="Q665" s="9">
        <f t="shared" si="233"/>
        <v>3.9882533808415324</v>
      </c>
      <c r="R665" s="9">
        <f t="shared" si="234"/>
        <v>4.2969042494650793</v>
      </c>
      <c r="S665" s="9">
        <f t="shared" si="235"/>
        <v>5.8273283996125853</v>
      </c>
      <c r="T665" s="11">
        <f t="shared" si="236"/>
        <v>5.6023219163860185</v>
      </c>
      <c r="U665" s="11">
        <f t="shared" ref="U665:U670" si="237">T664*G634</f>
        <v>5.1638154543151726</v>
      </c>
      <c r="V665" s="11">
        <f t="shared" ref="V665:V670" si="238">U664*G634</f>
        <v>2.5224060127043391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0.20599324553279996</v>
      </c>
      <c r="K666" s="9">
        <f t="shared" si="227"/>
        <v>0.28425956409179998</v>
      </c>
      <c r="L666" s="9">
        <f t="shared" si="228"/>
        <v>0.43610918929696796</v>
      </c>
      <c r="M666" s="9">
        <f t="shared" si="229"/>
        <v>0.34899738739786801</v>
      </c>
      <c r="N666" s="9">
        <f t="shared" si="230"/>
        <v>0.55032651608172478</v>
      </c>
      <c r="O666" s="9">
        <f t="shared" si="231"/>
        <v>0.64796509151557924</v>
      </c>
      <c r="P666" s="9">
        <f t="shared" si="232"/>
        <v>0.65724479083367271</v>
      </c>
      <c r="Q666" s="9">
        <f t="shared" si="233"/>
        <v>0.68266309766149424</v>
      </c>
      <c r="R666" s="9">
        <f t="shared" si="234"/>
        <v>0.79765067616830654</v>
      </c>
      <c r="S666" s="9">
        <f t="shared" si="235"/>
        <v>0.85938084989301589</v>
      </c>
      <c r="T666" s="11">
        <f t="shared" si="236"/>
        <v>1.1654656799225172</v>
      </c>
      <c r="U666" s="11">
        <f t="shared" si="237"/>
        <v>1.1204643832772037</v>
      </c>
      <c r="V666" s="11">
        <f t="shared" si="238"/>
        <v>1.0327630908630345</v>
      </c>
      <c r="W666" s="11">
        <f>V665*G635</f>
        <v>0.50448120254086781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3.2958919285247995E-2</v>
      </c>
      <c r="L667" s="9">
        <f t="shared" si="228"/>
        <v>4.5481530254687999E-2</v>
      </c>
      <c r="M667" s="9">
        <f t="shared" si="229"/>
        <v>6.9777470287514881E-2</v>
      </c>
      <c r="N667" s="9">
        <f t="shared" si="230"/>
        <v>5.5839581983658883E-2</v>
      </c>
      <c r="O667" s="9">
        <f t="shared" si="231"/>
        <v>8.8052242573075964E-2</v>
      </c>
      <c r="P667" s="9">
        <f t="shared" si="232"/>
        <v>0.10367441464249268</v>
      </c>
      <c r="Q667" s="9">
        <f t="shared" si="233"/>
        <v>0.10515916653338764</v>
      </c>
      <c r="R667" s="9">
        <f t="shared" si="234"/>
        <v>0.10922609562583908</v>
      </c>
      <c r="S667" s="9">
        <f t="shared" si="235"/>
        <v>0.12762410818692904</v>
      </c>
      <c r="T667" s="11">
        <f t="shared" si="236"/>
        <v>0.13750093598288254</v>
      </c>
      <c r="U667" s="11">
        <f t="shared" si="237"/>
        <v>0.18647450878760274</v>
      </c>
      <c r="V667" s="11">
        <f t="shared" si="238"/>
        <v>0.1792743013243526</v>
      </c>
      <c r="W667" s="11">
        <f>V666*G636</f>
        <v>0.16524209453808553</v>
      </c>
      <c r="X667" s="11">
        <f>W666*G636</f>
        <v>8.0716992406538846E-2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3.9550703142297592E-3</v>
      </c>
      <c r="M668" s="9">
        <f t="shared" si="229"/>
        <v>5.4577836305625595E-3</v>
      </c>
      <c r="N668" s="9">
        <f t="shared" si="230"/>
        <v>8.3732964345017858E-3</v>
      </c>
      <c r="O668" s="9">
        <f t="shared" si="231"/>
        <v>6.7007498380390659E-3</v>
      </c>
      <c r="P668" s="9">
        <f t="shared" si="232"/>
        <v>1.0566269108769115E-2</v>
      </c>
      <c r="Q668" s="9">
        <f t="shared" si="233"/>
        <v>1.2440929757099121E-2</v>
      </c>
      <c r="R668" s="9">
        <f t="shared" si="234"/>
        <v>1.2619099984006517E-2</v>
      </c>
      <c r="S668" s="9">
        <f t="shared" si="235"/>
        <v>1.3107131475100689E-2</v>
      </c>
      <c r="T668" s="11">
        <f t="shared" si="236"/>
        <v>1.5314892982431485E-2</v>
      </c>
      <c r="U668" s="11">
        <f t="shared" si="237"/>
        <v>1.6500112317945903E-2</v>
      </c>
      <c r="V668" s="11">
        <f t="shared" si="238"/>
        <v>2.237694105451233E-2</v>
      </c>
      <c r="W668" s="11">
        <f>V667*G637</f>
        <v>2.1512916158922309E-2</v>
      </c>
      <c r="X668" s="11">
        <f>W667*G637</f>
        <v>1.9829051344570262E-2</v>
      </c>
      <c r="Y668" s="11">
        <f>X667*G637</f>
        <v>9.6860390887846606E-3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3.1640562513838075E-4</v>
      </c>
      <c r="N669" s="9">
        <f t="shared" si="230"/>
        <v>4.3662269044500478E-4</v>
      </c>
      <c r="O669" s="9">
        <f t="shared" si="231"/>
        <v>6.6986371476014293E-4</v>
      </c>
      <c r="P669" s="9">
        <f t="shared" si="232"/>
        <v>5.3605998704312526E-4</v>
      </c>
      <c r="Q669" s="9">
        <f t="shared" si="233"/>
        <v>8.4530152870152919E-4</v>
      </c>
      <c r="R669" s="9">
        <f t="shared" si="234"/>
        <v>9.952743805679298E-4</v>
      </c>
      <c r="S669" s="9">
        <f t="shared" si="235"/>
        <v>1.0095279987205213E-3</v>
      </c>
      <c r="T669" s="11">
        <f t="shared" si="236"/>
        <v>1.048570518008055E-3</v>
      </c>
      <c r="U669" s="11">
        <f t="shared" si="237"/>
        <v>1.2251914385945188E-3</v>
      </c>
      <c r="V669" s="11">
        <f t="shared" si="238"/>
        <v>1.3200089854356722E-3</v>
      </c>
      <c r="W669" s="11">
        <f>V668*G638</f>
        <v>1.7901552843609865E-3</v>
      </c>
      <c r="X669" s="11">
        <f>W668*G638</f>
        <v>1.7210332927137847E-3</v>
      </c>
      <c r="Y669" s="11">
        <f>X668*G638</f>
        <v>1.586324107565621E-3</v>
      </c>
      <c r="Z669" s="11">
        <f>Y668*G638</f>
        <v>7.7488312710277283E-4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1.2656225005535231E-5</v>
      </c>
      <c r="O670" s="9">
        <f t="shared" si="231"/>
        <v>1.7464907617800192E-5</v>
      </c>
      <c r="P670" s="9">
        <f t="shared" si="232"/>
        <v>2.6794548590405719E-5</v>
      </c>
      <c r="Q670" s="9">
        <f t="shared" si="233"/>
        <v>2.1442399481725012E-5</v>
      </c>
      <c r="R670" s="9">
        <f t="shared" si="234"/>
        <v>3.3812061148061171E-5</v>
      </c>
      <c r="S670" s="9">
        <f t="shared" si="235"/>
        <v>3.981097522271719E-5</v>
      </c>
      <c r="T670" s="11">
        <f t="shared" si="236"/>
        <v>4.0381119948820853E-5</v>
      </c>
      <c r="U670" s="11">
        <f t="shared" si="237"/>
        <v>4.1942820720322201E-5</v>
      </c>
      <c r="V670" s="11">
        <f t="shared" si="238"/>
        <v>4.9007657543780757E-5</v>
      </c>
      <c r="W670" s="11">
        <f>V669*G639</f>
        <v>5.2800359417426887E-5</v>
      </c>
      <c r="X670" s="11">
        <f>W669*G639</f>
        <v>7.1606211374439455E-5</v>
      </c>
      <c r="Y670" s="11">
        <f>X669*G639</f>
        <v>6.8841331708551388E-5</v>
      </c>
      <c r="Z670" s="11">
        <f>Y669*G639</f>
        <v>6.345296430262484E-5</v>
      </c>
      <c r="AA670" s="11">
        <f>Z669*G639</f>
        <v>3.0995325084110913E-5</v>
      </c>
      <c r="AB670" s="10">
        <v>0</v>
      </c>
    </row>
    <row r="671" spans="1:28" x14ac:dyDescent="0.25">
      <c r="A671" s="8" t="s">
        <v>30</v>
      </c>
      <c r="B671" s="12">
        <f t="shared" ref="B671:Z671" si="239">SUM(B645:B670)</f>
        <v>23401</v>
      </c>
      <c r="C671" s="12">
        <f t="shared" si="239"/>
        <v>23275.129999999997</v>
      </c>
      <c r="D671" s="12">
        <f t="shared" si="239"/>
        <v>23112.843500000006</v>
      </c>
      <c r="E671" s="12">
        <f t="shared" si="239"/>
        <v>22682.616441000002</v>
      </c>
      <c r="F671" s="12">
        <f t="shared" si="239"/>
        <v>21967.584524020007</v>
      </c>
      <c r="G671" s="12">
        <f t="shared" si="239"/>
        <v>21096.960711346808</v>
      </c>
      <c r="H671" s="12">
        <f t="shared" si="239"/>
        <v>20025.90806081671</v>
      </c>
      <c r="I671" s="12">
        <f t="shared" si="239"/>
        <v>18710.64838970657</v>
      </c>
      <c r="J671" s="12">
        <f t="shared" si="239"/>
        <v>17303.027781447538</v>
      </c>
      <c r="K671" s="12">
        <f t="shared" si="239"/>
        <v>15751.127588241097</v>
      </c>
      <c r="L671" s="12">
        <f t="shared" si="239"/>
        <v>13987.575407171013</v>
      </c>
      <c r="M671" s="12">
        <f t="shared" si="239"/>
        <v>11822.195082591421</v>
      </c>
      <c r="N671" s="12">
        <f t="shared" si="239"/>
        <v>9146.0712349025362</v>
      </c>
      <c r="O671" s="12">
        <f t="shared" si="239"/>
        <v>6268.8622541484701</v>
      </c>
      <c r="P671" s="12">
        <f t="shared" si="239"/>
        <v>3576.8629983680075</v>
      </c>
      <c r="Q671" s="12">
        <f t="shared" si="239"/>
        <v>1614.8377021781937</v>
      </c>
      <c r="R671" s="12">
        <f t="shared" si="239"/>
        <v>606.57879022816769</v>
      </c>
      <c r="S671" s="12">
        <f t="shared" si="239"/>
        <v>205.89253664220584</v>
      </c>
      <c r="T671" s="12">
        <f t="shared" si="239"/>
        <v>62.3687612659565</v>
      </c>
      <c r="U671" s="12">
        <f t="shared" si="239"/>
        <v>16.57814564377459</v>
      </c>
      <c r="V671" s="12">
        <f t="shared" si="239"/>
        <v>3.758189362589218</v>
      </c>
      <c r="W671" s="12">
        <f t="shared" si="239"/>
        <v>0.693079168881654</v>
      </c>
      <c r="X671" s="12">
        <f t="shared" si="239"/>
        <v>0.10233868325519732</v>
      </c>
      <c r="Y671" s="12">
        <f t="shared" si="239"/>
        <v>1.1341204528058833E-2</v>
      </c>
      <c r="Z671" s="12">
        <f t="shared" si="239"/>
        <v>8.3833609140539765E-4</v>
      </c>
      <c r="AA671" s="12">
        <f>SUM(AA645:AA670)</f>
        <v>3.0995325084110913E-5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AA672" si="240">1-($B671-C671)/$B671</f>
        <v>0.99462117003546846</v>
      </c>
      <c r="D672" s="13">
        <f t="shared" si="240"/>
        <v>0.98768614589120152</v>
      </c>
      <c r="E672" s="13">
        <f t="shared" si="240"/>
        <v>0.96930115982222986</v>
      </c>
      <c r="F672" s="13">
        <f t="shared" si="240"/>
        <v>0.93874554608862903</v>
      </c>
      <c r="G672" s="13">
        <f t="shared" si="240"/>
        <v>0.90154099018618039</v>
      </c>
      <c r="H672" s="13">
        <f t="shared" si="240"/>
        <v>0.85577146535689541</v>
      </c>
      <c r="I672" s="13">
        <f t="shared" si="240"/>
        <v>0.79956618903921073</v>
      </c>
      <c r="J672" s="13">
        <f t="shared" si="240"/>
        <v>0.73941403279550177</v>
      </c>
      <c r="K672" s="13">
        <f t="shared" si="240"/>
        <v>0.673096345807491</v>
      </c>
      <c r="L672" s="13">
        <f t="shared" si="240"/>
        <v>0.59773408859326582</v>
      </c>
      <c r="M672" s="13">
        <f t="shared" si="240"/>
        <v>0.50520042231491913</v>
      </c>
      <c r="N672" s="13">
        <f t="shared" si="240"/>
        <v>0.39084104247265228</v>
      </c>
      <c r="O672" s="13">
        <f t="shared" si="240"/>
        <v>0.26788864809830648</v>
      </c>
      <c r="P672" s="13">
        <f t="shared" si="240"/>
        <v>0.15285086100457279</v>
      </c>
      <c r="Q672" s="13">
        <f t="shared" si="240"/>
        <v>6.9007209186709662E-2</v>
      </c>
      <c r="R672" s="13">
        <f t="shared" si="240"/>
        <v>2.5921062784845406E-2</v>
      </c>
      <c r="S672" s="13">
        <f t="shared" si="240"/>
        <v>8.7984503500792011E-3</v>
      </c>
      <c r="T672" s="13">
        <f t="shared" si="240"/>
        <v>2.6652177798366372E-3</v>
      </c>
      <c r="U672" s="13">
        <f t="shared" si="240"/>
        <v>7.0843748744819912E-4</v>
      </c>
      <c r="V672" s="13">
        <f t="shared" si="240"/>
        <v>1.605995197893062E-4</v>
      </c>
      <c r="W672" s="13">
        <f t="shared" si="240"/>
        <v>2.9617502195766754E-5</v>
      </c>
      <c r="X672" s="13">
        <f t="shared" si="240"/>
        <v>4.3732611109126296E-6</v>
      </c>
      <c r="Y672" s="13">
        <f t="shared" si="240"/>
        <v>4.8464614876841949E-7</v>
      </c>
      <c r="Z672" s="13">
        <f t="shared" si="240"/>
        <v>3.5824797683936538E-8</v>
      </c>
      <c r="AA672" s="13">
        <f t="shared" si="240"/>
        <v>1.3245299301800628E-9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25">
      <c r="A681" s="3">
        <v>2000</v>
      </c>
      <c r="B681" s="3">
        <f t="shared" si="241"/>
        <v>30</v>
      </c>
      <c r="F681" s="3">
        <v>1</v>
      </c>
      <c r="G681" s="6">
        <f t="shared" si="242"/>
        <v>1.08</v>
      </c>
    </row>
    <row r="682" spans="1:28" x14ac:dyDescent="0.25">
      <c r="A682" s="3">
        <v>2001</v>
      </c>
      <c r="B682" s="3">
        <f t="shared" si="241"/>
        <v>27</v>
      </c>
      <c r="F682" s="3">
        <v>2</v>
      </c>
      <c r="G682" s="6">
        <f t="shared" si="242"/>
        <v>1.05</v>
      </c>
    </row>
    <row r="683" spans="1:28" x14ac:dyDescent="0.25">
      <c r="A683" s="3">
        <v>2002</v>
      </c>
      <c r="B683" s="3">
        <f t="shared" si="241"/>
        <v>84</v>
      </c>
      <c r="F683" s="3">
        <v>3</v>
      </c>
      <c r="G683" s="6">
        <f t="shared" si="242"/>
        <v>1.02</v>
      </c>
    </row>
    <row r="684" spans="1:28" x14ac:dyDescent="0.25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25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25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25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25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25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25">
      <c r="A690" s="3">
        <v>2009</v>
      </c>
      <c r="B690" s="3">
        <f t="shared" si="241"/>
        <v>1063</v>
      </c>
      <c r="F690" s="3">
        <v>10</v>
      </c>
      <c r="G690" s="6">
        <f t="shared" si="242"/>
        <v>1.1000000000000001</v>
      </c>
    </row>
    <row r="691" spans="1:7" x14ac:dyDescent="0.25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25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25">
      <c r="A693" s="3">
        <v>2012</v>
      </c>
      <c r="B693" s="3">
        <f t="shared" si="241"/>
        <v>1804</v>
      </c>
      <c r="F693" s="3">
        <v>13</v>
      </c>
      <c r="G693" s="6">
        <f t="shared" si="242"/>
        <v>0.88</v>
      </c>
    </row>
    <row r="694" spans="1:7" x14ac:dyDescent="0.25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25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25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25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25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25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25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25">
      <c r="F701" s="3">
        <v>21</v>
      </c>
      <c r="G701" s="6">
        <f t="shared" si="242"/>
        <v>0.16</v>
      </c>
    </row>
    <row r="702" spans="1:7" x14ac:dyDescent="0.25">
      <c r="F702" s="3">
        <v>22</v>
      </c>
      <c r="G702" s="6">
        <f t="shared" si="242"/>
        <v>0.12</v>
      </c>
    </row>
    <row r="703" spans="1:7" x14ac:dyDescent="0.25">
      <c r="F703" s="3">
        <v>23</v>
      </c>
      <c r="G703" s="6">
        <f t="shared" si="242"/>
        <v>0.08</v>
      </c>
    </row>
    <row r="704" spans="1:7" x14ac:dyDescent="0.25">
      <c r="F704" s="3">
        <v>24</v>
      </c>
      <c r="G704" s="6">
        <f t="shared" si="242"/>
        <v>0.04</v>
      </c>
    </row>
    <row r="705" spans="1:28" x14ac:dyDescent="0.25">
      <c r="F705" s="3">
        <v>25</v>
      </c>
      <c r="G705" s="6">
        <f t="shared" si="242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3159</v>
      </c>
      <c r="C712" s="9">
        <f t="shared" ref="C712:C735" si="243">B711*G681</f>
        <v>2893.32</v>
      </c>
      <c r="D712" s="9">
        <f>C711*G681</f>
        <v>1508.76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3351</v>
      </c>
      <c r="C713" s="9">
        <f t="shared" si="243"/>
        <v>3316.9500000000003</v>
      </c>
      <c r="D713" s="9">
        <f t="shared" ref="D713:D735" si="244">C712*G682</f>
        <v>3037.9860000000003</v>
      </c>
      <c r="E713" s="9">
        <f>D712*G682</f>
        <v>1584.1980000000001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2765</v>
      </c>
      <c r="C714" s="9">
        <f t="shared" si="243"/>
        <v>3418.02</v>
      </c>
      <c r="D714" s="9">
        <f t="shared" si="244"/>
        <v>3383.2890000000002</v>
      </c>
      <c r="E714" s="9">
        <f t="shared" ref="E714:E735" si="245">D713*G683</f>
        <v>3098.7457200000003</v>
      </c>
      <c r="F714" s="9">
        <f>E713*G683</f>
        <v>1615.8819600000002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3418.02</v>
      </c>
      <c r="E715" s="9">
        <f t="shared" si="245"/>
        <v>3383.2890000000002</v>
      </c>
      <c r="F715" s="9">
        <f t="shared" ref="F715:F735" si="246">E714*G684</f>
        <v>3098.7457200000003</v>
      </c>
      <c r="G715" s="9">
        <f>F714*G684</f>
        <v>1615.8819600000002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3418.02</v>
      </c>
      <c r="F716" s="9">
        <f t="shared" si="246"/>
        <v>3383.2890000000002</v>
      </c>
      <c r="G716" s="9">
        <f t="shared" ref="G716:G735" si="247">F715*G685</f>
        <v>3098.7457200000003</v>
      </c>
      <c r="H716" s="9">
        <f>G715*G685</f>
        <v>1615.8819600000002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3418.02</v>
      </c>
      <c r="G717" s="9">
        <f t="shared" si="247"/>
        <v>3383.2890000000002</v>
      </c>
      <c r="H717" s="9">
        <f t="shared" ref="H717:H735" si="248">G716*G686</f>
        <v>3098.7457200000003</v>
      </c>
      <c r="I717" s="9">
        <f>H716*G686</f>
        <v>1615.8819600000002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3418.02</v>
      </c>
      <c r="H718" s="9">
        <f t="shared" si="248"/>
        <v>3383.2890000000002</v>
      </c>
      <c r="I718" s="9">
        <f t="shared" ref="I718:I735" si="249">H717*G687</f>
        <v>3098.7457200000003</v>
      </c>
      <c r="J718" s="9">
        <f>I717*G687</f>
        <v>1615.8819600000002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3418.02</v>
      </c>
      <c r="I719" s="9">
        <f t="shared" si="249"/>
        <v>3383.2890000000002</v>
      </c>
      <c r="J719" s="9">
        <f t="shared" ref="J719:J735" si="250">I718*G688</f>
        <v>3098.7457200000003</v>
      </c>
      <c r="K719" s="9">
        <f>J718*G688</f>
        <v>1615.8819600000002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3418.02</v>
      </c>
      <c r="J720" s="9">
        <f t="shared" si="250"/>
        <v>3383.2890000000002</v>
      </c>
      <c r="K720" s="9">
        <f t="shared" ref="K720:K735" si="251">J719*G689</f>
        <v>3098.7457200000003</v>
      </c>
      <c r="L720" s="9">
        <f>K719*G689</f>
        <v>1615.8819600000002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1233</v>
      </c>
      <c r="C721" s="9">
        <f t="shared" si="243"/>
        <v>1169.3000000000002</v>
      </c>
      <c r="D721" s="9">
        <f t="shared" si="244"/>
        <v>1853.5000000000002</v>
      </c>
      <c r="E721" s="9">
        <f t="shared" si="245"/>
        <v>2139.5</v>
      </c>
      <c r="F721" s="9">
        <f t="shared" si="246"/>
        <v>1984.4</v>
      </c>
      <c r="G721" s="9">
        <f t="shared" si="247"/>
        <v>2138.4</v>
      </c>
      <c r="H721" s="9">
        <f t="shared" si="248"/>
        <v>2736.8</v>
      </c>
      <c r="I721" s="9">
        <f t="shared" si="249"/>
        <v>3041.5000000000005</v>
      </c>
      <c r="J721" s="9">
        <f t="shared" si="250"/>
        <v>3759.8220000000001</v>
      </c>
      <c r="K721" s="9">
        <f t="shared" si="251"/>
        <v>3721.6179000000006</v>
      </c>
      <c r="L721" s="9">
        <f t="shared" ref="L721:L735" si="252">K720*G690</f>
        <v>3408.6202920000005</v>
      </c>
      <c r="M721" s="9">
        <f>L720*G690</f>
        <v>1777.4701560000003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1169.3000000000002</v>
      </c>
      <c r="E722" s="9">
        <f t="shared" si="245"/>
        <v>1853.5000000000002</v>
      </c>
      <c r="F722" s="9">
        <f t="shared" si="246"/>
        <v>2139.5</v>
      </c>
      <c r="G722" s="9">
        <f t="shared" si="247"/>
        <v>1984.4</v>
      </c>
      <c r="H722" s="9">
        <f t="shared" si="248"/>
        <v>2138.4</v>
      </c>
      <c r="I722" s="9">
        <f t="shared" si="249"/>
        <v>2736.8</v>
      </c>
      <c r="J722" s="9">
        <f t="shared" si="250"/>
        <v>3041.5000000000005</v>
      </c>
      <c r="K722" s="9">
        <f t="shared" si="251"/>
        <v>3759.8220000000001</v>
      </c>
      <c r="L722" s="9">
        <f t="shared" si="252"/>
        <v>3721.6179000000006</v>
      </c>
      <c r="M722" s="9">
        <f t="shared" ref="M722:M735" si="253">L721*G691</f>
        <v>3408.6202920000005</v>
      </c>
      <c r="N722" s="9">
        <f>M721*G691</f>
        <v>1777.4701560000003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1157.6070000000002</v>
      </c>
      <c r="F723" s="9">
        <f t="shared" si="246"/>
        <v>1834.9650000000001</v>
      </c>
      <c r="G723" s="9">
        <f t="shared" si="247"/>
        <v>2118.105</v>
      </c>
      <c r="H723" s="9">
        <f t="shared" si="248"/>
        <v>1964.556</v>
      </c>
      <c r="I723" s="9">
        <f t="shared" si="249"/>
        <v>2117.0160000000001</v>
      </c>
      <c r="J723" s="9">
        <f t="shared" si="250"/>
        <v>2709.4320000000002</v>
      </c>
      <c r="K723" s="9">
        <f t="shared" si="251"/>
        <v>3011.0850000000005</v>
      </c>
      <c r="L723" s="9">
        <f t="shared" si="252"/>
        <v>3722.2237800000003</v>
      </c>
      <c r="M723" s="9">
        <f t="shared" si="253"/>
        <v>3684.4017210000006</v>
      </c>
      <c r="N723" s="9">
        <f t="shared" ref="N723:N735" si="254">M722*G692</f>
        <v>3374.5340890800003</v>
      </c>
      <c r="O723" s="9">
        <f>N722*G692</f>
        <v>1759.6954544400003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412</v>
      </c>
      <c r="C724" s="9">
        <f t="shared" si="243"/>
        <v>542.08000000000004</v>
      </c>
      <c r="D724" s="9">
        <f t="shared" si="244"/>
        <v>743.1336</v>
      </c>
      <c r="E724" s="9">
        <f t="shared" si="245"/>
        <v>1074.1896000000002</v>
      </c>
      <c r="F724" s="9">
        <f t="shared" si="246"/>
        <v>1018.6941600000001</v>
      </c>
      <c r="G724" s="9">
        <f t="shared" si="247"/>
        <v>1614.7692000000002</v>
      </c>
      <c r="H724" s="9">
        <f t="shared" si="248"/>
        <v>1863.9323999999999</v>
      </c>
      <c r="I724" s="9">
        <f t="shared" si="249"/>
        <v>1728.8092799999999</v>
      </c>
      <c r="J724" s="9">
        <f t="shared" si="250"/>
        <v>1862.9740800000002</v>
      </c>
      <c r="K724" s="9">
        <f t="shared" si="251"/>
        <v>2384.3001600000002</v>
      </c>
      <c r="L724" s="9">
        <f t="shared" si="252"/>
        <v>2649.7548000000006</v>
      </c>
      <c r="M724" s="9">
        <f t="shared" si="253"/>
        <v>3275.5569264000001</v>
      </c>
      <c r="N724" s="9">
        <f t="shared" si="254"/>
        <v>3242.2735144800004</v>
      </c>
      <c r="O724" s="9">
        <f t="shared" ref="O724:O735" si="255">N723*G693</f>
        <v>2969.5899983904001</v>
      </c>
      <c r="P724" s="9">
        <f>O723*G693</f>
        <v>1548.5319999072003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314.40640000000002</v>
      </c>
      <c r="E725" s="9">
        <f t="shared" si="245"/>
        <v>431.01748799999996</v>
      </c>
      <c r="F725" s="9">
        <f t="shared" si="246"/>
        <v>623.02996800000005</v>
      </c>
      <c r="G725" s="9">
        <f t="shared" si="247"/>
        <v>590.84261279999998</v>
      </c>
      <c r="H725" s="9">
        <f t="shared" si="248"/>
        <v>936.56613600000003</v>
      </c>
      <c r="I725" s="9">
        <f t="shared" si="249"/>
        <v>1081.080792</v>
      </c>
      <c r="J725" s="9">
        <f t="shared" si="250"/>
        <v>1002.7093823999999</v>
      </c>
      <c r="K725" s="9">
        <f t="shared" si="251"/>
        <v>1080.5249664</v>
      </c>
      <c r="L725" s="9">
        <f t="shared" si="252"/>
        <v>1382.8940928</v>
      </c>
      <c r="M725" s="9">
        <f t="shared" si="253"/>
        <v>1536.8577840000003</v>
      </c>
      <c r="N725" s="9">
        <f t="shared" si="254"/>
        <v>1899.8230173119998</v>
      </c>
      <c r="O725" s="9">
        <f t="shared" si="255"/>
        <v>1880.5186383984001</v>
      </c>
      <c r="P725" s="9">
        <f t="shared" ref="P725:P735" si="256">O724*G694</f>
        <v>1722.3621990664319</v>
      </c>
      <c r="Q725" s="9">
        <f>P724*G694</f>
        <v>898.14855994617608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128.90662399999999</v>
      </c>
      <c r="F726" s="9">
        <f t="shared" si="246"/>
        <v>176.71717007999996</v>
      </c>
      <c r="G726" s="9">
        <f t="shared" si="247"/>
        <v>255.44228688000001</v>
      </c>
      <c r="H726" s="9">
        <f t="shared" si="248"/>
        <v>242.24547124799997</v>
      </c>
      <c r="I726" s="9">
        <f t="shared" si="249"/>
        <v>383.99211575999999</v>
      </c>
      <c r="J726" s="9">
        <f t="shared" si="250"/>
        <v>443.24312471999997</v>
      </c>
      <c r="K726" s="9">
        <f t="shared" si="251"/>
        <v>411.11084678399993</v>
      </c>
      <c r="L726" s="9">
        <f t="shared" si="252"/>
        <v>443.01523622399998</v>
      </c>
      <c r="M726" s="9">
        <f t="shared" si="253"/>
        <v>566.98657804799996</v>
      </c>
      <c r="N726" s="9">
        <f t="shared" si="254"/>
        <v>630.11169144000007</v>
      </c>
      <c r="O726" s="9">
        <f t="shared" si="255"/>
        <v>778.92743709791989</v>
      </c>
      <c r="P726" s="9">
        <f t="shared" si="256"/>
        <v>771.01264174334403</v>
      </c>
      <c r="Q726" s="9">
        <f t="shared" ref="Q726:Q735" si="257">P725*G695</f>
        <v>706.1685016172371</v>
      </c>
      <c r="R726" s="9">
        <f>Q725*G695</f>
        <v>368.24090957793214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47.695450879999996</v>
      </c>
      <c r="G727" s="9">
        <f t="shared" si="247"/>
        <v>65.385352929599989</v>
      </c>
      <c r="H727" s="9">
        <f t="shared" si="248"/>
        <v>94.513646145600006</v>
      </c>
      <c r="I727" s="9">
        <f t="shared" si="249"/>
        <v>89.630824361759991</v>
      </c>
      <c r="J727" s="9">
        <f t="shared" si="250"/>
        <v>142.07708283119999</v>
      </c>
      <c r="K727" s="9">
        <f t="shared" si="251"/>
        <v>163.9999561464</v>
      </c>
      <c r="L727" s="9">
        <f t="shared" si="252"/>
        <v>152.11101331007998</v>
      </c>
      <c r="M727" s="9">
        <f t="shared" si="253"/>
        <v>163.91563740287998</v>
      </c>
      <c r="N727" s="9">
        <f t="shared" si="254"/>
        <v>209.78503387775999</v>
      </c>
      <c r="O727" s="9">
        <f t="shared" si="255"/>
        <v>233.14132583280002</v>
      </c>
      <c r="P727" s="9">
        <f t="shared" si="256"/>
        <v>288.20315172623037</v>
      </c>
      <c r="Q727" s="9">
        <f t="shared" si="257"/>
        <v>285.2746774450373</v>
      </c>
      <c r="R727" s="9">
        <f t="shared" ref="R727:R735" si="258">Q726*G696</f>
        <v>261.28234559837773</v>
      </c>
      <c r="S727" s="9">
        <f>R726*G696</f>
        <v>136.24913654383488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15.739498790399999</v>
      </c>
      <c r="H728" s="9">
        <f t="shared" si="248"/>
        <v>21.577166466767999</v>
      </c>
      <c r="I728" s="9">
        <f t="shared" si="249"/>
        <v>31.189503228048004</v>
      </c>
      <c r="J728" s="9">
        <f t="shared" si="250"/>
        <v>29.578172039380799</v>
      </c>
      <c r="K728" s="9">
        <f t="shared" si="251"/>
        <v>46.885437334296</v>
      </c>
      <c r="L728" s="9">
        <f t="shared" si="252"/>
        <v>54.119985528312</v>
      </c>
      <c r="M728" s="9">
        <f t="shared" si="253"/>
        <v>50.196634392326395</v>
      </c>
      <c r="N728" s="9">
        <f t="shared" si="254"/>
        <v>54.092160342950393</v>
      </c>
      <c r="O728" s="9">
        <f t="shared" si="255"/>
        <v>69.229061179660803</v>
      </c>
      <c r="P728" s="9">
        <f t="shared" si="256"/>
        <v>76.936637524824008</v>
      </c>
      <c r="Q728" s="9">
        <f t="shared" si="257"/>
        <v>95.107040069656023</v>
      </c>
      <c r="R728" s="9">
        <f t="shared" si="258"/>
        <v>94.140643556862315</v>
      </c>
      <c r="S728" s="9">
        <f t="shared" ref="S728:S735" si="259">R727*G697</f>
        <v>86.223174047464653</v>
      </c>
      <c r="T728" s="11">
        <f>S727*G697</f>
        <v>44.962215059465514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4.5644546492159996</v>
      </c>
      <c r="I729" s="9">
        <f t="shared" si="249"/>
        <v>6.2573782753627194</v>
      </c>
      <c r="J729" s="9">
        <f t="shared" si="250"/>
        <v>9.0449559361339205</v>
      </c>
      <c r="K729" s="9">
        <f t="shared" si="251"/>
        <v>8.577669891420431</v>
      </c>
      <c r="L729" s="9">
        <f t="shared" si="252"/>
        <v>13.59677682694584</v>
      </c>
      <c r="M729" s="9">
        <f t="shared" si="253"/>
        <v>15.694795803210479</v>
      </c>
      <c r="N729" s="9">
        <f t="shared" si="254"/>
        <v>14.557023973774653</v>
      </c>
      <c r="O729" s="9">
        <f t="shared" si="255"/>
        <v>15.686726499455613</v>
      </c>
      <c r="P729" s="9">
        <f t="shared" si="256"/>
        <v>20.076427742101632</v>
      </c>
      <c r="Q729" s="9">
        <f t="shared" si="257"/>
        <v>22.311624882198959</v>
      </c>
      <c r="R729" s="9">
        <f t="shared" si="258"/>
        <v>27.581041620200246</v>
      </c>
      <c r="S729" s="9">
        <f t="shared" si="259"/>
        <v>27.30078663149007</v>
      </c>
      <c r="T729" s="11">
        <f t="shared" ref="T729:T735" si="260">S728*G698</f>
        <v>25.004720473764749</v>
      </c>
      <c r="U729" s="11">
        <f>T728*G698</f>
        <v>13.039042367244997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1.1411136623039999</v>
      </c>
      <c r="J730" s="9">
        <f t="shared" si="250"/>
        <v>1.5643445688406798</v>
      </c>
      <c r="K730" s="9">
        <f t="shared" si="251"/>
        <v>2.2612389840334801</v>
      </c>
      <c r="L730" s="9">
        <f t="shared" si="252"/>
        <v>2.1444174728551078</v>
      </c>
      <c r="M730" s="9">
        <f t="shared" si="253"/>
        <v>3.39919420673646</v>
      </c>
      <c r="N730" s="9">
        <f t="shared" si="254"/>
        <v>3.9236989508026197</v>
      </c>
      <c r="O730" s="9">
        <f t="shared" si="255"/>
        <v>3.6392559934436632</v>
      </c>
      <c r="P730" s="9">
        <f t="shared" si="256"/>
        <v>3.9216816248639033</v>
      </c>
      <c r="Q730" s="9">
        <f t="shared" si="257"/>
        <v>5.0191069355254081</v>
      </c>
      <c r="R730" s="9">
        <f t="shared" si="258"/>
        <v>5.5779062205497398</v>
      </c>
      <c r="S730" s="9">
        <f t="shared" si="259"/>
        <v>6.8952604050500614</v>
      </c>
      <c r="T730" s="11">
        <f t="shared" si="260"/>
        <v>6.8251966578725174</v>
      </c>
      <c r="U730" s="11">
        <f t="shared" ref="U730:U735" si="261">T729*G699</f>
        <v>6.2511801184411873</v>
      </c>
      <c r="V730" s="11">
        <f t="shared" ref="V730:V735" si="262">U729*G699</f>
        <v>3.2597605918112493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0.22822273246079999</v>
      </c>
      <c r="K731" s="9">
        <f t="shared" si="251"/>
        <v>0.31286891376813597</v>
      </c>
      <c r="L731" s="9">
        <f t="shared" si="252"/>
        <v>0.45224779680669602</v>
      </c>
      <c r="M731" s="9">
        <f t="shared" si="253"/>
        <v>0.4288834945710216</v>
      </c>
      <c r="N731" s="9">
        <f t="shared" si="254"/>
        <v>0.679838841347292</v>
      </c>
      <c r="O731" s="9">
        <f t="shared" si="255"/>
        <v>0.78473979016052398</v>
      </c>
      <c r="P731" s="9">
        <f t="shared" si="256"/>
        <v>0.72785119868873271</v>
      </c>
      <c r="Q731" s="9">
        <f t="shared" si="257"/>
        <v>0.78433632497278072</v>
      </c>
      <c r="R731" s="9">
        <f t="shared" si="258"/>
        <v>1.0038213871050816</v>
      </c>
      <c r="S731" s="9">
        <f t="shared" si="259"/>
        <v>1.115581244109948</v>
      </c>
      <c r="T731" s="11">
        <f t="shared" si="260"/>
        <v>1.3790520810100124</v>
      </c>
      <c r="U731" s="11">
        <f t="shared" si="261"/>
        <v>1.3650393315745035</v>
      </c>
      <c r="V731" s="11">
        <f t="shared" si="262"/>
        <v>1.2502360236882375</v>
      </c>
      <c r="W731" s="11">
        <f>V730*G700</f>
        <v>0.65195211836224987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3.6515637193728002E-2</v>
      </c>
      <c r="L732" s="9">
        <f t="shared" si="252"/>
        <v>5.0059026202901757E-2</v>
      </c>
      <c r="M732" s="9">
        <f t="shared" si="253"/>
        <v>7.2359647489071366E-2</v>
      </c>
      <c r="N732" s="9">
        <f t="shared" si="254"/>
        <v>6.8621359131363455E-2</v>
      </c>
      <c r="O732" s="9">
        <f t="shared" si="255"/>
        <v>0.10877421461556672</v>
      </c>
      <c r="P732" s="9">
        <f t="shared" si="256"/>
        <v>0.12555836642568383</v>
      </c>
      <c r="Q732" s="9">
        <f t="shared" si="257"/>
        <v>0.11645619179019724</v>
      </c>
      <c r="R732" s="9">
        <f t="shared" si="258"/>
        <v>0.12549381199564491</v>
      </c>
      <c r="S732" s="9">
        <f t="shared" si="259"/>
        <v>0.16061142193681308</v>
      </c>
      <c r="T732" s="11">
        <f t="shared" si="260"/>
        <v>0.17849299905759167</v>
      </c>
      <c r="U732" s="11">
        <f t="shared" si="261"/>
        <v>0.220648332961602</v>
      </c>
      <c r="V732" s="11">
        <f t="shared" si="262"/>
        <v>0.21840629305192058</v>
      </c>
      <c r="W732" s="11">
        <f>V731*G701</f>
        <v>0.20003776379011801</v>
      </c>
      <c r="X732" s="11">
        <f>W731*G701</f>
        <v>0.10431233893795998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4.3818764632473604E-3</v>
      </c>
      <c r="M733" s="9">
        <f t="shared" si="253"/>
        <v>6.0070831443482103E-3</v>
      </c>
      <c r="N733" s="9">
        <f t="shared" si="254"/>
        <v>8.683157698688564E-3</v>
      </c>
      <c r="O733" s="9">
        <f t="shared" si="255"/>
        <v>8.2345630957636144E-3</v>
      </c>
      <c r="P733" s="9">
        <f t="shared" si="256"/>
        <v>1.3052905753868006E-2</v>
      </c>
      <c r="Q733" s="9">
        <f t="shared" si="257"/>
        <v>1.5067003971082059E-2</v>
      </c>
      <c r="R733" s="9">
        <f t="shared" si="258"/>
        <v>1.3974743014823668E-2</v>
      </c>
      <c r="S733" s="9">
        <f t="shared" si="259"/>
        <v>1.5059257439477388E-2</v>
      </c>
      <c r="T733" s="11">
        <f t="shared" si="260"/>
        <v>1.9273370632417568E-2</v>
      </c>
      <c r="U733" s="11">
        <f t="shared" si="261"/>
        <v>2.1419159886911E-2</v>
      </c>
      <c r="V733" s="11">
        <f t="shared" si="262"/>
        <v>2.6477799955392237E-2</v>
      </c>
      <c r="W733" s="11">
        <f>V732*G702</f>
        <v>2.6208755166230467E-2</v>
      </c>
      <c r="X733" s="11">
        <f>W732*G702</f>
        <v>2.400453165481416E-2</v>
      </c>
      <c r="Y733" s="11">
        <f>X732*G702</f>
        <v>1.2517480672555197E-2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3.5055011705978882E-4</v>
      </c>
      <c r="N734" s="9">
        <f t="shared" si="254"/>
        <v>4.8056665154785682E-4</v>
      </c>
      <c r="O734" s="9">
        <f t="shared" si="255"/>
        <v>6.9465261589508518E-4</v>
      </c>
      <c r="P734" s="9">
        <f t="shared" si="256"/>
        <v>6.5876504766108912E-4</v>
      </c>
      <c r="Q734" s="9">
        <f t="shared" si="257"/>
        <v>1.0442324603094405E-3</v>
      </c>
      <c r="R734" s="9">
        <f t="shared" si="258"/>
        <v>1.2053603176865647E-3</v>
      </c>
      <c r="S734" s="9">
        <f t="shared" si="259"/>
        <v>1.1179794411858934E-3</v>
      </c>
      <c r="T734" s="11">
        <f t="shared" si="260"/>
        <v>1.2047405951581911E-3</v>
      </c>
      <c r="U734" s="11">
        <f t="shared" si="261"/>
        <v>1.5418696505934055E-3</v>
      </c>
      <c r="V734" s="11">
        <f t="shared" si="262"/>
        <v>1.71353279095288E-3</v>
      </c>
      <c r="W734" s="11">
        <f>V733*G703</f>
        <v>2.1182239964313791E-3</v>
      </c>
      <c r="X734" s="11">
        <f>W733*G703</f>
        <v>2.0967004132984375E-3</v>
      </c>
      <c r="Y734" s="11">
        <f>X733*G703</f>
        <v>1.9203625323851328E-3</v>
      </c>
      <c r="Z734" s="11">
        <f>Y733*G703</f>
        <v>1.0013984538044158E-3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1.4022004682391553E-5</v>
      </c>
      <c r="O735" s="9">
        <f t="shared" si="255"/>
        <v>1.9222666061914275E-5</v>
      </c>
      <c r="P735" s="9">
        <f t="shared" si="256"/>
        <v>2.7786104635803407E-5</v>
      </c>
      <c r="Q735" s="9">
        <f t="shared" si="257"/>
        <v>2.6350601906443565E-5</v>
      </c>
      <c r="R735" s="9">
        <f t="shared" si="258"/>
        <v>4.1769298412377619E-5</v>
      </c>
      <c r="S735" s="9">
        <f t="shared" si="259"/>
        <v>4.8214412707462588E-5</v>
      </c>
      <c r="T735" s="11">
        <f t="shared" si="260"/>
        <v>4.4719177647435739E-5</v>
      </c>
      <c r="U735" s="11">
        <f t="shared" si="261"/>
        <v>4.8189623806327647E-5</v>
      </c>
      <c r="V735" s="11">
        <f t="shared" si="262"/>
        <v>6.1674786023736217E-5</v>
      </c>
      <c r="W735" s="11">
        <f>V734*G704</f>
        <v>6.8541311638115209E-5</v>
      </c>
      <c r="X735" s="11">
        <f>W734*G704</f>
        <v>8.4728959857255167E-5</v>
      </c>
      <c r="Y735" s="11">
        <f>X734*G704</f>
        <v>8.3868016531937498E-5</v>
      </c>
      <c r="Z735" s="11">
        <f>Y734*G704</f>
        <v>7.6814501295405319E-5</v>
      </c>
      <c r="AA735" s="11">
        <f>Z734*G704</f>
        <v>4.0055938152176633E-5</v>
      </c>
      <c r="AB735" s="10">
        <v>0</v>
      </c>
    </row>
    <row r="736" spans="1:28" x14ac:dyDescent="0.25">
      <c r="A736" s="8" t="s">
        <v>30</v>
      </c>
      <c r="B736" s="12">
        <f t="shared" ref="B736:Z736" si="263">SUM(B710:B735)</f>
        <v>27918</v>
      </c>
      <c r="C736" s="12">
        <f t="shared" si="263"/>
        <v>27867.980000000007</v>
      </c>
      <c r="D736" s="12">
        <f t="shared" si="263"/>
        <v>27753.8292</v>
      </c>
      <c r="E736" s="12">
        <f t="shared" si="263"/>
        <v>27324.424439000002</v>
      </c>
      <c r="F736" s="12">
        <f t="shared" si="263"/>
        <v>26554.720390349998</v>
      </c>
      <c r="G736" s="12">
        <f t="shared" si="263"/>
        <v>25556.589162602901</v>
      </c>
      <c r="H736" s="12">
        <f t="shared" si="263"/>
        <v>24285.163764808687</v>
      </c>
      <c r="I736" s="12">
        <f t="shared" si="263"/>
        <v>22733.557736429761</v>
      </c>
      <c r="J736" s="12">
        <f t="shared" si="263"/>
        <v>21100.121245819751</v>
      </c>
      <c r="K736" s="12">
        <f t="shared" si="263"/>
        <v>19305.165830584105</v>
      </c>
      <c r="L736" s="12">
        <f t="shared" si="263"/>
        <v>17166.487219148414</v>
      </c>
      <c r="M736" s="12">
        <f t="shared" si="263"/>
        <v>14483.607330685698</v>
      </c>
      <c r="N736" s="12">
        <f t="shared" si="263"/>
        <v>11207.328023404127</v>
      </c>
      <c r="O736" s="12">
        <f t="shared" si="263"/>
        <v>7711.3303602752339</v>
      </c>
      <c r="P736" s="12">
        <f t="shared" si="263"/>
        <v>4431.9118883570163</v>
      </c>
      <c r="Q736" s="12">
        <f t="shared" si="263"/>
        <v>2012.9464409996269</v>
      </c>
      <c r="R736" s="12">
        <f t="shared" si="263"/>
        <v>757.96738364565385</v>
      </c>
      <c r="S736" s="12">
        <f t="shared" si="263"/>
        <v>257.96077574517977</v>
      </c>
      <c r="T736" s="12">
        <f t="shared" si="263"/>
        <v>78.37020010157562</v>
      </c>
      <c r="U736" s="12">
        <f t="shared" si="263"/>
        <v>20.898919369383606</v>
      </c>
      <c r="V736" s="12">
        <f t="shared" si="263"/>
        <v>4.7566559160837771</v>
      </c>
      <c r="W736" s="12">
        <f t="shared" si="263"/>
        <v>0.88038540262666787</v>
      </c>
      <c r="X736" s="12">
        <f t="shared" si="263"/>
        <v>0.13049829996592982</v>
      </c>
      <c r="Y736" s="12">
        <f t="shared" si="263"/>
        <v>1.4521711221472267E-2</v>
      </c>
      <c r="Z736" s="12">
        <f t="shared" si="263"/>
        <v>1.0782129550998211E-3</v>
      </c>
      <c r="AA736" s="12">
        <f>SUM(AA710:AA735)</f>
        <v>4.0055938152176633E-5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AA737" si="264">1-($B736-C736)/$B736</f>
        <v>0.99820832437853735</v>
      </c>
      <c r="D737" s="13">
        <f t="shared" si="264"/>
        <v>0.99411953578336554</v>
      </c>
      <c r="E737" s="13">
        <f t="shared" si="264"/>
        <v>0.97873860731427764</v>
      </c>
      <c r="F737" s="13">
        <f t="shared" si="264"/>
        <v>0.95116843578873833</v>
      </c>
      <c r="G737" s="13">
        <f t="shared" si="264"/>
        <v>0.91541618893197585</v>
      </c>
      <c r="H737" s="13">
        <f t="shared" si="264"/>
        <v>0.86987476770573413</v>
      </c>
      <c r="I737" s="13">
        <f t="shared" si="264"/>
        <v>0.8142975047077069</v>
      </c>
      <c r="J737" s="13">
        <f t="shared" si="264"/>
        <v>0.75578914126440833</v>
      </c>
      <c r="K737" s="13">
        <f t="shared" si="264"/>
        <v>0.69149530161845774</v>
      </c>
      <c r="L737" s="13">
        <f t="shared" si="264"/>
        <v>0.61488957730311677</v>
      </c>
      <c r="M737" s="13">
        <f t="shared" si="264"/>
        <v>0.51879100690184465</v>
      </c>
      <c r="N737" s="13">
        <f t="shared" si="264"/>
        <v>0.4014373530841796</v>
      </c>
      <c r="O737" s="13">
        <f t="shared" si="264"/>
        <v>0.27621356688427667</v>
      </c>
      <c r="P737" s="13">
        <f t="shared" si="264"/>
        <v>0.15874747074851403</v>
      </c>
      <c r="Q737" s="13">
        <f t="shared" si="264"/>
        <v>7.2102100472799857E-2</v>
      </c>
      <c r="R737" s="13">
        <f t="shared" si="264"/>
        <v>2.7149773753336714E-2</v>
      </c>
      <c r="S737" s="13">
        <f t="shared" si="264"/>
        <v>9.2399446860513823E-3</v>
      </c>
      <c r="T737" s="13">
        <f t="shared" si="264"/>
        <v>2.8071566767525757E-3</v>
      </c>
      <c r="U737" s="13">
        <f t="shared" si="264"/>
        <v>7.4858225407925527E-4</v>
      </c>
      <c r="V737" s="13">
        <f t="shared" si="264"/>
        <v>1.7037953707588205E-4</v>
      </c>
      <c r="W737" s="13">
        <f t="shared" si="264"/>
        <v>3.1534687392587024E-5</v>
      </c>
      <c r="X737" s="13">
        <f t="shared" si="264"/>
        <v>4.6743427166706653E-6</v>
      </c>
      <c r="Y737" s="13">
        <f t="shared" si="264"/>
        <v>5.2015585727538394E-7</v>
      </c>
      <c r="Z737" s="13">
        <f t="shared" si="264"/>
        <v>3.8620708964209882E-8</v>
      </c>
      <c r="AA737" s="13">
        <f t="shared" si="264"/>
        <v>1.4347709687001498E-9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25">
      <c r="A746" s="3">
        <v>2000</v>
      </c>
      <c r="B746" s="3">
        <f t="shared" si="265"/>
        <v>70</v>
      </c>
      <c r="F746" s="3">
        <v>1</v>
      </c>
      <c r="G746" s="6">
        <f t="shared" si="266"/>
        <v>1.08</v>
      </c>
    </row>
    <row r="747" spans="1:28" x14ac:dyDescent="0.25">
      <c r="A747" s="3">
        <v>2001</v>
      </c>
      <c r="B747" s="3">
        <f t="shared" si="265"/>
        <v>78</v>
      </c>
      <c r="F747" s="3">
        <v>2</v>
      </c>
      <c r="G747" s="6">
        <f t="shared" si="266"/>
        <v>1.05</v>
      </c>
    </row>
    <row r="748" spans="1:28" x14ac:dyDescent="0.25">
      <c r="A748" s="3">
        <v>2002</v>
      </c>
      <c r="B748" s="3">
        <f t="shared" si="265"/>
        <v>173</v>
      </c>
      <c r="F748" s="3">
        <v>3</v>
      </c>
      <c r="G748" s="6">
        <f t="shared" si="266"/>
        <v>1.02</v>
      </c>
    </row>
    <row r="749" spans="1:28" x14ac:dyDescent="0.25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25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25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25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25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25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25">
      <c r="A755" s="3">
        <v>2009</v>
      </c>
      <c r="B755" s="3">
        <f t="shared" si="265"/>
        <v>1893</v>
      </c>
      <c r="F755" s="3">
        <v>10</v>
      </c>
      <c r="G755" s="6">
        <f t="shared" si="266"/>
        <v>1.1000000000000001</v>
      </c>
    </row>
    <row r="756" spans="1:7" x14ac:dyDescent="0.25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25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25">
      <c r="A758" s="3">
        <v>2012</v>
      </c>
      <c r="B758" s="3">
        <f t="shared" si="265"/>
        <v>3132</v>
      </c>
      <c r="F758" s="3">
        <v>13</v>
      </c>
      <c r="G758" s="6">
        <f t="shared" si="266"/>
        <v>0.88</v>
      </c>
    </row>
    <row r="759" spans="1:7" x14ac:dyDescent="0.25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25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25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25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25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25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25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25">
      <c r="F766" s="3">
        <v>21</v>
      </c>
      <c r="G766" s="6">
        <f t="shared" si="266"/>
        <v>0.16</v>
      </c>
    </row>
    <row r="767" spans="1:7" x14ac:dyDescent="0.25">
      <c r="F767" s="3">
        <v>22</v>
      </c>
      <c r="G767" s="6">
        <f t="shared" si="266"/>
        <v>0.12</v>
      </c>
    </row>
    <row r="768" spans="1:7" x14ac:dyDescent="0.25">
      <c r="F768" s="3">
        <v>23</v>
      </c>
      <c r="G768" s="6">
        <f t="shared" si="266"/>
        <v>0.08</v>
      </c>
    </row>
    <row r="769" spans="1:28" x14ac:dyDescent="0.25">
      <c r="F769" s="3">
        <v>24</v>
      </c>
      <c r="G769" s="6">
        <f t="shared" si="266"/>
        <v>0.04</v>
      </c>
    </row>
    <row r="770" spans="1:28" x14ac:dyDescent="0.25">
      <c r="F770" s="3">
        <v>25</v>
      </c>
      <c r="G770" s="6">
        <f t="shared" si="266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5232</v>
      </c>
      <c r="C777" s="9">
        <f t="shared" ref="C777:C800" si="267">B776*G746</f>
        <v>5423.76</v>
      </c>
      <c r="D777" s="9">
        <f>C776*G746</f>
        <v>2932.2000000000003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5373</v>
      </c>
      <c r="C778" s="9">
        <f t="shared" si="267"/>
        <v>5493.6</v>
      </c>
      <c r="D778" s="9">
        <f t="shared" ref="D778:D800" si="268">C777*G747</f>
        <v>5694.9480000000003</v>
      </c>
      <c r="E778" s="9">
        <f>D777*G747</f>
        <v>3078.8100000000004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4458</v>
      </c>
      <c r="C779" s="9">
        <f t="shared" si="267"/>
        <v>5480.46</v>
      </c>
      <c r="D779" s="9">
        <f t="shared" si="268"/>
        <v>5603.4720000000007</v>
      </c>
      <c r="E779" s="9">
        <f t="shared" ref="E779:E800" si="269">D778*G748</f>
        <v>5808.8469600000008</v>
      </c>
      <c r="F779" s="9">
        <f>E778*G748</f>
        <v>3140.3862000000004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5480.46</v>
      </c>
      <c r="E780" s="9">
        <f t="shared" si="269"/>
        <v>5603.4720000000007</v>
      </c>
      <c r="F780" s="9">
        <f t="shared" ref="F780:F800" si="270">E779*G749</f>
        <v>5808.8469600000008</v>
      </c>
      <c r="G780" s="9">
        <f>F779*G749</f>
        <v>3140.3862000000004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5480.46</v>
      </c>
      <c r="F781" s="9">
        <f t="shared" si="270"/>
        <v>5603.4720000000007</v>
      </c>
      <c r="G781" s="9">
        <f t="shared" ref="G781:G800" si="271">F780*G750</f>
        <v>5808.8469600000008</v>
      </c>
      <c r="H781" s="9">
        <f>G780*G750</f>
        <v>3140.3862000000004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5480.46</v>
      </c>
      <c r="G782" s="9">
        <f t="shared" si="271"/>
        <v>5603.4720000000007</v>
      </c>
      <c r="H782" s="9">
        <f t="shared" ref="H782:H800" si="272">G781*G751</f>
        <v>5808.8469600000008</v>
      </c>
      <c r="I782" s="9">
        <f>H781*G751</f>
        <v>3140.3862000000004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5480.46</v>
      </c>
      <c r="H783" s="9">
        <f t="shared" si="272"/>
        <v>5603.4720000000007</v>
      </c>
      <c r="I783" s="9">
        <f t="shared" ref="I783:I800" si="273">H782*G752</f>
        <v>5808.8469600000008</v>
      </c>
      <c r="J783" s="9">
        <f>I782*G752</f>
        <v>3140.3862000000004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5480.46</v>
      </c>
      <c r="I784" s="9">
        <f t="shared" si="273"/>
        <v>5603.4720000000007</v>
      </c>
      <c r="J784" s="9">
        <f t="shared" ref="J784:J800" si="274">I783*G753</f>
        <v>5808.8469600000008</v>
      </c>
      <c r="K784" s="9">
        <f>J783*G753</f>
        <v>3140.3862000000004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5480.46</v>
      </c>
      <c r="J785" s="9">
        <f t="shared" si="274"/>
        <v>5603.4720000000007</v>
      </c>
      <c r="K785" s="9">
        <f t="shared" ref="K785:K800" si="275">J784*G754</f>
        <v>5808.8469600000008</v>
      </c>
      <c r="L785" s="9">
        <f>K784*G754</f>
        <v>3140.3862000000004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2496</v>
      </c>
      <c r="C786" s="9">
        <f t="shared" si="267"/>
        <v>2082.3000000000002</v>
      </c>
      <c r="D786" s="9">
        <f t="shared" si="268"/>
        <v>3227.4</v>
      </c>
      <c r="E786" s="9">
        <f t="shared" si="269"/>
        <v>3678.4</v>
      </c>
      <c r="F786" s="9">
        <f t="shared" si="270"/>
        <v>3445.2000000000003</v>
      </c>
      <c r="G786" s="9">
        <f t="shared" si="271"/>
        <v>3895.1000000000004</v>
      </c>
      <c r="H786" s="9">
        <f t="shared" si="272"/>
        <v>4401.1000000000004</v>
      </c>
      <c r="I786" s="9">
        <f t="shared" si="273"/>
        <v>4903.8</v>
      </c>
      <c r="J786" s="9">
        <f t="shared" si="274"/>
        <v>6028.5060000000003</v>
      </c>
      <c r="K786" s="9">
        <f t="shared" si="275"/>
        <v>6163.8192000000008</v>
      </c>
      <c r="L786" s="9">
        <f t="shared" ref="L786:L800" si="276">K785*G755</f>
        <v>6389.7316560000017</v>
      </c>
      <c r="M786" s="9">
        <f>L785*G755</f>
        <v>3454.4248200000006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2082.3000000000002</v>
      </c>
      <c r="E787" s="9">
        <f t="shared" si="269"/>
        <v>3227.4</v>
      </c>
      <c r="F787" s="9">
        <f t="shared" si="270"/>
        <v>3678.4</v>
      </c>
      <c r="G787" s="9">
        <f t="shared" si="271"/>
        <v>3445.2000000000003</v>
      </c>
      <c r="H787" s="9">
        <f t="shared" si="272"/>
        <v>3895.1000000000004</v>
      </c>
      <c r="I787" s="9">
        <f t="shared" si="273"/>
        <v>4401.1000000000004</v>
      </c>
      <c r="J787" s="9">
        <f t="shared" si="274"/>
        <v>4903.8</v>
      </c>
      <c r="K787" s="9">
        <f t="shared" si="275"/>
        <v>6028.5060000000003</v>
      </c>
      <c r="L787" s="9">
        <f t="shared" si="276"/>
        <v>6163.8192000000008</v>
      </c>
      <c r="M787" s="9">
        <f t="shared" ref="M787:M800" si="277">L786*G756</f>
        <v>6389.7316560000017</v>
      </c>
      <c r="N787" s="9">
        <f>M786*G756</f>
        <v>3454.4248200000006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2061.4770000000003</v>
      </c>
      <c r="F788" s="9">
        <f t="shared" si="270"/>
        <v>3195.1260000000002</v>
      </c>
      <c r="G788" s="9">
        <f t="shared" si="271"/>
        <v>3641.616</v>
      </c>
      <c r="H788" s="9">
        <f t="shared" si="272"/>
        <v>3410.748</v>
      </c>
      <c r="I788" s="9">
        <f t="shared" si="273"/>
        <v>3856.1490000000003</v>
      </c>
      <c r="J788" s="9">
        <f t="shared" si="274"/>
        <v>4357.0889999999999</v>
      </c>
      <c r="K788" s="9">
        <f t="shared" si="275"/>
        <v>4854.7619999999997</v>
      </c>
      <c r="L788" s="9">
        <f t="shared" si="276"/>
        <v>5968.2209400000002</v>
      </c>
      <c r="M788" s="9">
        <f t="shared" si="277"/>
        <v>6102.1810080000005</v>
      </c>
      <c r="N788" s="9">
        <f t="shared" ref="N788:N800" si="278">M787*G757</f>
        <v>6325.8343394400017</v>
      </c>
      <c r="O788" s="9">
        <f>N787*G757</f>
        <v>3419.8805718000008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781</v>
      </c>
      <c r="C789" s="9">
        <f t="shared" si="267"/>
        <v>982.96</v>
      </c>
      <c r="D789" s="9">
        <f t="shared" si="268"/>
        <v>1355.5872000000002</v>
      </c>
      <c r="E789" s="9">
        <f t="shared" si="269"/>
        <v>2174.5151999999998</v>
      </c>
      <c r="F789" s="9">
        <f t="shared" si="270"/>
        <v>1814.0997600000003</v>
      </c>
      <c r="G789" s="9">
        <f t="shared" si="271"/>
        <v>2811.7108800000001</v>
      </c>
      <c r="H789" s="9">
        <f t="shared" si="272"/>
        <v>3204.6220800000001</v>
      </c>
      <c r="I789" s="9">
        <f t="shared" si="273"/>
        <v>3001.4582399999999</v>
      </c>
      <c r="J789" s="9">
        <f t="shared" si="274"/>
        <v>3393.4111200000002</v>
      </c>
      <c r="K789" s="9">
        <f t="shared" si="275"/>
        <v>3834.2383199999999</v>
      </c>
      <c r="L789" s="9">
        <f t="shared" si="276"/>
        <v>4272.19056</v>
      </c>
      <c r="M789" s="9">
        <f t="shared" si="277"/>
        <v>5252.0344272000002</v>
      </c>
      <c r="N789" s="9">
        <f t="shared" si="278"/>
        <v>5369.9192870400002</v>
      </c>
      <c r="O789" s="9">
        <f t="shared" ref="O789:O800" si="279">N788*G758</f>
        <v>5566.7342187072018</v>
      </c>
      <c r="P789" s="9">
        <f>O788*G758</f>
        <v>3009.4949031840006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570.11680000000001</v>
      </c>
      <c r="E790" s="9">
        <f t="shared" si="269"/>
        <v>786.24057600000003</v>
      </c>
      <c r="F790" s="9">
        <f t="shared" si="270"/>
        <v>1261.2188159999998</v>
      </c>
      <c r="G790" s="9">
        <f t="shared" si="271"/>
        <v>1052.1778608000002</v>
      </c>
      <c r="H790" s="9">
        <f t="shared" si="272"/>
        <v>1630.7923103999999</v>
      </c>
      <c r="I790" s="9">
        <f t="shared" si="273"/>
        <v>1858.6808063999999</v>
      </c>
      <c r="J790" s="9">
        <f t="shared" si="274"/>
        <v>1740.8457791999999</v>
      </c>
      <c r="K790" s="9">
        <f t="shared" si="275"/>
        <v>1968.1784496</v>
      </c>
      <c r="L790" s="9">
        <f t="shared" si="276"/>
        <v>2223.8582256</v>
      </c>
      <c r="M790" s="9">
        <f t="shared" si="277"/>
        <v>2477.8705247999997</v>
      </c>
      <c r="N790" s="9">
        <f t="shared" si="278"/>
        <v>3046.179967776</v>
      </c>
      <c r="O790" s="9">
        <f t="shared" si="279"/>
        <v>3114.5531864832001</v>
      </c>
      <c r="P790" s="9">
        <f t="shared" ref="P790:P800" si="280">O789*G759</f>
        <v>3228.7058468501768</v>
      </c>
      <c r="Q790" s="9">
        <f>P789*G759</f>
        <v>1745.5070438467203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233.74788799999999</v>
      </c>
      <c r="F791" s="9">
        <f t="shared" si="270"/>
        <v>322.35863616</v>
      </c>
      <c r="G791" s="9">
        <f t="shared" si="271"/>
        <v>517.09971455999994</v>
      </c>
      <c r="H791" s="9">
        <f t="shared" si="272"/>
        <v>431.39292292800008</v>
      </c>
      <c r="I791" s="9">
        <f t="shared" si="273"/>
        <v>668.62484726399987</v>
      </c>
      <c r="J791" s="9">
        <f t="shared" si="274"/>
        <v>762.05913062399998</v>
      </c>
      <c r="K791" s="9">
        <f t="shared" si="275"/>
        <v>713.74676947199998</v>
      </c>
      <c r="L791" s="9">
        <f t="shared" si="276"/>
        <v>806.95316433599999</v>
      </c>
      <c r="M791" s="9">
        <f t="shared" si="277"/>
        <v>911.78187249599989</v>
      </c>
      <c r="N791" s="9">
        <f t="shared" si="278"/>
        <v>1015.9269151679998</v>
      </c>
      <c r="O791" s="9">
        <f t="shared" si="279"/>
        <v>1248.93378678816</v>
      </c>
      <c r="P791" s="9">
        <f t="shared" si="280"/>
        <v>1276.9668064581119</v>
      </c>
      <c r="Q791" s="9">
        <f t="shared" ref="Q791:Q800" si="281">P790*G760</f>
        <v>1323.7693972085724</v>
      </c>
      <c r="R791" s="9">
        <f>Q790*G760</f>
        <v>715.65788797715527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86.48671856</v>
      </c>
      <c r="G792" s="9">
        <f t="shared" si="271"/>
        <v>119.2726953792</v>
      </c>
      <c r="H792" s="9">
        <f t="shared" si="272"/>
        <v>191.32689438719999</v>
      </c>
      <c r="I792" s="9">
        <f t="shared" si="273"/>
        <v>159.61538148336004</v>
      </c>
      <c r="J792" s="9">
        <f t="shared" si="274"/>
        <v>247.39119348767994</v>
      </c>
      <c r="K792" s="9">
        <f t="shared" si="275"/>
        <v>281.96187833087998</v>
      </c>
      <c r="L792" s="9">
        <f t="shared" si="276"/>
        <v>264.08630470463999</v>
      </c>
      <c r="M792" s="9">
        <f t="shared" si="277"/>
        <v>298.57267080432001</v>
      </c>
      <c r="N792" s="9">
        <f t="shared" si="278"/>
        <v>337.35929282351998</v>
      </c>
      <c r="O792" s="9">
        <f t="shared" si="279"/>
        <v>375.89295861215993</v>
      </c>
      <c r="P792" s="9">
        <f t="shared" si="280"/>
        <v>462.10550111161916</v>
      </c>
      <c r="Q792" s="9">
        <f t="shared" si="281"/>
        <v>472.47771838950143</v>
      </c>
      <c r="R792" s="9">
        <f t="shared" ref="R792:R800" si="282">Q791*G761</f>
        <v>489.79467696717177</v>
      </c>
      <c r="S792" s="9">
        <f>R791*G761</f>
        <v>264.79341855154746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28.540617124800001</v>
      </c>
      <c r="H793" s="9">
        <f t="shared" si="272"/>
        <v>39.359989475136004</v>
      </c>
      <c r="I793" s="9">
        <f t="shared" si="273"/>
        <v>63.137875147776001</v>
      </c>
      <c r="J793" s="9">
        <f t="shared" si="274"/>
        <v>52.673075889508816</v>
      </c>
      <c r="K793" s="9">
        <f t="shared" si="275"/>
        <v>81.639093850934387</v>
      </c>
      <c r="L793" s="9">
        <f t="shared" si="276"/>
        <v>93.047419849190405</v>
      </c>
      <c r="M793" s="9">
        <f t="shared" si="277"/>
        <v>87.148480552531197</v>
      </c>
      <c r="N793" s="9">
        <f t="shared" si="278"/>
        <v>98.528981365425608</v>
      </c>
      <c r="O793" s="9">
        <f t="shared" si="279"/>
        <v>111.3285666317616</v>
      </c>
      <c r="P793" s="9">
        <f t="shared" si="280"/>
        <v>124.04467634201278</v>
      </c>
      <c r="Q793" s="9">
        <f t="shared" si="281"/>
        <v>152.49481536683433</v>
      </c>
      <c r="R793" s="9">
        <f t="shared" si="282"/>
        <v>155.91764706853547</v>
      </c>
      <c r="S793" s="9">
        <f t="shared" ref="S793:S800" si="283">R792*G762</f>
        <v>161.6322433991667</v>
      </c>
      <c r="T793" s="11">
        <f>S792*G762</f>
        <v>87.38182812201066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8.2767789661919995</v>
      </c>
      <c r="I794" s="9">
        <f t="shared" si="273"/>
        <v>11.41439694778944</v>
      </c>
      <c r="J794" s="9">
        <f t="shared" si="274"/>
        <v>18.309983792855039</v>
      </c>
      <c r="K794" s="9">
        <f t="shared" si="275"/>
        <v>15.275192007957555</v>
      </c>
      <c r="L794" s="9">
        <f t="shared" si="276"/>
        <v>23.67533721677097</v>
      </c>
      <c r="M794" s="9">
        <f t="shared" si="277"/>
        <v>26.983751756265214</v>
      </c>
      <c r="N794" s="9">
        <f t="shared" si="278"/>
        <v>25.273059360234047</v>
      </c>
      <c r="O794" s="9">
        <f t="shared" si="279"/>
        <v>28.573404595973425</v>
      </c>
      <c r="P794" s="9">
        <f t="shared" si="280"/>
        <v>32.28528432321086</v>
      </c>
      <c r="Q794" s="9">
        <f t="shared" si="281"/>
        <v>35.972956139183701</v>
      </c>
      <c r="R794" s="9">
        <f t="shared" si="282"/>
        <v>44.223496456381952</v>
      </c>
      <c r="S794" s="9">
        <f t="shared" si="283"/>
        <v>45.216117649875287</v>
      </c>
      <c r="T794" s="11">
        <f t="shared" ref="T794:T800" si="284">S793*G763</f>
        <v>46.873350585758338</v>
      </c>
      <c r="U794" s="11">
        <f>T793*G763</f>
        <v>25.340730155383088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2.0691947415479999</v>
      </c>
      <c r="J795" s="9">
        <f t="shared" si="274"/>
        <v>2.85359923694736</v>
      </c>
      <c r="K795" s="9">
        <f t="shared" si="275"/>
        <v>4.5774959482137598</v>
      </c>
      <c r="L795" s="9">
        <f t="shared" si="276"/>
        <v>3.8187980019893888</v>
      </c>
      <c r="M795" s="9">
        <f t="shared" si="277"/>
        <v>5.9188343041927425</v>
      </c>
      <c r="N795" s="9">
        <f t="shared" si="278"/>
        <v>6.7459379390663035</v>
      </c>
      <c r="O795" s="9">
        <f t="shared" si="279"/>
        <v>6.3182648400585117</v>
      </c>
      <c r="P795" s="9">
        <f t="shared" si="280"/>
        <v>7.1433511489933563</v>
      </c>
      <c r="Q795" s="9">
        <f t="shared" si="281"/>
        <v>8.0713210808027149</v>
      </c>
      <c r="R795" s="9">
        <f t="shared" si="282"/>
        <v>8.9932390347959252</v>
      </c>
      <c r="S795" s="9">
        <f t="shared" si="283"/>
        <v>11.055874114095488</v>
      </c>
      <c r="T795" s="11">
        <f t="shared" si="284"/>
        <v>11.304029412468822</v>
      </c>
      <c r="U795" s="11">
        <f t="shared" ref="U795:U800" si="285">T794*G764</f>
        <v>11.718337646439585</v>
      </c>
      <c r="V795" s="11">
        <f t="shared" ref="V795:V800" si="286">U794*G764</f>
        <v>6.3351825388457721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0.4138389483096</v>
      </c>
      <c r="K796" s="9">
        <f t="shared" si="275"/>
        <v>0.57071984738947201</v>
      </c>
      <c r="L796" s="9">
        <f t="shared" si="276"/>
        <v>0.91549918964275201</v>
      </c>
      <c r="M796" s="9">
        <f t="shared" si="277"/>
        <v>0.76375960039787782</v>
      </c>
      <c r="N796" s="9">
        <f t="shared" si="278"/>
        <v>1.1837668608385485</v>
      </c>
      <c r="O796" s="9">
        <f t="shared" si="279"/>
        <v>1.3491875878132609</v>
      </c>
      <c r="P796" s="9">
        <f t="shared" si="280"/>
        <v>1.2636529680117023</v>
      </c>
      <c r="Q796" s="9">
        <f t="shared" si="281"/>
        <v>1.4286702297986713</v>
      </c>
      <c r="R796" s="9">
        <f t="shared" si="282"/>
        <v>1.6142642161605432</v>
      </c>
      <c r="S796" s="9">
        <f t="shared" si="283"/>
        <v>1.7986478069591851</v>
      </c>
      <c r="T796" s="11">
        <f t="shared" si="284"/>
        <v>2.2111748228190975</v>
      </c>
      <c r="U796" s="11">
        <f t="shared" si="285"/>
        <v>2.2608058824937642</v>
      </c>
      <c r="V796" s="11">
        <f t="shared" si="286"/>
        <v>2.343667529287917</v>
      </c>
      <c r="W796" s="11">
        <f>V795*G765</f>
        <v>1.2670365077691546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6.6214231729535999E-2</v>
      </c>
      <c r="L797" s="9">
        <f t="shared" si="276"/>
        <v>9.1315175582315528E-2</v>
      </c>
      <c r="M797" s="9">
        <f t="shared" si="277"/>
        <v>0.14647987034284032</v>
      </c>
      <c r="N797" s="9">
        <f t="shared" si="278"/>
        <v>0.12220153606366045</v>
      </c>
      <c r="O797" s="9">
        <f t="shared" si="279"/>
        <v>0.18940269773416776</v>
      </c>
      <c r="P797" s="9">
        <f t="shared" si="280"/>
        <v>0.21587001405012174</v>
      </c>
      <c r="Q797" s="9">
        <f t="shared" si="281"/>
        <v>0.20218447488187238</v>
      </c>
      <c r="R797" s="9">
        <f t="shared" si="282"/>
        <v>0.22858723676778742</v>
      </c>
      <c r="S797" s="9">
        <f t="shared" si="283"/>
        <v>0.25828227458568692</v>
      </c>
      <c r="T797" s="11">
        <f t="shared" si="284"/>
        <v>0.28778364911346965</v>
      </c>
      <c r="U797" s="11">
        <f t="shared" si="285"/>
        <v>0.35378797165105563</v>
      </c>
      <c r="V797" s="11">
        <f t="shared" si="286"/>
        <v>0.36172894119900229</v>
      </c>
      <c r="W797" s="11">
        <f>V796*G766</f>
        <v>0.37498680468606671</v>
      </c>
      <c r="X797" s="11">
        <f>W796*G766</f>
        <v>0.20272584124306472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7.9457078075443194E-3</v>
      </c>
      <c r="M798" s="9">
        <f t="shared" si="277"/>
        <v>1.0957821069877863E-2</v>
      </c>
      <c r="N798" s="9">
        <f t="shared" si="278"/>
        <v>1.7577584441140839E-2</v>
      </c>
      <c r="O798" s="9">
        <f t="shared" si="279"/>
        <v>1.4664184327639253E-2</v>
      </c>
      <c r="P798" s="9">
        <f t="shared" si="280"/>
        <v>2.272832372810013E-2</v>
      </c>
      <c r="Q798" s="9">
        <f t="shared" si="281"/>
        <v>2.5904401686014607E-2</v>
      </c>
      <c r="R798" s="9">
        <f t="shared" si="282"/>
        <v>2.4262136985824686E-2</v>
      </c>
      <c r="S798" s="9">
        <f t="shared" si="283"/>
        <v>2.7430468412134489E-2</v>
      </c>
      <c r="T798" s="11">
        <f t="shared" si="284"/>
        <v>3.0993872950282428E-2</v>
      </c>
      <c r="U798" s="11">
        <f t="shared" si="285"/>
        <v>3.4534037893616358E-2</v>
      </c>
      <c r="V798" s="11">
        <f t="shared" si="286"/>
        <v>4.2454556598126678E-2</v>
      </c>
      <c r="W798" s="11">
        <f>V797*G767</f>
        <v>4.3407472943880275E-2</v>
      </c>
      <c r="X798" s="11">
        <f>W797*G767</f>
        <v>4.4998416562328003E-2</v>
      </c>
      <c r="Y798" s="11">
        <f>X797*G767</f>
        <v>2.4327100949167766E-2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6.356566246035456E-4</v>
      </c>
      <c r="N799" s="9">
        <f t="shared" si="278"/>
        <v>8.7662568559022914E-4</v>
      </c>
      <c r="O799" s="9">
        <f t="shared" si="279"/>
        <v>1.4062067552912672E-3</v>
      </c>
      <c r="P799" s="9">
        <f t="shared" si="280"/>
        <v>1.1731347462111403E-3</v>
      </c>
      <c r="Q799" s="9">
        <f t="shared" si="281"/>
        <v>1.8182658982480104E-3</v>
      </c>
      <c r="R799" s="9">
        <f t="shared" si="282"/>
        <v>2.0723521348811687E-3</v>
      </c>
      <c r="S799" s="9">
        <f t="shared" si="283"/>
        <v>1.9409709588659749E-3</v>
      </c>
      <c r="T799" s="11">
        <f t="shared" si="284"/>
        <v>2.1944374729707594E-3</v>
      </c>
      <c r="U799" s="11">
        <f t="shared" si="285"/>
        <v>2.4795098360225944E-3</v>
      </c>
      <c r="V799" s="11">
        <f t="shared" si="286"/>
        <v>2.7627230314893089E-3</v>
      </c>
      <c r="W799" s="11">
        <f>V798*G768</f>
        <v>3.3963645278501341E-3</v>
      </c>
      <c r="X799" s="11">
        <f>W798*G768</f>
        <v>3.4725978355104221E-3</v>
      </c>
      <c r="Y799" s="11">
        <f>X798*G768</f>
        <v>3.5998733249862401E-3</v>
      </c>
      <c r="Z799" s="11">
        <f>Y798*G768</f>
        <v>1.9461680759334213E-3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2.5426264984141824E-5</v>
      </c>
      <c r="O800" s="9">
        <f t="shared" si="279"/>
        <v>3.5065027423609164E-5</v>
      </c>
      <c r="P800" s="9">
        <f t="shared" si="280"/>
        <v>5.624827021165069E-5</v>
      </c>
      <c r="Q800" s="9">
        <f t="shared" si="281"/>
        <v>4.6925389848445615E-5</v>
      </c>
      <c r="R800" s="9">
        <f t="shared" si="282"/>
        <v>7.273063592992042E-5</v>
      </c>
      <c r="S800" s="9">
        <f t="shared" si="283"/>
        <v>8.2894085395246751E-5</v>
      </c>
      <c r="T800" s="11">
        <f t="shared" si="284"/>
        <v>7.7638838354638997E-5</v>
      </c>
      <c r="U800" s="11">
        <f t="shared" si="285"/>
        <v>8.7777498918830373E-5</v>
      </c>
      <c r="V800" s="11">
        <f t="shared" si="286"/>
        <v>9.9180393440903781E-5</v>
      </c>
      <c r="W800" s="11">
        <f>V799*G769</f>
        <v>1.1050892125957236E-4</v>
      </c>
      <c r="X800" s="11">
        <f>W799*G769</f>
        <v>1.3585458111400536E-4</v>
      </c>
      <c r="Y800" s="11">
        <f>X799*G769</f>
        <v>1.3890391342041689E-4</v>
      </c>
      <c r="Z800" s="11">
        <f>Y799*G769</f>
        <v>1.4399493299944961E-4</v>
      </c>
      <c r="AA800" s="11">
        <f>Z799*G769</f>
        <v>7.7846723037336857E-5</v>
      </c>
      <c r="AB800" s="10">
        <v>0</v>
      </c>
    </row>
    <row r="801" spans="1:28" x14ac:dyDescent="0.25">
      <c r="A801" s="8" t="s">
        <v>30</v>
      </c>
      <c r="B801" s="12">
        <f t="shared" ref="B801:Z801" si="287">SUM(B775:B800)</f>
        <v>48688.000000000015</v>
      </c>
      <c r="C801" s="12">
        <f t="shared" si="287"/>
        <v>48457.840000000011</v>
      </c>
      <c r="D801" s="12">
        <f t="shared" si="287"/>
        <v>48204.164933333355</v>
      </c>
      <c r="E801" s="12">
        <f t="shared" si="287"/>
        <v>47371.295853999996</v>
      </c>
      <c r="F801" s="12">
        <f t="shared" si="287"/>
        <v>45868.553838209999</v>
      </c>
      <c r="G801" s="12">
        <f t="shared" si="287"/>
        <v>44011.698861958706</v>
      </c>
      <c r="H801" s="12">
        <f t="shared" si="287"/>
        <v>41705.945186025077</v>
      </c>
      <c r="I801" s="12">
        <f t="shared" si="287"/>
        <v>38959.606221065354</v>
      </c>
      <c r="J801" s="12">
        <f t="shared" si="287"/>
        <v>36060.117558246195</v>
      </c>
      <c r="K801" s="12">
        <f t="shared" si="287"/>
        <v>32896.581341888275</v>
      </c>
      <c r="L801" s="12">
        <f t="shared" si="287"/>
        <v>29350.803091217007</v>
      </c>
      <c r="M801" s="12">
        <f t="shared" si="287"/>
        <v>25007.56989906391</v>
      </c>
      <c r="N801" s="12">
        <f t="shared" si="287"/>
        <v>19681.517048945549</v>
      </c>
      <c r="O801" s="12">
        <f t="shared" si="287"/>
        <v>13873.769654200174</v>
      </c>
      <c r="P801" s="12">
        <f t="shared" si="287"/>
        <v>8142.2498501069322</v>
      </c>
      <c r="Q801" s="12">
        <f t="shared" si="287"/>
        <v>3739.9518763292695</v>
      </c>
      <c r="R801" s="12">
        <f t="shared" si="287"/>
        <v>1416.4562061767256</v>
      </c>
      <c r="S801" s="12">
        <f t="shared" si="287"/>
        <v>484.78403812968617</v>
      </c>
      <c r="T801" s="12">
        <f t="shared" si="287"/>
        <v>148.091432541432</v>
      </c>
      <c r="U801" s="12">
        <f t="shared" si="287"/>
        <v>39.710762981196048</v>
      </c>
      <c r="V801" s="12">
        <f t="shared" si="287"/>
        <v>9.0858954693557497</v>
      </c>
      <c r="W801" s="12">
        <f t="shared" si="287"/>
        <v>1.6889376588482112</v>
      </c>
      <c r="X801" s="12">
        <f t="shared" si="287"/>
        <v>0.25133271022201714</v>
      </c>
      <c r="Y801" s="12">
        <f t="shared" si="287"/>
        <v>2.8065878187574424E-2</v>
      </c>
      <c r="Z801" s="12">
        <f t="shared" si="287"/>
        <v>2.0901630089328709E-3</v>
      </c>
      <c r="AA801" s="12">
        <f>SUM(AA775:AA800)</f>
        <v>7.7846723037336857E-5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AA802" si="288">1-($B801-C801)/$B801</f>
        <v>0.9952727571475517</v>
      </c>
      <c r="D802" s="13">
        <f t="shared" si="288"/>
        <v>0.99006253970862101</v>
      </c>
      <c r="E802" s="13">
        <f t="shared" si="288"/>
        <v>0.97295629013309193</v>
      </c>
      <c r="F802" s="13">
        <f t="shared" si="288"/>
        <v>0.94209155927969901</v>
      </c>
      <c r="G802" s="13">
        <f t="shared" si="288"/>
        <v>0.90395372292882625</v>
      </c>
      <c r="H802" s="13">
        <f t="shared" si="288"/>
        <v>0.85659598229594691</v>
      </c>
      <c r="I802" s="13">
        <f t="shared" si="288"/>
        <v>0.80018908603896943</v>
      </c>
      <c r="J802" s="13">
        <f t="shared" si="288"/>
        <v>0.74063665704580561</v>
      </c>
      <c r="K802" s="13">
        <f t="shared" si="288"/>
        <v>0.67566097070917408</v>
      </c>
      <c r="L802" s="13">
        <f t="shared" si="288"/>
        <v>0.60283443746337906</v>
      </c>
      <c r="M802" s="13">
        <f t="shared" si="288"/>
        <v>0.5136290235594787</v>
      </c>
      <c r="N802" s="13">
        <f t="shared" si="288"/>
        <v>0.40423753386759664</v>
      </c>
      <c r="O802" s="13">
        <f t="shared" si="288"/>
        <v>0.28495254794200153</v>
      </c>
      <c r="P802" s="13">
        <f t="shared" si="288"/>
        <v>0.16723319606693499</v>
      </c>
      <c r="Q802" s="13">
        <f t="shared" si="288"/>
        <v>7.6814654048826592E-2</v>
      </c>
      <c r="R802" s="13">
        <f t="shared" si="288"/>
        <v>2.9092511628670881E-2</v>
      </c>
      <c r="S802" s="13">
        <f t="shared" si="288"/>
        <v>9.9569511610598793E-3</v>
      </c>
      <c r="T802" s="13">
        <f t="shared" si="288"/>
        <v>3.041641319040278E-3</v>
      </c>
      <c r="U802" s="13">
        <f t="shared" si="288"/>
        <v>8.1561705104327142E-4</v>
      </c>
      <c r="V802" s="13">
        <f t="shared" si="288"/>
        <v>1.866146785522993E-4</v>
      </c>
      <c r="W802" s="13">
        <f t="shared" si="288"/>
        <v>3.4688992335940583E-5</v>
      </c>
      <c r="X802" s="13">
        <f t="shared" si="288"/>
        <v>5.1621079161234817E-6</v>
      </c>
      <c r="Y802" s="13">
        <f t="shared" si="288"/>
        <v>5.7644343953722199E-7</v>
      </c>
      <c r="Z802" s="13">
        <f t="shared" si="288"/>
        <v>4.2929736543406705E-8</v>
      </c>
      <c r="AA802" s="13">
        <f t="shared" si="288"/>
        <v>1.5988892432261537E-9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25">
      <c r="A811" s="3">
        <v>2000</v>
      </c>
      <c r="B811" s="3">
        <f t="shared" si="289"/>
        <v>39</v>
      </c>
      <c r="F811" s="3">
        <v>1</v>
      </c>
      <c r="G811" s="6">
        <f t="shared" si="290"/>
        <v>1.08</v>
      </c>
    </row>
    <row r="812" spans="1:28" x14ac:dyDescent="0.25">
      <c r="A812" s="3">
        <v>2001</v>
      </c>
      <c r="B812" s="3">
        <f t="shared" si="289"/>
        <v>62</v>
      </c>
      <c r="F812" s="3">
        <v>2</v>
      </c>
      <c r="G812" s="6">
        <f t="shared" si="290"/>
        <v>1.05</v>
      </c>
    </row>
    <row r="813" spans="1:28" x14ac:dyDescent="0.25">
      <c r="A813" s="3">
        <v>2002</v>
      </c>
      <c r="B813" s="3">
        <f t="shared" si="289"/>
        <v>125</v>
      </c>
      <c r="F813" s="3">
        <v>3</v>
      </c>
      <c r="G813" s="6">
        <f t="shared" si="290"/>
        <v>1.02</v>
      </c>
    </row>
    <row r="814" spans="1:28" x14ac:dyDescent="0.25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25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25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25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25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25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25">
      <c r="A820" s="3">
        <v>2009</v>
      </c>
      <c r="B820" s="3">
        <f t="shared" si="289"/>
        <v>1463</v>
      </c>
      <c r="F820" s="3">
        <v>10</v>
      </c>
      <c r="G820" s="6">
        <f t="shared" si="290"/>
        <v>1.1000000000000001</v>
      </c>
    </row>
    <row r="821" spans="1:7" x14ac:dyDescent="0.25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25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25">
      <c r="A823" s="3">
        <v>2012</v>
      </c>
      <c r="B823" s="3">
        <f t="shared" si="289"/>
        <v>2548</v>
      </c>
      <c r="F823" s="3">
        <v>13</v>
      </c>
      <c r="G823" s="6">
        <f t="shared" si="290"/>
        <v>0.88</v>
      </c>
    </row>
    <row r="824" spans="1:7" x14ac:dyDescent="0.25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25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25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25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25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25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25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25">
      <c r="F831" s="3">
        <v>21</v>
      </c>
      <c r="G831" s="6">
        <f t="shared" si="290"/>
        <v>0.16</v>
      </c>
    </row>
    <row r="832" spans="1:7" x14ac:dyDescent="0.25">
      <c r="F832" s="3">
        <v>22</v>
      </c>
      <c r="G832" s="6">
        <f t="shared" si="290"/>
        <v>0.12</v>
      </c>
    </row>
    <row r="833" spans="1:28" x14ac:dyDescent="0.25">
      <c r="F833" s="3">
        <v>23</v>
      </c>
      <c r="G833" s="6">
        <f t="shared" si="290"/>
        <v>0.08</v>
      </c>
    </row>
    <row r="834" spans="1:28" x14ac:dyDescent="0.25">
      <c r="F834" s="3">
        <v>24</v>
      </c>
      <c r="G834" s="6">
        <f t="shared" si="290"/>
        <v>0.04</v>
      </c>
    </row>
    <row r="835" spans="1:28" x14ac:dyDescent="0.25">
      <c r="F835" s="3">
        <v>25</v>
      </c>
      <c r="G835" s="6">
        <f t="shared" si="29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3921</v>
      </c>
      <c r="C842" s="9">
        <f t="shared" ref="C842:C865" si="291">B841*G811</f>
        <v>3525.1200000000003</v>
      </c>
      <c r="D842" s="9">
        <f>C841*G811</f>
        <v>1759.3200000000002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4121</v>
      </c>
      <c r="C843" s="9">
        <f t="shared" si="291"/>
        <v>4117.05</v>
      </c>
      <c r="D843" s="9">
        <f t="shared" ref="D843:D865" si="292">C842*G812</f>
        <v>3701.3760000000007</v>
      </c>
      <c r="E843" s="9">
        <f>D842*G812</f>
        <v>1847.2860000000003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3586</v>
      </c>
      <c r="C844" s="9">
        <f t="shared" si="291"/>
        <v>4203.42</v>
      </c>
      <c r="D844" s="9">
        <f t="shared" si="292"/>
        <v>4199.3910000000005</v>
      </c>
      <c r="E844" s="9">
        <f t="shared" ref="E844:E865" si="293">D843*G813</f>
        <v>3775.4035200000008</v>
      </c>
      <c r="F844" s="9">
        <f>E843*G813</f>
        <v>1884.2317200000002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4203.42</v>
      </c>
      <c r="E845" s="9">
        <f t="shared" si="293"/>
        <v>4199.3910000000005</v>
      </c>
      <c r="F845" s="9">
        <f t="shared" ref="F845:F865" si="294">E844*G814</f>
        <v>3775.4035200000008</v>
      </c>
      <c r="G845" s="9">
        <f>F844*G814</f>
        <v>1884.2317200000002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4203.42</v>
      </c>
      <c r="F846" s="9">
        <f t="shared" si="294"/>
        <v>4199.3910000000005</v>
      </c>
      <c r="G846" s="9">
        <f t="shared" ref="G846:G865" si="295">F845*G815</f>
        <v>3775.4035200000008</v>
      </c>
      <c r="H846" s="9">
        <f>G845*G815</f>
        <v>1884.2317200000002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4203.42</v>
      </c>
      <c r="G847" s="9">
        <f t="shared" si="295"/>
        <v>4199.3910000000005</v>
      </c>
      <c r="H847" s="9">
        <f t="shared" ref="H847:H865" si="296">G846*G816</f>
        <v>3775.4035200000008</v>
      </c>
      <c r="I847" s="9">
        <f>H846*G816</f>
        <v>1884.2317200000002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4203.42</v>
      </c>
      <c r="H848" s="9">
        <f t="shared" si="296"/>
        <v>4199.3910000000005</v>
      </c>
      <c r="I848" s="9">
        <f t="shared" ref="I848:I865" si="297">H847*G817</f>
        <v>3775.4035200000008</v>
      </c>
      <c r="J848" s="9">
        <f>I847*G817</f>
        <v>1884.2317200000002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4203.42</v>
      </c>
      <c r="I849" s="9">
        <f t="shared" si="297"/>
        <v>4199.3910000000005</v>
      </c>
      <c r="J849" s="9">
        <f t="shared" ref="J849:J865" si="298">I848*G818</f>
        <v>3775.4035200000008</v>
      </c>
      <c r="K849" s="9">
        <f>J848*G818</f>
        <v>1884.2317200000002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4203.42</v>
      </c>
      <c r="J850" s="9">
        <f t="shared" si="298"/>
        <v>4199.3910000000005</v>
      </c>
      <c r="K850" s="9">
        <f t="shared" ref="K850:K865" si="299">J849*G819</f>
        <v>3775.4035200000008</v>
      </c>
      <c r="L850" s="9">
        <f>K849*G819</f>
        <v>1884.2317200000002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1754</v>
      </c>
      <c r="C851" s="9">
        <f t="shared" si="291"/>
        <v>1609.3000000000002</v>
      </c>
      <c r="D851" s="9">
        <f t="shared" si="292"/>
        <v>2371.6000000000004</v>
      </c>
      <c r="E851" s="9">
        <f t="shared" si="293"/>
        <v>2678.5</v>
      </c>
      <c r="F851" s="9">
        <f t="shared" si="294"/>
        <v>2802.8</v>
      </c>
      <c r="G851" s="9">
        <f t="shared" si="295"/>
        <v>2952.4</v>
      </c>
      <c r="H851" s="9">
        <f t="shared" si="296"/>
        <v>3663.0000000000005</v>
      </c>
      <c r="I851" s="9">
        <f t="shared" si="297"/>
        <v>3944.6000000000004</v>
      </c>
      <c r="J851" s="9">
        <f t="shared" si="298"/>
        <v>4623.7620000000006</v>
      </c>
      <c r="K851" s="9">
        <f t="shared" si="299"/>
        <v>4619.330100000001</v>
      </c>
      <c r="L851" s="9">
        <f t="shared" ref="L851:L865" si="300">K850*G820</f>
        <v>4152.9438720000007</v>
      </c>
      <c r="M851" s="9">
        <f>L850*G820</f>
        <v>2072.6548920000005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1609.3000000000002</v>
      </c>
      <c r="E852" s="9">
        <f t="shared" si="293"/>
        <v>2371.6000000000004</v>
      </c>
      <c r="F852" s="9">
        <f t="shared" si="294"/>
        <v>2678.5</v>
      </c>
      <c r="G852" s="9">
        <f t="shared" si="295"/>
        <v>2802.8</v>
      </c>
      <c r="H852" s="9">
        <f t="shared" si="296"/>
        <v>2952.4</v>
      </c>
      <c r="I852" s="9">
        <f t="shared" si="297"/>
        <v>3663.0000000000005</v>
      </c>
      <c r="J852" s="9">
        <f t="shared" si="298"/>
        <v>3944.6000000000004</v>
      </c>
      <c r="K852" s="9">
        <f t="shared" si="299"/>
        <v>4623.7620000000006</v>
      </c>
      <c r="L852" s="9">
        <f t="shared" si="300"/>
        <v>4619.330100000001</v>
      </c>
      <c r="M852" s="9">
        <f t="shared" ref="M852:M865" si="301">L851*G821</f>
        <v>4152.9438720000007</v>
      </c>
      <c r="N852" s="9">
        <f>M851*G821</f>
        <v>2072.6548920000005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1593.2070000000001</v>
      </c>
      <c r="F853" s="9">
        <f t="shared" si="294"/>
        <v>2347.8840000000005</v>
      </c>
      <c r="G853" s="9">
        <f t="shared" si="295"/>
        <v>2651.7150000000001</v>
      </c>
      <c r="H853" s="9">
        <f t="shared" si="296"/>
        <v>2774.7719999999999</v>
      </c>
      <c r="I853" s="9">
        <f t="shared" si="297"/>
        <v>2922.8760000000002</v>
      </c>
      <c r="J853" s="9">
        <f t="shared" si="298"/>
        <v>3626.3700000000003</v>
      </c>
      <c r="K853" s="9">
        <f t="shared" si="299"/>
        <v>3905.1540000000005</v>
      </c>
      <c r="L853" s="9">
        <f t="shared" si="300"/>
        <v>4577.5243800000007</v>
      </c>
      <c r="M853" s="9">
        <f t="shared" si="301"/>
        <v>4573.1367990000008</v>
      </c>
      <c r="N853" s="9">
        <f t="shared" ref="N853:N865" si="302">M852*G822</f>
        <v>4111.4144332800006</v>
      </c>
      <c r="O853" s="9">
        <f>N852*G822</f>
        <v>2051.9283430800006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589</v>
      </c>
      <c r="C854" s="9">
        <f t="shared" si="291"/>
        <v>814</v>
      </c>
      <c r="D854" s="9">
        <f t="shared" si="292"/>
        <v>1177.8624</v>
      </c>
      <c r="E854" s="9">
        <f t="shared" si="293"/>
        <v>1528.0848000000001</v>
      </c>
      <c r="F854" s="9">
        <f t="shared" si="294"/>
        <v>1402.0221600000002</v>
      </c>
      <c r="G854" s="9">
        <f t="shared" si="295"/>
        <v>2066.1379200000006</v>
      </c>
      <c r="H854" s="9">
        <f t="shared" si="296"/>
        <v>2333.5092</v>
      </c>
      <c r="I854" s="9">
        <f t="shared" si="297"/>
        <v>2441.79936</v>
      </c>
      <c r="J854" s="9">
        <f t="shared" si="298"/>
        <v>2572.1308800000002</v>
      </c>
      <c r="K854" s="9">
        <f t="shared" si="299"/>
        <v>3191.2056000000002</v>
      </c>
      <c r="L854" s="9">
        <f t="shared" si="300"/>
        <v>3436.5355200000004</v>
      </c>
      <c r="M854" s="9">
        <f t="shared" si="301"/>
        <v>4028.2214544000008</v>
      </c>
      <c r="N854" s="9">
        <f t="shared" si="302"/>
        <v>4024.3603831200007</v>
      </c>
      <c r="O854" s="9">
        <f t="shared" ref="O854:O865" si="303">N853*G823</f>
        <v>3618.0447012864006</v>
      </c>
      <c r="P854" s="9">
        <f>O853*G823</f>
        <v>1805.6969419104005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472.11999999999995</v>
      </c>
      <c r="E855" s="9">
        <f t="shared" si="293"/>
        <v>683.16019199999994</v>
      </c>
      <c r="F855" s="9">
        <f t="shared" si="294"/>
        <v>886.28918399999998</v>
      </c>
      <c r="G855" s="9">
        <f t="shared" si="295"/>
        <v>813.1728528000001</v>
      </c>
      <c r="H855" s="9">
        <f t="shared" si="296"/>
        <v>1198.3599936000003</v>
      </c>
      <c r="I855" s="9">
        <f t="shared" si="297"/>
        <v>1353.4353359999998</v>
      </c>
      <c r="J855" s="9">
        <f t="shared" si="298"/>
        <v>1416.2436287999999</v>
      </c>
      <c r="K855" s="9">
        <f t="shared" si="299"/>
        <v>1491.8359104000001</v>
      </c>
      <c r="L855" s="9">
        <f t="shared" si="300"/>
        <v>1850.8992479999999</v>
      </c>
      <c r="M855" s="9">
        <f t="shared" si="301"/>
        <v>1993.1906016</v>
      </c>
      <c r="N855" s="9">
        <f t="shared" si="302"/>
        <v>2336.3684435520004</v>
      </c>
      <c r="O855" s="9">
        <f t="shared" si="303"/>
        <v>2334.1290222096004</v>
      </c>
      <c r="P855" s="9">
        <f t="shared" ref="P855:P865" si="304">O854*G824</f>
        <v>2098.465926746112</v>
      </c>
      <c r="Q855" s="9">
        <f>P854*G824</f>
        <v>1047.3042263080322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193.56919999999997</v>
      </c>
      <c r="F856" s="9">
        <f t="shared" si="294"/>
        <v>280.09567871999997</v>
      </c>
      <c r="G856" s="9">
        <f t="shared" si="295"/>
        <v>363.37856543999999</v>
      </c>
      <c r="H856" s="9">
        <f t="shared" si="296"/>
        <v>333.40086964800003</v>
      </c>
      <c r="I856" s="9">
        <f t="shared" si="297"/>
        <v>491.32759737600009</v>
      </c>
      <c r="J856" s="9">
        <f t="shared" si="298"/>
        <v>554.90848775999984</v>
      </c>
      <c r="K856" s="9">
        <f t="shared" si="299"/>
        <v>580.65988780799989</v>
      </c>
      <c r="L856" s="9">
        <f t="shared" si="300"/>
        <v>611.65272326399997</v>
      </c>
      <c r="M856" s="9">
        <f t="shared" si="301"/>
        <v>758.86869167999998</v>
      </c>
      <c r="N856" s="9">
        <f t="shared" si="302"/>
        <v>817.20814665599994</v>
      </c>
      <c r="O856" s="9">
        <f t="shared" si="303"/>
        <v>957.91106185632009</v>
      </c>
      <c r="P856" s="9">
        <f t="shared" si="304"/>
        <v>956.99289910593609</v>
      </c>
      <c r="Q856" s="9">
        <f t="shared" ref="Q856:Q865" si="305">P855*G825</f>
        <v>860.3710299659059</v>
      </c>
      <c r="R856" s="9">
        <f>Q855*G825</f>
        <v>429.39473278629316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71.620603999999986</v>
      </c>
      <c r="G857" s="9">
        <f t="shared" si="295"/>
        <v>103.63540112639998</v>
      </c>
      <c r="H857" s="9">
        <f t="shared" si="296"/>
        <v>134.4500692128</v>
      </c>
      <c r="I857" s="9">
        <f t="shared" si="297"/>
        <v>123.35832176976001</v>
      </c>
      <c r="J857" s="9">
        <f t="shared" si="298"/>
        <v>181.79121102912003</v>
      </c>
      <c r="K857" s="9">
        <f t="shared" si="299"/>
        <v>205.31614047119993</v>
      </c>
      <c r="L857" s="9">
        <f t="shared" si="300"/>
        <v>214.84415848895995</v>
      </c>
      <c r="M857" s="9">
        <f t="shared" si="301"/>
        <v>226.31150760768</v>
      </c>
      <c r="N857" s="9">
        <f t="shared" si="302"/>
        <v>280.7814159216</v>
      </c>
      <c r="O857" s="9">
        <f t="shared" si="303"/>
        <v>302.36701426271998</v>
      </c>
      <c r="P857" s="9">
        <f t="shared" si="304"/>
        <v>354.42709288683841</v>
      </c>
      <c r="Q857" s="9">
        <f t="shared" si="305"/>
        <v>354.08737266919633</v>
      </c>
      <c r="R857" s="9">
        <f t="shared" ref="R857:R865" si="306">Q856*G826</f>
        <v>318.33728108738518</v>
      </c>
      <c r="S857" s="9">
        <f>R856*G826</f>
        <v>158.87605113092846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23.634799319999996</v>
      </c>
      <c r="H858" s="9">
        <f t="shared" si="296"/>
        <v>34.199682371711994</v>
      </c>
      <c r="I858" s="9">
        <f t="shared" si="297"/>
        <v>44.368522840224003</v>
      </c>
      <c r="J858" s="9">
        <f t="shared" si="298"/>
        <v>40.708246184020808</v>
      </c>
      <c r="K858" s="9">
        <f t="shared" si="299"/>
        <v>59.991099639609615</v>
      </c>
      <c r="L858" s="9">
        <f t="shared" si="300"/>
        <v>67.754326355495976</v>
      </c>
      <c r="M858" s="9">
        <f t="shared" si="301"/>
        <v>70.898572301356779</v>
      </c>
      <c r="N858" s="9">
        <f t="shared" si="302"/>
        <v>74.6827975105344</v>
      </c>
      <c r="O858" s="9">
        <f t="shared" si="303"/>
        <v>92.657867254128007</v>
      </c>
      <c r="P858" s="9">
        <f t="shared" si="304"/>
        <v>99.781114706697593</v>
      </c>
      <c r="Q858" s="9">
        <f t="shared" si="305"/>
        <v>116.96094065265667</v>
      </c>
      <c r="R858" s="9">
        <f t="shared" si="306"/>
        <v>116.8488329808348</v>
      </c>
      <c r="S858" s="9">
        <f t="shared" ref="S858:S865" si="307">R857*G827</f>
        <v>105.05130275883711</v>
      </c>
      <c r="T858" s="11">
        <f>S857*G827</f>
        <v>52.429096873206397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6.8540918027999984</v>
      </c>
      <c r="I859" s="9">
        <f t="shared" si="297"/>
        <v>9.9179078877964777</v>
      </c>
      <c r="J859" s="9">
        <f t="shared" si="298"/>
        <v>12.866871623664959</v>
      </c>
      <c r="K859" s="9">
        <f t="shared" si="299"/>
        <v>11.805391393366033</v>
      </c>
      <c r="L859" s="9">
        <f t="shared" si="300"/>
        <v>17.397418895486787</v>
      </c>
      <c r="M859" s="9">
        <f t="shared" si="301"/>
        <v>19.648754643093831</v>
      </c>
      <c r="N859" s="9">
        <f t="shared" si="302"/>
        <v>20.560585967393465</v>
      </c>
      <c r="O859" s="9">
        <f t="shared" si="303"/>
        <v>21.658011278054975</v>
      </c>
      <c r="P859" s="9">
        <f t="shared" si="304"/>
        <v>26.87078150369712</v>
      </c>
      <c r="Q859" s="9">
        <f t="shared" si="305"/>
        <v>28.936523264942299</v>
      </c>
      <c r="R859" s="9">
        <f t="shared" si="306"/>
        <v>33.918672789270431</v>
      </c>
      <c r="S859" s="9">
        <f t="shared" si="307"/>
        <v>33.886161564442091</v>
      </c>
      <c r="T859" s="11">
        <f t="shared" ref="T859:T865" si="308">S858*G828</f>
        <v>30.464877800062759</v>
      </c>
      <c r="U859" s="11">
        <f>T858*G828</f>
        <v>15.204438093229854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1.7135229506999996</v>
      </c>
      <c r="J860" s="9">
        <f t="shared" si="298"/>
        <v>2.4794769719491194</v>
      </c>
      <c r="K860" s="9">
        <f t="shared" si="299"/>
        <v>3.2167179059162399</v>
      </c>
      <c r="L860" s="9">
        <f t="shared" si="300"/>
        <v>2.9513478483415083</v>
      </c>
      <c r="M860" s="9">
        <f t="shared" si="301"/>
        <v>4.3493547238716967</v>
      </c>
      <c r="N860" s="9">
        <f t="shared" si="302"/>
        <v>4.9121886607734577</v>
      </c>
      <c r="O860" s="9">
        <f t="shared" si="303"/>
        <v>5.1401464918483661</v>
      </c>
      <c r="P860" s="9">
        <f t="shared" si="304"/>
        <v>5.4145028195137437</v>
      </c>
      <c r="Q860" s="9">
        <f t="shared" si="305"/>
        <v>6.7176953759242801</v>
      </c>
      <c r="R860" s="9">
        <f t="shared" si="306"/>
        <v>7.2341308162355746</v>
      </c>
      <c r="S860" s="9">
        <f t="shared" si="307"/>
        <v>8.4796681973176078</v>
      </c>
      <c r="T860" s="11">
        <f t="shared" si="308"/>
        <v>8.4715403911105227</v>
      </c>
      <c r="U860" s="11">
        <f t="shared" ref="U860:U865" si="309">T859*G829</f>
        <v>7.6162194500156897</v>
      </c>
      <c r="V860" s="11">
        <f t="shared" ref="V860:V865" si="310">U859*G829</f>
        <v>3.8011095233074634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0.34270459013999993</v>
      </c>
      <c r="K861" s="9">
        <f t="shared" si="299"/>
        <v>0.49589539438982388</v>
      </c>
      <c r="L861" s="9">
        <f t="shared" si="300"/>
        <v>0.64334358118324797</v>
      </c>
      <c r="M861" s="9">
        <f t="shared" si="301"/>
        <v>0.59026956966830169</v>
      </c>
      <c r="N861" s="9">
        <f t="shared" si="302"/>
        <v>0.86987094477433935</v>
      </c>
      <c r="O861" s="9">
        <f t="shared" si="303"/>
        <v>0.98243773215469155</v>
      </c>
      <c r="P861" s="9">
        <f t="shared" si="304"/>
        <v>1.0280292983696733</v>
      </c>
      <c r="Q861" s="9">
        <f t="shared" si="305"/>
        <v>1.0829005639027487</v>
      </c>
      <c r="R861" s="9">
        <f t="shared" si="306"/>
        <v>1.3435390751848562</v>
      </c>
      <c r="S861" s="9">
        <f t="shared" si="307"/>
        <v>1.4468261632471151</v>
      </c>
      <c r="T861" s="11">
        <f t="shared" si="308"/>
        <v>1.6959336394635216</v>
      </c>
      <c r="U861" s="11">
        <f t="shared" si="309"/>
        <v>1.6943080782221047</v>
      </c>
      <c r="V861" s="11">
        <f t="shared" si="310"/>
        <v>1.523243890003138</v>
      </c>
      <c r="W861" s="11">
        <f>V860*G830</f>
        <v>0.76022190466149275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5.4832734422399991E-2</v>
      </c>
      <c r="L862" s="9">
        <f t="shared" si="300"/>
        <v>7.9343263102371817E-2</v>
      </c>
      <c r="M862" s="9">
        <f t="shared" si="301"/>
        <v>0.10293497298931968</v>
      </c>
      <c r="N862" s="9">
        <f t="shared" si="302"/>
        <v>9.4443131146928275E-2</v>
      </c>
      <c r="O862" s="9">
        <f t="shared" si="303"/>
        <v>0.13917935116389429</v>
      </c>
      <c r="P862" s="9">
        <f t="shared" si="304"/>
        <v>0.15719003714475066</v>
      </c>
      <c r="Q862" s="9">
        <f t="shared" si="305"/>
        <v>0.16448468773914773</v>
      </c>
      <c r="R862" s="9">
        <f t="shared" si="306"/>
        <v>0.17326409022443978</v>
      </c>
      <c r="S862" s="9">
        <f t="shared" si="307"/>
        <v>0.21496625202957698</v>
      </c>
      <c r="T862" s="11">
        <f t="shared" si="308"/>
        <v>0.23149218611953842</v>
      </c>
      <c r="U862" s="11">
        <f t="shared" si="309"/>
        <v>0.27134938231416345</v>
      </c>
      <c r="V862" s="11">
        <f t="shared" si="310"/>
        <v>0.27108929251553676</v>
      </c>
      <c r="W862" s="11">
        <f>V861*G831</f>
        <v>0.24371902240050208</v>
      </c>
      <c r="X862" s="11">
        <f>W861*G831</f>
        <v>0.12163550474583884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6.5799281306879983E-3</v>
      </c>
      <c r="M863" s="9">
        <f t="shared" si="301"/>
        <v>9.5211915722846173E-3</v>
      </c>
      <c r="N863" s="9">
        <f t="shared" si="302"/>
        <v>1.2352196758718362E-2</v>
      </c>
      <c r="O863" s="9">
        <f t="shared" si="303"/>
        <v>1.1333175737631393E-2</v>
      </c>
      <c r="P863" s="9">
        <f t="shared" si="304"/>
        <v>1.6701522139667316E-2</v>
      </c>
      <c r="Q863" s="9">
        <f t="shared" si="305"/>
        <v>1.886280445737008E-2</v>
      </c>
      <c r="R863" s="9">
        <f t="shared" si="306"/>
        <v>1.9738162528697728E-2</v>
      </c>
      <c r="S863" s="9">
        <f t="shared" si="307"/>
        <v>2.0791690826932774E-2</v>
      </c>
      <c r="T863" s="11">
        <f t="shared" si="308"/>
        <v>2.5795950243549238E-2</v>
      </c>
      <c r="U863" s="11">
        <f t="shared" si="309"/>
        <v>2.7779062334344611E-2</v>
      </c>
      <c r="V863" s="11">
        <f t="shared" si="310"/>
        <v>3.2561925877699613E-2</v>
      </c>
      <c r="W863" s="11">
        <f>V862*G832</f>
        <v>3.2530715101864408E-2</v>
      </c>
      <c r="X863" s="11">
        <f>W862*G832</f>
        <v>2.924628268806025E-2</v>
      </c>
      <c r="Y863" s="11">
        <f>X862*G832</f>
        <v>1.459626056950066E-2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5.2639425045503986E-4</v>
      </c>
      <c r="N864" s="9">
        <f t="shared" si="302"/>
        <v>7.6169532578276942E-4</v>
      </c>
      <c r="O864" s="9">
        <f t="shared" si="303"/>
        <v>9.8817574069746906E-4</v>
      </c>
      <c r="P864" s="9">
        <f t="shared" si="304"/>
        <v>9.0665405901051144E-4</v>
      </c>
      <c r="Q864" s="9">
        <f t="shared" si="305"/>
        <v>1.3361217711733854E-3</v>
      </c>
      <c r="R864" s="9">
        <f t="shared" si="306"/>
        <v>1.5090243565896065E-3</v>
      </c>
      <c r="S864" s="9">
        <f t="shared" si="307"/>
        <v>1.5790530022958182E-3</v>
      </c>
      <c r="T864" s="11">
        <f t="shared" si="308"/>
        <v>1.6633352661546219E-3</v>
      </c>
      <c r="U864" s="11">
        <f t="shared" si="309"/>
        <v>2.0636760194839392E-3</v>
      </c>
      <c r="V864" s="11">
        <f t="shared" si="310"/>
        <v>2.222324986747569E-3</v>
      </c>
      <c r="W864" s="11">
        <f>V863*G833</f>
        <v>2.6049540702159689E-3</v>
      </c>
      <c r="X864" s="11">
        <f>W863*G833</f>
        <v>2.6024572081491527E-3</v>
      </c>
      <c r="Y864" s="11">
        <f>X863*G833</f>
        <v>2.3397026150448201E-3</v>
      </c>
      <c r="Z864" s="11">
        <f>Y863*G833</f>
        <v>1.1677008455600528E-3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2.1055770018201593E-5</v>
      </c>
      <c r="O865" s="9">
        <f t="shared" si="303"/>
        <v>3.0467813031310778E-5</v>
      </c>
      <c r="P865" s="9">
        <f t="shared" si="304"/>
        <v>3.9527029627898763E-5</v>
      </c>
      <c r="Q865" s="9">
        <f t="shared" si="305"/>
        <v>3.6266162360420459E-5</v>
      </c>
      <c r="R865" s="9">
        <f t="shared" si="306"/>
        <v>5.3444870846935415E-5</v>
      </c>
      <c r="S865" s="9">
        <f t="shared" si="307"/>
        <v>6.0360974263584262E-5</v>
      </c>
      <c r="T865" s="11">
        <f t="shared" si="308"/>
        <v>6.3162120091832735E-5</v>
      </c>
      <c r="U865" s="11">
        <f t="shared" si="309"/>
        <v>6.6533410646184884E-5</v>
      </c>
      <c r="V865" s="11">
        <f t="shared" si="310"/>
        <v>8.2547040779357573E-5</v>
      </c>
      <c r="W865" s="11">
        <f>V864*G834</f>
        <v>8.8892999469902757E-5</v>
      </c>
      <c r="X865" s="11">
        <f>W864*G834</f>
        <v>1.0419816280863876E-4</v>
      </c>
      <c r="Y865" s="11">
        <f>X864*G834</f>
        <v>1.0409828832596611E-4</v>
      </c>
      <c r="Z865" s="11">
        <f>Y864*G834</f>
        <v>9.3588104601792803E-5</v>
      </c>
      <c r="AA865" s="11">
        <f>Z864*G834</f>
        <v>4.6708033822402114E-5</v>
      </c>
      <c r="AB865" s="10">
        <v>0</v>
      </c>
    </row>
    <row r="866" spans="1:28" x14ac:dyDescent="0.25">
      <c r="A866" s="8" t="s">
        <v>30</v>
      </c>
      <c r="B866" s="12">
        <f t="shared" ref="B866:Z866" si="311">SUM(B840:B865)</f>
        <v>36575</v>
      </c>
      <c r="C866" s="12">
        <f t="shared" si="311"/>
        <v>36357.340000000004</v>
      </c>
      <c r="D866" s="12">
        <f t="shared" si="311"/>
        <v>36048.405400000011</v>
      </c>
      <c r="E866" s="12">
        <f t="shared" si="311"/>
        <v>35301.671261999989</v>
      </c>
      <c r="F866" s="12">
        <f t="shared" si="311"/>
        <v>34156.221812290009</v>
      </c>
      <c r="G866" s="12">
        <f t="shared" si="311"/>
        <v>32761.981202997707</v>
      </c>
      <c r="H866" s="12">
        <f t="shared" si="311"/>
        <v>31080.948381229271</v>
      </c>
      <c r="I866" s="12">
        <f t="shared" si="311"/>
        <v>29059.138122570173</v>
      </c>
      <c r="J866" s="12">
        <f t="shared" si="311"/>
        <v>26835.274762485675</v>
      </c>
      <c r="K866" s="12">
        <f t="shared" si="311"/>
        <v>24352.467980214715</v>
      </c>
      <c r="L866" s="12">
        <f t="shared" si="311"/>
        <v>21436.794477814088</v>
      </c>
      <c r="M866" s="12">
        <f t="shared" si="311"/>
        <v>17900.927767320176</v>
      </c>
      <c r="N866" s="12">
        <f t="shared" si="311"/>
        <v>13743.920735692082</v>
      </c>
      <c r="O866" s="12">
        <f t="shared" si="311"/>
        <v>9384.970136621685</v>
      </c>
      <c r="P866" s="12">
        <f t="shared" si="311"/>
        <v>5348.8521267179376</v>
      </c>
      <c r="Q866" s="12">
        <f t="shared" si="311"/>
        <v>2415.6454086806907</v>
      </c>
      <c r="R866" s="12">
        <f t="shared" si="311"/>
        <v>907.27175425718463</v>
      </c>
      <c r="S866" s="12">
        <f t="shared" si="311"/>
        <v>307.97740717160542</v>
      </c>
      <c r="T866" s="12">
        <f t="shared" si="311"/>
        <v>93.320463337592528</v>
      </c>
      <c r="U866" s="12">
        <f t="shared" si="311"/>
        <v>24.81622427554629</v>
      </c>
      <c r="V866" s="12">
        <f t="shared" si="311"/>
        <v>5.6303095037313646</v>
      </c>
      <c r="W866" s="12">
        <f t="shared" si="311"/>
        <v>1.0391654892335449</v>
      </c>
      <c r="X866" s="12">
        <f t="shared" si="311"/>
        <v>0.15358844280485687</v>
      </c>
      <c r="Y866" s="12">
        <f t="shared" si="311"/>
        <v>1.7040061472871449E-2</v>
      </c>
      <c r="Z866" s="12">
        <f t="shared" si="311"/>
        <v>1.2612889501618456E-3</v>
      </c>
      <c r="AA866" s="12">
        <f>SUM(AA840:AA865)</f>
        <v>4.6708033822402114E-5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AA867" si="312">1-($B866-C866)/$B866</f>
        <v>0.99404894053315118</v>
      </c>
      <c r="D867" s="13">
        <f t="shared" si="312"/>
        <v>0.98560233492822991</v>
      </c>
      <c r="E867" s="13">
        <f t="shared" si="312"/>
        <v>0.96518581714285689</v>
      </c>
      <c r="F867" s="13">
        <f t="shared" si="312"/>
        <v>0.93386799213369809</v>
      </c>
      <c r="G867" s="13">
        <f t="shared" si="312"/>
        <v>0.89574794813390857</v>
      </c>
      <c r="H867" s="13">
        <f t="shared" si="312"/>
        <v>0.84978669531727324</v>
      </c>
      <c r="I867" s="13">
        <f t="shared" si="312"/>
        <v>0.79450821934573268</v>
      </c>
      <c r="J867" s="13">
        <f t="shared" si="312"/>
        <v>0.73370539336939644</v>
      </c>
      <c r="K867" s="13">
        <f t="shared" si="312"/>
        <v>0.66582277457866623</v>
      </c>
      <c r="L867" s="13">
        <f t="shared" si="312"/>
        <v>0.58610511217536809</v>
      </c>
      <c r="M867" s="13">
        <f t="shared" si="312"/>
        <v>0.4894306976710916</v>
      </c>
      <c r="N867" s="13">
        <f t="shared" si="312"/>
        <v>0.3757736359724424</v>
      </c>
      <c r="O867" s="13">
        <f t="shared" si="312"/>
        <v>0.25659521904638916</v>
      </c>
      <c r="P867" s="13">
        <f t="shared" si="312"/>
        <v>0.14624339375852191</v>
      </c>
      <c r="Q867" s="13">
        <f t="shared" si="312"/>
        <v>6.604635430432515E-2</v>
      </c>
      <c r="R867" s="13">
        <f t="shared" si="312"/>
        <v>2.4805789590080285E-2</v>
      </c>
      <c r="S867" s="13">
        <f t="shared" si="312"/>
        <v>8.4204349192509298E-3</v>
      </c>
      <c r="T867" s="13">
        <f t="shared" si="312"/>
        <v>2.5514822511987223E-3</v>
      </c>
      <c r="U867" s="13">
        <f t="shared" si="312"/>
        <v>6.7850237253719303E-4</v>
      </c>
      <c r="V867" s="13">
        <f t="shared" si="312"/>
        <v>1.5393874241231842E-4</v>
      </c>
      <c r="W867" s="13">
        <f t="shared" si="312"/>
        <v>2.8411906745851034E-5</v>
      </c>
      <c r="X867" s="13">
        <f t="shared" si="312"/>
        <v>4.1992738974983013E-6</v>
      </c>
      <c r="Y867" s="13">
        <f t="shared" si="312"/>
        <v>4.6589368352112359E-7</v>
      </c>
      <c r="Z867" s="13">
        <f t="shared" si="312"/>
        <v>3.4485001965123274E-8</v>
      </c>
      <c r="AA867" s="13">
        <f t="shared" si="312"/>
        <v>1.2770480228851966E-9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25">
      <c r="A876" s="3">
        <v>2000</v>
      </c>
      <c r="B876" s="3">
        <f t="shared" si="313"/>
        <v>31</v>
      </c>
      <c r="F876" s="3">
        <v>1</v>
      </c>
      <c r="G876" s="6">
        <f t="shared" si="314"/>
        <v>1.08</v>
      </c>
    </row>
    <row r="877" spans="1:28" x14ac:dyDescent="0.25">
      <c r="A877" s="3">
        <v>2001</v>
      </c>
      <c r="B877" s="3">
        <f t="shared" si="313"/>
        <v>41</v>
      </c>
      <c r="F877" s="3">
        <v>2</v>
      </c>
      <c r="G877" s="6">
        <f t="shared" si="314"/>
        <v>1.05</v>
      </c>
    </row>
    <row r="878" spans="1:28" x14ac:dyDescent="0.25">
      <c r="A878" s="3">
        <v>2002</v>
      </c>
      <c r="B878" s="3">
        <f t="shared" si="313"/>
        <v>102</v>
      </c>
      <c r="F878" s="3">
        <v>3</v>
      </c>
      <c r="G878" s="6">
        <f t="shared" si="314"/>
        <v>1.02</v>
      </c>
    </row>
    <row r="879" spans="1:28" x14ac:dyDescent="0.25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25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25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25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25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25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25">
      <c r="A885" s="3">
        <v>2009</v>
      </c>
      <c r="B885" s="3">
        <f t="shared" si="313"/>
        <v>1196</v>
      </c>
      <c r="F885" s="3">
        <v>10</v>
      </c>
      <c r="G885" s="6">
        <f t="shared" si="314"/>
        <v>1.1000000000000001</v>
      </c>
    </row>
    <row r="886" spans="1:7" x14ac:dyDescent="0.25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25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25">
      <c r="A888" s="3">
        <v>2012</v>
      </c>
      <c r="B888" s="3">
        <f t="shared" si="313"/>
        <v>2171</v>
      </c>
      <c r="F888" s="3">
        <v>13</v>
      </c>
      <c r="G888" s="6">
        <f t="shared" si="314"/>
        <v>0.88</v>
      </c>
    </row>
    <row r="889" spans="1:7" x14ac:dyDescent="0.25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25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25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25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25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25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25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25">
      <c r="F896" s="3">
        <v>21</v>
      </c>
      <c r="G896" s="6">
        <f t="shared" si="314"/>
        <v>0.16</v>
      </c>
    </row>
    <row r="897" spans="1:28" x14ac:dyDescent="0.25">
      <c r="F897" s="3">
        <v>22</v>
      </c>
      <c r="G897" s="6">
        <f t="shared" si="314"/>
        <v>0.12</v>
      </c>
    </row>
    <row r="898" spans="1:28" x14ac:dyDescent="0.25">
      <c r="F898" s="3">
        <v>23</v>
      </c>
      <c r="G898" s="6">
        <f t="shared" si="314"/>
        <v>0.08</v>
      </c>
    </row>
    <row r="899" spans="1:28" x14ac:dyDescent="0.25">
      <c r="F899" s="3">
        <v>24</v>
      </c>
      <c r="G899" s="6">
        <f t="shared" si="314"/>
        <v>0.04</v>
      </c>
    </row>
    <row r="900" spans="1:28" x14ac:dyDescent="0.25">
      <c r="F900" s="3">
        <v>25</v>
      </c>
      <c r="G900" s="6">
        <f t="shared" si="314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4177</v>
      </c>
      <c r="C907" s="9">
        <f t="shared" ref="C907:C930" si="315">B906*G876</f>
        <v>4250.88</v>
      </c>
      <c r="D907" s="9">
        <f>C906*G876</f>
        <v>2226.96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4261</v>
      </c>
      <c r="C908" s="9">
        <f t="shared" si="315"/>
        <v>4385.8500000000004</v>
      </c>
      <c r="D908" s="9">
        <f t="shared" ref="D908:D930" si="316">C907*G877</f>
        <v>4463.424</v>
      </c>
      <c r="E908" s="9">
        <f>D907*G877</f>
        <v>2338.308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3318</v>
      </c>
      <c r="C909" s="9">
        <f t="shared" si="315"/>
        <v>4346.22</v>
      </c>
      <c r="D909" s="9">
        <f t="shared" si="316"/>
        <v>4473.567</v>
      </c>
      <c r="E909" s="9">
        <f t="shared" ref="E909:E930" si="317">D908*G878</f>
        <v>4552.6924799999997</v>
      </c>
      <c r="F909" s="9">
        <f>E908*G878</f>
        <v>2385.0741600000001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4346.22</v>
      </c>
      <c r="E910" s="9">
        <f t="shared" si="317"/>
        <v>4473.567</v>
      </c>
      <c r="F910" s="9">
        <f t="shared" ref="F910:F930" si="318">E909*G879</f>
        <v>4552.6924799999997</v>
      </c>
      <c r="G910" s="9">
        <f>F909*G879</f>
        <v>2385.0741600000001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4346.22</v>
      </c>
      <c r="F911" s="9">
        <f t="shared" si="318"/>
        <v>4473.567</v>
      </c>
      <c r="G911" s="9">
        <f t="shared" ref="G911:G930" si="319">F910*G880</f>
        <v>4552.6924799999997</v>
      </c>
      <c r="H911" s="9">
        <f>G910*G880</f>
        <v>2385.0741600000001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4346.22</v>
      </c>
      <c r="G912" s="9">
        <f t="shared" si="319"/>
        <v>4473.567</v>
      </c>
      <c r="H912" s="9">
        <f t="shared" ref="H912:H930" si="320">G911*G881</f>
        <v>4552.6924799999997</v>
      </c>
      <c r="I912" s="9">
        <f>H911*G881</f>
        <v>2385.0741600000001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4346.22</v>
      </c>
      <c r="H913" s="9">
        <f t="shared" si="320"/>
        <v>4473.567</v>
      </c>
      <c r="I913" s="9">
        <f t="shared" ref="I913:I930" si="321">H912*G882</f>
        <v>4552.6924799999997</v>
      </c>
      <c r="J913" s="9">
        <f>I912*G882</f>
        <v>2385.0741600000001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4346.22</v>
      </c>
      <c r="I914" s="9">
        <f t="shared" si="321"/>
        <v>4473.567</v>
      </c>
      <c r="J914" s="9">
        <f t="shared" ref="J914:J930" si="322">I913*G883</f>
        <v>4552.6924799999997</v>
      </c>
      <c r="K914" s="9">
        <f>J913*G883</f>
        <v>2385.0741600000001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4346.22</v>
      </c>
      <c r="J915" s="9">
        <f t="shared" si="322"/>
        <v>4473.567</v>
      </c>
      <c r="K915" s="9">
        <f t="shared" ref="K915:K930" si="323">J914*G884</f>
        <v>4552.6924799999997</v>
      </c>
      <c r="L915" s="9">
        <f>K914*G884</f>
        <v>2385.0741600000001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1440</v>
      </c>
      <c r="C916" s="9">
        <f t="shared" si="315"/>
        <v>1315.6000000000001</v>
      </c>
      <c r="D916" s="9">
        <f t="shared" si="316"/>
        <v>2152.7000000000003</v>
      </c>
      <c r="E916" s="9">
        <f t="shared" si="317"/>
        <v>2706</v>
      </c>
      <c r="F916" s="9">
        <f t="shared" si="318"/>
        <v>2388.1000000000004</v>
      </c>
      <c r="G916" s="9">
        <f t="shared" si="319"/>
        <v>2680.7000000000003</v>
      </c>
      <c r="H916" s="9">
        <f t="shared" si="320"/>
        <v>3292.3</v>
      </c>
      <c r="I916" s="9">
        <f t="shared" si="321"/>
        <v>3649.8</v>
      </c>
      <c r="J916" s="9">
        <f t="shared" si="322"/>
        <v>4780.8420000000006</v>
      </c>
      <c r="K916" s="9">
        <f t="shared" si="323"/>
        <v>4920.9237000000003</v>
      </c>
      <c r="L916" s="9">
        <f t="shared" ref="L916:L930" si="324">K915*G885</f>
        <v>5007.9617280000002</v>
      </c>
      <c r="M916" s="9">
        <f>L915*G885</f>
        <v>2623.5815760000005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1315.6000000000001</v>
      </c>
      <c r="E917" s="9">
        <f t="shared" si="317"/>
        <v>2152.7000000000003</v>
      </c>
      <c r="F917" s="9">
        <f t="shared" si="318"/>
        <v>2706</v>
      </c>
      <c r="G917" s="9">
        <f t="shared" si="319"/>
        <v>2388.1000000000004</v>
      </c>
      <c r="H917" s="9">
        <f t="shared" si="320"/>
        <v>2680.7000000000003</v>
      </c>
      <c r="I917" s="9">
        <f t="shared" si="321"/>
        <v>3292.3</v>
      </c>
      <c r="J917" s="9">
        <f t="shared" si="322"/>
        <v>3649.8</v>
      </c>
      <c r="K917" s="9">
        <f t="shared" si="323"/>
        <v>4780.8420000000006</v>
      </c>
      <c r="L917" s="9">
        <f t="shared" si="324"/>
        <v>4920.9237000000003</v>
      </c>
      <c r="M917" s="9">
        <f t="shared" ref="M917:M930" si="325">L916*G886</f>
        <v>5007.9617280000002</v>
      </c>
      <c r="N917" s="9">
        <f>M916*G886</f>
        <v>2623.5815760000005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1302.4440000000002</v>
      </c>
      <c r="F918" s="9">
        <f t="shared" si="318"/>
        <v>2131.1730000000002</v>
      </c>
      <c r="G918" s="9">
        <f t="shared" si="319"/>
        <v>2678.94</v>
      </c>
      <c r="H918" s="9">
        <f t="shared" si="320"/>
        <v>2364.2190000000005</v>
      </c>
      <c r="I918" s="9">
        <f t="shared" si="321"/>
        <v>2653.893</v>
      </c>
      <c r="J918" s="9">
        <f t="shared" si="322"/>
        <v>3259.377</v>
      </c>
      <c r="K918" s="9">
        <f t="shared" si="323"/>
        <v>3613.3020000000001</v>
      </c>
      <c r="L918" s="9">
        <f t="shared" si="324"/>
        <v>4733.0335800000003</v>
      </c>
      <c r="M918" s="9">
        <f t="shared" si="325"/>
        <v>4871.7144630000003</v>
      </c>
      <c r="N918" s="9">
        <f t="shared" ref="N918:N930" si="326">M917*G887</f>
        <v>4957.8821107200001</v>
      </c>
      <c r="O918" s="9">
        <f>N917*G887</f>
        <v>2597.3457602400003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459</v>
      </c>
      <c r="C919" s="9">
        <f t="shared" si="315"/>
        <v>582.56000000000006</v>
      </c>
      <c r="D919" s="9">
        <f t="shared" si="316"/>
        <v>834.6096</v>
      </c>
      <c r="E919" s="9">
        <f t="shared" si="317"/>
        <v>1254.528</v>
      </c>
      <c r="F919" s="9">
        <f t="shared" si="318"/>
        <v>1146.1507200000001</v>
      </c>
      <c r="G919" s="9">
        <f t="shared" si="319"/>
        <v>1875.4322400000003</v>
      </c>
      <c r="H919" s="9">
        <f t="shared" si="320"/>
        <v>2357.4672</v>
      </c>
      <c r="I919" s="9">
        <f t="shared" si="321"/>
        <v>2080.5127200000006</v>
      </c>
      <c r="J919" s="9">
        <f t="shared" si="322"/>
        <v>2335.4258399999999</v>
      </c>
      <c r="K919" s="9">
        <f t="shared" si="323"/>
        <v>2868.2517600000001</v>
      </c>
      <c r="L919" s="9">
        <f t="shared" si="324"/>
        <v>3179.7057600000003</v>
      </c>
      <c r="M919" s="9">
        <f t="shared" si="325"/>
        <v>4165.0695504000005</v>
      </c>
      <c r="N919" s="9">
        <f t="shared" si="326"/>
        <v>4287.1087274400006</v>
      </c>
      <c r="O919" s="9">
        <f t="shared" ref="O919:O930" si="327">N918*G888</f>
        <v>4362.9362574336001</v>
      </c>
      <c r="P919" s="9">
        <f>O918*G888</f>
        <v>2285.6642690112003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337.88479999999998</v>
      </c>
      <c r="E920" s="9">
        <f t="shared" si="317"/>
        <v>484.07356799999997</v>
      </c>
      <c r="F920" s="9">
        <f t="shared" si="318"/>
        <v>727.62623999999994</v>
      </c>
      <c r="G920" s="9">
        <f t="shared" si="319"/>
        <v>664.76741760000004</v>
      </c>
      <c r="H920" s="9">
        <f t="shared" si="320"/>
        <v>1087.7506992000001</v>
      </c>
      <c r="I920" s="9">
        <f t="shared" si="321"/>
        <v>1367.330976</v>
      </c>
      <c r="J920" s="9">
        <f t="shared" si="322"/>
        <v>1206.6973776000002</v>
      </c>
      <c r="K920" s="9">
        <f t="shared" si="323"/>
        <v>1354.5469871999999</v>
      </c>
      <c r="L920" s="9">
        <f t="shared" si="324"/>
        <v>1663.5860207999999</v>
      </c>
      <c r="M920" s="9">
        <f t="shared" si="325"/>
        <v>1844.2293408</v>
      </c>
      <c r="N920" s="9">
        <f t="shared" si="326"/>
        <v>2415.7403392320002</v>
      </c>
      <c r="O920" s="9">
        <f t="shared" si="327"/>
        <v>2486.5230619152003</v>
      </c>
      <c r="P920" s="9">
        <f t="shared" ref="P920:P930" si="328">O919*G889</f>
        <v>2530.5030293114878</v>
      </c>
      <c r="Q920" s="9">
        <f>P919*G889</f>
        <v>1325.685276026496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138.53276799999998</v>
      </c>
      <c r="F921" s="9">
        <f t="shared" si="318"/>
        <v>198.47016287999998</v>
      </c>
      <c r="G921" s="9">
        <f t="shared" si="319"/>
        <v>298.32675839999996</v>
      </c>
      <c r="H921" s="9">
        <f t="shared" si="320"/>
        <v>272.55464121599999</v>
      </c>
      <c r="I921" s="9">
        <f t="shared" si="321"/>
        <v>445.97778667200004</v>
      </c>
      <c r="J921" s="9">
        <f t="shared" si="322"/>
        <v>560.60570015999997</v>
      </c>
      <c r="K921" s="9">
        <f t="shared" si="323"/>
        <v>494.74592481600007</v>
      </c>
      <c r="L921" s="9">
        <f t="shared" si="324"/>
        <v>555.36426475199994</v>
      </c>
      <c r="M921" s="9">
        <f t="shared" si="325"/>
        <v>682.07026852799993</v>
      </c>
      <c r="N921" s="9">
        <f t="shared" si="326"/>
        <v>756.13402972799997</v>
      </c>
      <c r="O921" s="9">
        <f t="shared" si="327"/>
        <v>990.45353908512004</v>
      </c>
      <c r="P921" s="9">
        <f t="shared" si="328"/>
        <v>1019.4744553852321</v>
      </c>
      <c r="Q921" s="9">
        <f t="shared" ref="Q921:Q930" si="329">P920*G890</f>
        <v>1037.5062420177098</v>
      </c>
      <c r="R921" s="9">
        <f>Q920*G890</f>
        <v>543.53096317086329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51.257124159999989</v>
      </c>
      <c r="G922" s="9">
        <f t="shared" si="319"/>
        <v>73.433960265599993</v>
      </c>
      <c r="H922" s="9">
        <f t="shared" si="320"/>
        <v>110.38090060799999</v>
      </c>
      <c r="I922" s="9">
        <f t="shared" si="321"/>
        <v>100.84521724992</v>
      </c>
      <c r="J922" s="9">
        <f t="shared" si="322"/>
        <v>165.01178106864</v>
      </c>
      <c r="K922" s="9">
        <f t="shared" si="323"/>
        <v>207.42410905919999</v>
      </c>
      <c r="L922" s="9">
        <f t="shared" si="324"/>
        <v>183.05599218192003</v>
      </c>
      <c r="M922" s="9">
        <f t="shared" si="325"/>
        <v>205.48477795823999</v>
      </c>
      <c r="N922" s="9">
        <f t="shared" si="326"/>
        <v>252.36599935535997</v>
      </c>
      <c r="O922" s="9">
        <f t="shared" si="327"/>
        <v>279.76959099935999</v>
      </c>
      <c r="P922" s="9">
        <f t="shared" si="328"/>
        <v>366.46780946149443</v>
      </c>
      <c r="Q922" s="9">
        <f t="shared" si="329"/>
        <v>377.20554849253585</v>
      </c>
      <c r="R922" s="9">
        <f t="shared" ref="R922:R930" si="330">Q921*G891</f>
        <v>383.87730954655262</v>
      </c>
      <c r="S922" s="9">
        <f>R921*G891</f>
        <v>201.1064563732194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16.914850972799996</v>
      </c>
      <c r="H923" s="9">
        <f t="shared" si="320"/>
        <v>24.233206887647999</v>
      </c>
      <c r="I923" s="9">
        <f t="shared" si="321"/>
        <v>36.425697200640002</v>
      </c>
      <c r="J923" s="9">
        <f t="shared" si="322"/>
        <v>33.278921692473602</v>
      </c>
      <c r="K923" s="9">
        <f t="shared" si="323"/>
        <v>54.453887752651205</v>
      </c>
      <c r="L923" s="9">
        <f t="shared" si="324"/>
        <v>68.449955989535994</v>
      </c>
      <c r="M923" s="9">
        <f t="shared" si="325"/>
        <v>60.408477420033613</v>
      </c>
      <c r="N923" s="9">
        <f t="shared" si="326"/>
        <v>67.809976726219205</v>
      </c>
      <c r="O923" s="9">
        <f t="shared" si="327"/>
        <v>83.280779787268798</v>
      </c>
      <c r="P923" s="9">
        <f t="shared" si="328"/>
        <v>92.323965029788795</v>
      </c>
      <c r="Q923" s="9">
        <f t="shared" si="329"/>
        <v>120.93437712229317</v>
      </c>
      <c r="R923" s="9">
        <f t="shared" si="330"/>
        <v>124.47783100253683</v>
      </c>
      <c r="S923" s="9">
        <f t="shared" ref="S923:S930" si="331">R922*G892</f>
        <v>126.67951215036237</v>
      </c>
      <c r="T923" s="11">
        <f>S922*G892</f>
        <v>66.365130603162399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4.9053067821119987</v>
      </c>
      <c r="I924" s="9">
        <f t="shared" si="321"/>
        <v>7.027629997417919</v>
      </c>
      <c r="J924" s="9">
        <f t="shared" si="322"/>
        <v>10.5634521881856</v>
      </c>
      <c r="K924" s="9">
        <f t="shared" si="323"/>
        <v>9.6508872908173444</v>
      </c>
      <c r="L924" s="9">
        <f t="shared" si="324"/>
        <v>15.791627448268848</v>
      </c>
      <c r="M924" s="9">
        <f t="shared" si="325"/>
        <v>19.850487236965435</v>
      </c>
      <c r="N924" s="9">
        <f t="shared" si="326"/>
        <v>17.518458451809746</v>
      </c>
      <c r="O924" s="9">
        <f t="shared" si="327"/>
        <v>19.664893250603569</v>
      </c>
      <c r="P924" s="9">
        <f t="shared" si="328"/>
        <v>24.151426138307951</v>
      </c>
      <c r="Q924" s="9">
        <f t="shared" si="329"/>
        <v>26.773949858638748</v>
      </c>
      <c r="R924" s="9">
        <f t="shared" si="330"/>
        <v>35.070969365465018</v>
      </c>
      <c r="S924" s="9">
        <f t="shared" si="331"/>
        <v>36.098570990735681</v>
      </c>
      <c r="T924" s="11">
        <f t="shared" ref="T924:T930" si="332">S923*G893</f>
        <v>36.737058523605086</v>
      </c>
      <c r="U924" s="11">
        <f>T923*G893</f>
        <v>19.245887874917095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1.2263266955279997</v>
      </c>
      <c r="J925" s="9">
        <f t="shared" si="322"/>
        <v>1.7569074993544798</v>
      </c>
      <c r="K925" s="9">
        <f t="shared" si="323"/>
        <v>2.6408630470464001</v>
      </c>
      <c r="L925" s="9">
        <f t="shared" si="324"/>
        <v>2.4127218227043361</v>
      </c>
      <c r="M925" s="9">
        <f t="shared" si="325"/>
        <v>3.947906862067212</v>
      </c>
      <c r="N925" s="9">
        <f t="shared" si="326"/>
        <v>4.9626218092413588</v>
      </c>
      <c r="O925" s="9">
        <f t="shared" si="327"/>
        <v>4.3796146129524365</v>
      </c>
      <c r="P925" s="9">
        <f t="shared" si="328"/>
        <v>4.9162233126508923</v>
      </c>
      <c r="Q925" s="9">
        <f t="shared" si="329"/>
        <v>6.0378565345769877</v>
      </c>
      <c r="R925" s="9">
        <f t="shared" si="330"/>
        <v>6.6934874646596869</v>
      </c>
      <c r="S925" s="9">
        <f t="shared" si="331"/>
        <v>8.7677423413662545</v>
      </c>
      <c r="T925" s="11">
        <f t="shared" si="332"/>
        <v>9.0246427476839202</v>
      </c>
      <c r="U925" s="11">
        <f t="shared" ref="U925:U930" si="333">T924*G894</f>
        <v>9.1842646309012714</v>
      </c>
      <c r="V925" s="11">
        <f t="shared" ref="V925:V930" si="334">U924*G894</f>
        <v>4.8114719687292737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0.24526533910559994</v>
      </c>
      <c r="K926" s="9">
        <f t="shared" si="323"/>
        <v>0.35138149987089595</v>
      </c>
      <c r="L926" s="9">
        <f t="shared" si="324"/>
        <v>0.52817260940928001</v>
      </c>
      <c r="M926" s="9">
        <f t="shared" si="325"/>
        <v>0.48254436454086724</v>
      </c>
      <c r="N926" s="9">
        <f t="shared" si="326"/>
        <v>0.78958137241344239</v>
      </c>
      <c r="O926" s="9">
        <f t="shared" si="327"/>
        <v>0.99252436184827175</v>
      </c>
      <c r="P926" s="9">
        <f t="shared" si="328"/>
        <v>0.87592292259048732</v>
      </c>
      <c r="Q926" s="9">
        <f t="shared" si="329"/>
        <v>0.9832446625301785</v>
      </c>
      <c r="R926" s="9">
        <f t="shared" si="330"/>
        <v>1.2075713069153977</v>
      </c>
      <c r="S926" s="9">
        <f t="shared" si="331"/>
        <v>1.3386974929319375</v>
      </c>
      <c r="T926" s="11">
        <f t="shared" si="332"/>
        <v>1.7535484682732509</v>
      </c>
      <c r="U926" s="11">
        <f t="shared" si="333"/>
        <v>1.8049285495367842</v>
      </c>
      <c r="V926" s="11">
        <f t="shared" si="334"/>
        <v>1.8368529261802544</v>
      </c>
      <c r="W926" s="11">
        <f>V925*G895</f>
        <v>0.96229439374585479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3.9242454256895994E-2</v>
      </c>
      <c r="L927" s="9">
        <f t="shared" si="324"/>
        <v>5.6221039979343357E-2</v>
      </c>
      <c r="M927" s="9">
        <f t="shared" si="325"/>
        <v>8.45076175054848E-2</v>
      </c>
      <c r="N927" s="9">
        <f t="shared" si="326"/>
        <v>7.7207098326538756E-2</v>
      </c>
      <c r="O927" s="9">
        <f t="shared" si="327"/>
        <v>0.12633301958615079</v>
      </c>
      <c r="P927" s="9">
        <f t="shared" si="328"/>
        <v>0.15880389789572349</v>
      </c>
      <c r="Q927" s="9">
        <f t="shared" si="329"/>
        <v>0.14014766761447797</v>
      </c>
      <c r="R927" s="9">
        <f t="shared" si="330"/>
        <v>0.15731914600482858</v>
      </c>
      <c r="S927" s="9">
        <f t="shared" si="331"/>
        <v>0.19321140910646364</v>
      </c>
      <c r="T927" s="11">
        <f t="shared" si="332"/>
        <v>0.21419159886911002</v>
      </c>
      <c r="U927" s="11">
        <f t="shared" si="333"/>
        <v>0.28056775492372016</v>
      </c>
      <c r="V927" s="11">
        <f t="shared" si="334"/>
        <v>0.28878856792588548</v>
      </c>
      <c r="W927" s="11">
        <f>V926*G896</f>
        <v>0.29389646818884069</v>
      </c>
      <c r="X927" s="11">
        <f>W926*G896</f>
        <v>0.15396710299933677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4.7090945108275188E-3</v>
      </c>
      <c r="M928" s="9">
        <f t="shared" si="325"/>
        <v>6.746524797521203E-3</v>
      </c>
      <c r="N928" s="9">
        <f t="shared" si="326"/>
        <v>1.0140914100658175E-2</v>
      </c>
      <c r="O928" s="9">
        <f t="shared" si="327"/>
        <v>9.26485179918465E-3</v>
      </c>
      <c r="P928" s="9">
        <f t="shared" si="328"/>
        <v>1.5159962350338094E-2</v>
      </c>
      <c r="Q928" s="9">
        <f t="shared" si="329"/>
        <v>1.905646774748682E-2</v>
      </c>
      <c r="R928" s="9">
        <f t="shared" si="330"/>
        <v>1.6817720113737358E-2</v>
      </c>
      <c r="S928" s="9">
        <f t="shared" si="331"/>
        <v>1.8878297520579429E-2</v>
      </c>
      <c r="T928" s="11">
        <f t="shared" si="332"/>
        <v>2.3185369092775635E-2</v>
      </c>
      <c r="U928" s="11">
        <f t="shared" si="333"/>
        <v>2.5702991864293201E-2</v>
      </c>
      <c r="V928" s="11">
        <f t="shared" si="334"/>
        <v>3.3668130590846418E-2</v>
      </c>
      <c r="W928" s="11">
        <f>V927*G897</f>
        <v>3.4654628151106252E-2</v>
      </c>
      <c r="X928" s="11">
        <f>W927*G897</f>
        <v>3.5267576182660881E-2</v>
      </c>
      <c r="Y928" s="11">
        <f>X927*G897</f>
        <v>1.8476052359920413E-2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3.767275608662015E-4</v>
      </c>
      <c r="N929" s="9">
        <f t="shared" si="326"/>
        <v>5.397219838016962E-4</v>
      </c>
      <c r="O929" s="9">
        <f t="shared" si="327"/>
        <v>8.1127312805265403E-4</v>
      </c>
      <c r="P929" s="9">
        <f t="shared" si="328"/>
        <v>7.4118814393477203E-4</v>
      </c>
      <c r="Q929" s="9">
        <f t="shared" si="329"/>
        <v>1.2127969880270475E-3</v>
      </c>
      <c r="R929" s="9">
        <f t="shared" si="330"/>
        <v>1.5245174197989456E-3</v>
      </c>
      <c r="S929" s="9">
        <f t="shared" si="331"/>
        <v>1.3454176090989887E-3</v>
      </c>
      <c r="T929" s="11">
        <f t="shared" si="332"/>
        <v>1.5102638016463543E-3</v>
      </c>
      <c r="U929" s="11">
        <f t="shared" si="333"/>
        <v>1.8548295274220508E-3</v>
      </c>
      <c r="V929" s="11">
        <f t="shared" si="334"/>
        <v>2.056239349143456E-3</v>
      </c>
      <c r="W929" s="11">
        <f>V928*G898</f>
        <v>2.6934504472677133E-3</v>
      </c>
      <c r="X929" s="11">
        <f>W928*G898</f>
        <v>2.7723702520885004E-3</v>
      </c>
      <c r="Y929" s="11">
        <f>X928*G898</f>
        <v>2.8214060946128708E-3</v>
      </c>
      <c r="Z929" s="11">
        <f>Y928*G898</f>
        <v>1.478084188793633E-3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1.506910243464806E-5</v>
      </c>
      <c r="O930" s="9">
        <f t="shared" si="327"/>
        <v>2.1588879352067847E-5</v>
      </c>
      <c r="P930" s="9">
        <f t="shared" si="328"/>
        <v>3.2450925122106162E-5</v>
      </c>
      <c r="Q930" s="9">
        <f t="shared" si="329"/>
        <v>2.9647525757390883E-5</v>
      </c>
      <c r="R930" s="9">
        <f t="shared" si="330"/>
        <v>4.8511879521081897E-5</v>
      </c>
      <c r="S930" s="9">
        <f t="shared" si="331"/>
        <v>6.0980696791957828E-5</v>
      </c>
      <c r="T930" s="11">
        <f t="shared" si="332"/>
        <v>5.3816704363959548E-5</v>
      </c>
      <c r="U930" s="11">
        <f t="shared" si="333"/>
        <v>6.0410552065854172E-5</v>
      </c>
      <c r="V930" s="11">
        <f t="shared" si="334"/>
        <v>7.4193181096882037E-5</v>
      </c>
      <c r="W930" s="11">
        <f>V929*G899</f>
        <v>8.2249573965738237E-5</v>
      </c>
      <c r="X930" s="11">
        <f>W929*G899</f>
        <v>1.0773801789070853E-4</v>
      </c>
      <c r="Y930" s="11">
        <f>X929*G899</f>
        <v>1.1089481008354002E-4</v>
      </c>
      <c r="Z930" s="11">
        <f>Y929*G899</f>
        <v>1.1285624378451484E-4</v>
      </c>
      <c r="AA930" s="11">
        <f>Z929*G899</f>
        <v>5.9123367551745322E-5</v>
      </c>
      <c r="AB930" s="10">
        <v>0</v>
      </c>
    </row>
    <row r="931" spans="1:28" x14ac:dyDescent="0.25">
      <c r="A931" s="8" t="s">
        <v>30</v>
      </c>
      <c r="B931" s="12">
        <f t="shared" ref="B931:Z931" si="335">SUM(B905:B930)</f>
        <v>35128</v>
      </c>
      <c r="C931" s="12">
        <f t="shared" si="335"/>
        <v>35158.49</v>
      </c>
      <c r="D931" s="12">
        <f t="shared" si="335"/>
        <v>35138.997700000014</v>
      </c>
      <c r="E931" s="12">
        <f t="shared" si="335"/>
        <v>34730.67607799999</v>
      </c>
      <c r="F931" s="12">
        <f t="shared" si="335"/>
        <v>33873.539159560009</v>
      </c>
      <c r="G931" s="12">
        <f t="shared" si="335"/>
        <v>32750.374797705201</v>
      </c>
      <c r="H931" s="12">
        <f t="shared" si="335"/>
        <v>31271.280245038717</v>
      </c>
      <c r="I931" s="12">
        <f t="shared" si="335"/>
        <v>29393.123550080374</v>
      </c>
      <c r="J931" s="12">
        <f t="shared" si="335"/>
        <v>27414.973011065984</v>
      </c>
      <c r="K931" s="12">
        <f t="shared" si="335"/>
        <v>25244.943410996137</v>
      </c>
      <c r="L931" s="12">
        <f t="shared" si="335"/>
        <v>22715.948922604166</v>
      </c>
      <c r="M931" s="12">
        <f t="shared" si="335"/>
        <v>19484.892763312688</v>
      </c>
      <c r="N931" s="12">
        <f t="shared" si="335"/>
        <v>15383.981323638558</v>
      </c>
      <c r="O931" s="12">
        <f t="shared" si="335"/>
        <v>10825.482452419346</v>
      </c>
      <c r="P931" s="12">
        <f t="shared" si="335"/>
        <v>6324.5518380720705</v>
      </c>
      <c r="Q931" s="12">
        <f t="shared" si="335"/>
        <v>2895.2869412946561</v>
      </c>
      <c r="R931" s="12">
        <f t="shared" si="335"/>
        <v>1095.0338417524106</v>
      </c>
      <c r="S931" s="12">
        <f t="shared" si="335"/>
        <v>374.20447545354864</v>
      </c>
      <c r="T931" s="12">
        <f t="shared" si="335"/>
        <v>114.11932139119254</v>
      </c>
      <c r="U931" s="12">
        <f t="shared" si="335"/>
        <v>30.543267042222649</v>
      </c>
      <c r="V931" s="12">
        <f t="shared" si="335"/>
        <v>6.9729120259565001</v>
      </c>
      <c r="W931" s="12">
        <f t="shared" si="335"/>
        <v>1.2936211901070351</v>
      </c>
      <c r="X931" s="12">
        <f t="shared" si="335"/>
        <v>0.19211478745197688</v>
      </c>
      <c r="Y931" s="12">
        <f t="shared" si="335"/>
        <v>2.1408353264616823E-2</v>
      </c>
      <c r="Z931" s="12">
        <f t="shared" si="335"/>
        <v>1.5909404325781479E-3</v>
      </c>
      <c r="AA931" s="12">
        <f>SUM(AA905:AA930)</f>
        <v>5.9123367551745322E-5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AA932" si="336">1-($B931-C931)/$B931</f>
        <v>1.0008679685720792</v>
      </c>
      <c r="D932" s="13">
        <f t="shared" si="336"/>
        <v>1.0003130750398546</v>
      </c>
      <c r="E932" s="13">
        <f t="shared" si="336"/>
        <v>0.98868925296060095</v>
      </c>
      <c r="F932" s="13">
        <f t="shared" si="336"/>
        <v>0.96428886243338674</v>
      </c>
      <c r="G932" s="13">
        <f t="shared" si="336"/>
        <v>0.93231538367414035</v>
      </c>
      <c r="H932" s="13">
        <f t="shared" si="336"/>
        <v>0.89020952644724205</v>
      </c>
      <c r="I932" s="13">
        <f t="shared" si="336"/>
        <v>0.83674343970850529</v>
      </c>
      <c r="J932" s="13">
        <f t="shared" si="336"/>
        <v>0.78043079626127265</v>
      </c>
      <c r="K932" s="13">
        <f t="shared" si="336"/>
        <v>0.71865587027431499</v>
      </c>
      <c r="L932" s="13">
        <f t="shared" si="336"/>
        <v>0.6466621761160376</v>
      </c>
      <c r="M932" s="13">
        <f t="shared" si="336"/>
        <v>0.55468266805148847</v>
      </c>
      <c r="N932" s="13">
        <f t="shared" si="336"/>
        <v>0.43794071178656802</v>
      </c>
      <c r="O932" s="13">
        <f t="shared" si="336"/>
        <v>0.30817246790080122</v>
      </c>
      <c r="P932" s="13">
        <f t="shared" si="336"/>
        <v>0.18004303797745591</v>
      </c>
      <c r="Q932" s="13">
        <f t="shared" si="336"/>
        <v>8.2421058451795037E-2</v>
      </c>
      <c r="R932" s="13">
        <f t="shared" si="336"/>
        <v>3.1172678255306563E-2</v>
      </c>
      <c r="S932" s="13">
        <f t="shared" si="336"/>
        <v>1.065259836750021E-2</v>
      </c>
      <c r="T932" s="13">
        <f t="shared" si="336"/>
        <v>3.2486711851283934E-3</v>
      </c>
      <c r="U932" s="13">
        <f t="shared" si="336"/>
        <v>8.6948494198990645E-4</v>
      </c>
      <c r="V932" s="13">
        <f t="shared" si="336"/>
        <v>1.9850011460820216E-4</v>
      </c>
      <c r="W932" s="13">
        <f t="shared" si="336"/>
        <v>3.6825927753114662E-5</v>
      </c>
      <c r="X932" s="13">
        <f t="shared" si="336"/>
        <v>5.4689930384377305E-6</v>
      </c>
      <c r="Y932" s="13">
        <f t="shared" si="336"/>
        <v>6.0943843271932252E-7</v>
      </c>
      <c r="Z932" s="13">
        <f t="shared" si="336"/>
        <v>4.5289809569304396E-8</v>
      </c>
      <c r="AA932" s="13">
        <f t="shared" si="336"/>
        <v>1.6830838944770221E-9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25">
      <c r="A941" s="3">
        <v>2000</v>
      </c>
      <c r="B941" s="3">
        <f t="shared" si="337"/>
        <v>136</v>
      </c>
      <c r="F941" s="3">
        <v>1</v>
      </c>
      <c r="G941" s="6">
        <f t="shared" si="338"/>
        <v>1.08</v>
      </c>
    </row>
    <row r="942" spans="1:28" x14ac:dyDescent="0.25">
      <c r="A942" s="3">
        <v>2001</v>
      </c>
      <c r="B942" s="3">
        <f t="shared" si="337"/>
        <v>182</v>
      </c>
      <c r="F942" s="3">
        <v>2</v>
      </c>
      <c r="G942" s="6">
        <f t="shared" si="338"/>
        <v>1.05</v>
      </c>
    </row>
    <row r="943" spans="1:28" x14ac:dyDescent="0.25">
      <c r="A943" s="3">
        <v>2002</v>
      </c>
      <c r="B943" s="3">
        <f t="shared" si="337"/>
        <v>397</v>
      </c>
      <c r="F943" s="3">
        <v>3</v>
      </c>
      <c r="G943" s="6">
        <f t="shared" si="338"/>
        <v>1.02</v>
      </c>
    </row>
    <row r="944" spans="1:28" x14ac:dyDescent="0.25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25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25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25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25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25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25">
      <c r="A950" s="3">
        <v>2009</v>
      </c>
      <c r="B950" s="3">
        <f t="shared" si="337"/>
        <v>5138</v>
      </c>
      <c r="F950" s="3">
        <v>10</v>
      </c>
      <c r="G950" s="6">
        <f t="shared" si="338"/>
        <v>1.1000000000000001</v>
      </c>
    </row>
    <row r="951" spans="1:7" x14ac:dyDescent="0.25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25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25">
      <c r="A953" s="3">
        <v>2012</v>
      </c>
      <c r="B953" s="3">
        <f t="shared" si="337"/>
        <v>9519</v>
      </c>
      <c r="F953" s="3">
        <v>13</v>
      </c>
      <c r="G953" s="6">
        <f t="shared" si="338"/>
        <v>0.88</v>
      </c>
    </row>
    <row r="954" spans="1:7" x14ac:dyDescent="0.25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25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25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25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25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25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25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25">
      <c r="F961" s="3">
        <v>21</v>
      </c>
      <c r="G961" s="6">
        <f t="shared" si="338"/>
        <v>0.16</v>
      </c>
    </row>
    <row r="962" spans="1:28" x14ac:dyDescent="0.25">
      <c r="F962" s="3">
        <v>22</v>
      </c>
      <c r="G962" s="6">
        <f t="shared" si="338"/>
        <v>0.12</v>
      </c>
    </row>
    <row r="963" spans="1:28" x14ac:dyDescent="0.25">
      <c r="F963" s="3">
        <v>23</v>
      </c>
      <c r="G963" s="6">
        <f t="shared" si="338"/>
        <v>0.08</v>
      </c>
    </row>
    <row r="964" spans="1:28" x14ac:dyDescent="0.25">
      <c r="F964" s="3">
        <v>24</v>
      </c>
      <c r="G964" s="6">
        <f t="shared" si="338"/>
        <v>0.04</v>
      </c>
    </row>
    <row r="965" spans="1:28" x14ac:dyDescent="0.25">
      <c r="F965" s="3">
        <v>25</v>
      </c>
      <c r="G965" s="6">
        <f t="shared" si="338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16913</v>
      </c>
      <c r="C972" s="9">
        <f t="shared" ref="C972:C995" si="339">B971*G941</f>
        <v>15744.240000000002</v>
      </c>
      <c r="D972" s="9">
        <f>C971*G941</f>
        <v>7976.88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17288</v>
      </c>
      <c r="C973" s="9">
        <f t="shared" si="339"/>
        <v>17758.650000000001</v>
      </c>
      <c r="D973" s="9">
        <f t="shared" ref="D973:D995" si="340">C972*G942</f>
        <v>16531.452000000001</v>
      </c>
      <c r="E973" s="9">
        <f>D972*G942</f>
        <v>8375.7240000000002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13515</v>
      </c>
      <c r="C974" s="9">
        <f t="shared" si="339"/>
        <v>17633.760000000002</v>
      </c>
      <c r="D974" s="9">
        <f t="shared" si="340"/>
        <v>18113.823</v>
      </c>
      <c r="E974" s="9">
        <f t="shared" ref="E974:E995" si="341">D973*G943</f>
        <v>16862.081040000001</v>
      </c>
      <c r="F974" s="9">
        <f>E973*G943</f>
        <v>8543.23848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17633.760000000002</v>
      </c>
      <c r="E975" s="9">
        <f t="shared" si="341"/>
        <v>18113.823</v>
      </c>
      <c r="F975" s="9">
        <f t="shared" ref="F975:F995" si="342">E974*G944</f>
        <v>16862.081040000001</v>
      </c>
      <c r="G975" s="9">
        <f>F974*G944</f>
        <v>8543.23848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17633.760000000002</v>
      </c>
      <c r="F976" s="9">
        <f t="shared" si="342"/>
        <v>18113.823</v>
      </c>
      <c r="G976" s="9">
        <f t="shared" ref="G976:G995" si="343">F975*G945</f>
        <v>16862.081040000001</v>
      </c>
      <c r="H976" s="9">
        <f>G975*G945</f>
        <v>8543.23848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17633.760000000002</v>
      </c>
      <c r="G977" s="9">
        <f t="shared" si="343"/>
        <v>18113.823</v>
      </c>
      <c r="H977" s="9">
        <f t="shared" ref="H977:H995" si="344">G976*G946</f>
        <v>16862.081040000001</v>
      </c>
      <c r="I977" s="9">
        <f>H976*G946</f>
        <v>8543.23848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17633.760000000002</v>
      </c>
      <c r="H978" s="9">
        <f t="shared" si="344"/>
        <v>18113.823</v>
      </c>
      <c r="I978" s="9">
        <f t="shared" ref="I978:I995" si="345">H977*G947</f>
        <v>16862.081040000001</v>
      </c>
      <c r="J978" s="9">
        <f>I977*G947</f>
        <v>8543.23848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17633.760000000002</v>
      </c>
      <c r="I979" s="9">
        <f t="shared" si="345"/>
        <v>18113.823</v>
      </c>
      <c r="J979" s="9">
        <f t="shared" ref="J979:J995" si="346">I978*G948</f>
        <v>16862.081040000001</v>
      </c>
      <c r="K979" s="9">
        <f>J978*G948</f>
        <v>8543.23848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17633.760000000002</v>
      </c>
      <c r="J980" s="9">
        <f t="shared" si="346"/>
        <v>18113.823</v>
      </c>
      <c r="K980" s="9">
        <f t="shared" ref="K980:K995" si="347">J979*G949</f>
        <v>16862.081040000001</v>
      </c>
      <c r="L980" s="9">
        <f>K979*G949</f>
        <v>8543.23848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5734</v>
      </c>
      <c r="C981" s="9">
        <f t="shared" si="339"/>
        <v>5651.8</v>
      </c>
      <c r="D981" s="9">
        <f t="shared" si="340"/>
        <v>9380.8000000000011</v>
      </c>
      <c r="E981" s="9">
        <f t="shared" si="341"/>
        <v>11266.2</v>
      </c>
      <c r="F981" s="9">
        <f t="shared" si="342"/>
        <v>10470.900000000001</v>
      </c>
      <c r="G981" s="9">
        <f t="shared" si="343"/>
        <v>11017.6</v>
      </c>
      <c r="H981" s="9">
        <f t="shared" si="344"/>
        <v>13343.000000000002</v>
      </c>
      <c r="I981" s="9">
        <f t="shared" si="345"/>
        <v>14866.500000000002</v>
      </c>
      <c r="J981" s="9">
        <f t="shared" si="346"/>
        <v>19397.136000000002</v>
      </c>
      <c r="K981" s="9">
        <f t="shared" si="347"/>
        <v>19925.205300000001</v>
      </c>
      <c r="L981" s="9">
        <f t="shared" ref="L981:L995" si="348">K980*G950</f>
        <v>18548.289144000002</v>
      </c>
      <c r="M981" s="9">
        <f>L980*G950</f>
        <v>9397.562328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5651.8</v>
      </c>
      <c r="E982" s="9">
        <f t="shared" si="341"/>
        <v>9380.8000000000011</v>
      </c>
      <c r="F982" s="9">
        <f t="shared" si="342"/>
        <v>11266.2</v>
      </c>
      <c r="G982" s="9">
        <f t="shared" si="343"/>
        <v>10470.900000000001</v>
      </c>
      <c r="H982" s="9">
        <f t="shared" si="344"/>
        <v>11017.6</v>
      </c>
      <c r="I982" s="9">
        <f t="shared" si="345"/>
        <v>13343.000000000002</v>
      </c>
      <c r="J982" s="9">
        <f t="shared" si="346"/>
        <v>14866.500000000002</v>
      </c>
      <c r="K982" s="9">
        <f t="shared" si="347"/>
        <v>19397.136000000002</v>
      </c>
      <c r="L982" s="9">
        <f t="shared" si="348"/>
        <v>19925.205300000001</v>
      </c>
      <c r="M982" s="9">
        <f t="shared" ref="M982:M995" si="349">L981*G951</f>
        <v>18548.289144000002</v>
      </c>
      <c r="N982" s="9">
        <f>M981*G951</f>
        <v>9397.562328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5595.2820000000002</v>
      </c>
      <c r="F983" s="9">
        <f t="shared" si="342"/>
        <v>9286.9920000000002</v>
      </c>
      <c r="G983" s="9">
        <f t="shared" si="343"/>
        <v>11153.538</v>
      </c>
      <c r="H983" s="9">
        <f t="shared" si="344"/>
        <v>10366.191000000001</v>
      </c>
      <c r="I983" s="9">
        <f t="shared" si="345"/>
        <v>10907.424000000001</v>
      </c>
      <c r="J983" s="9">
        <f t="shared" si="346"/>
        <v>13209.570000000002</v>
      </c>
      <c r="K983" s="9">
        <f t="shared" si="347"/>
        <v>14717.835000000001</v>
      </c>
      <c r="L983" s="9">
        <f t="shared" si="348"/>
        <v>19203.164640000003</v>
      </c>
      <c r="M983" s="9">
        <f t="shared" si="349"/>
        <v>19725.953247000001</v>
      </c>
      <c r="N983" s="9">
        <f t="shared" ref="N983:N995" si="350">M982*G952</f>
        <v>18362.806252560003</v>
      </c>
      <c r="O983" s="9">
        <f>N982*G952</f>
        <v>9303.586704719999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1662</v>
      </c>
      <c r="C984" s="9">
        <f t="shared" si="339"/>
        <v>2271.2800000000002</v>
      </c>
      <c r="D984" s="9">
        <f t="shared" si="340"/>
        <v>3429.0432000000001</v>
      </c>
      <c r="E984" s="9">
        <f t="shared" si="341"/>
        <v>4995.4607999999998</v>
      </c>
      <c r="F984" s="9">
        <f t="shared" si="342"/>
        <v>4923.8481600000005</v>
      </c>
      <c r="G984" s="9">
        <f t="shared" si="343"/>
        <v>8172.55296</v>
      </c>
      <c r="H984" s="9">
        <f t="shared" si="344"/>
        <v>9815.113440000001</v>
      </c>
      <c r="I984" s="9">
        <f t="shared" si="345"/>
        <v>9122.2480800000012</v>
      </c>
      <c r="J984" s="9">
        <f t="shared" si="346"/>
        <v>9598.5331200000001</v>
      </c>
      <c r="K984" s="9">
        <f t="shared" si="347"/>
        <v>11624.421600000001</v>
      </c>
      <c r="L984" s="9">
        <f t="shared" si="348"/>
        <v>12951.694800000001</v>
      </c>
      <c r="M984" s="9">
        <f t="shared" si="349"/>
        <v>16898.784883200002</v>
      </c>
      <c r="N984" s="9">
        <f t="shared" si="350"/>
        <v>17358.838857360002</v>
      </c>
      <c r="O984" s="9">
        <f t="shared" ref="O984:O995" si="351">N983*G953</f>
        <v>16159.269502252802</v>
      </c>
      <c r="P984" s="9">
        <f>O983*G953</f>
        <v>8187.1563001535987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1317.3424</v>
      </c>
      <c r="E985" s="9">
        <f t="shared" si="341"/>
        <v>1988.8450559999999</v>
      </c>
      <c r="F985" s="9">
        <f t="shared" si="342"/>
        <v>2897.3672639999995</v>
      </c>
      <c r="G985" s="9">
        <f t="shared" si="343"/>
        <v>2855.8319328000002</v>
      </c>
      <c r="H985" s="9">
        <f t="shared" si="344"/>
        <v>4740.0807168000001</v>
      </c>
      <c r="I985" s="9">
        <f t="shared" si="345"/>
        <v>5692.7657952</v>
      </c>
      <c r="J985" s="9">
        <f t="shared" si="346"/>
        <v>5290.9038864000004</v>
      </c>
      <c r="K985" s="9">
        <f t="shared" si="347"/>
        <v>5567.1492095999993</v>
      </c>
      <c r="L985" s="9">
        <f t="shared" si="348"/>
        <v>6742.1645280000002</v>
      </c>
      <c r="M985" s="9">
        <f t="shared" si="349"/>
        <v>7511.9829840000002</v>
      </c>
      <c r="N985" s="9">
        <f t="shared" si="350"/>
        <v>9801.2952322559995</v>
      </c>
      <c r="O985" s="9">
        <f t="shared" si="351"/>
        <v>10068.126537268801</v>
      </c>
      <c r="P985" s="9">
        <f t="shared" ref="P985:P995" si="352">O984*G954</f>
        <v>9372.3763113066252</v>
      </c>
      <c r="Q985" s="9">
        <f>P984*G954</f>
        <v>4748.5506540890874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540.11038399999995</v>
      </c>
      <c r="F986" s="9">
        <f t="shared" si="342"/>
        <v>815.42647295999996</v>
      </c>
      <c r="G986" s="9">
        <f t="shared" si="343"/>
        <v>1187.9205782399997</v>
      </c>
      <c r="H986" s="9">
        <f t="shared" si="344"/>
        <v>1170.8910924480001</v>
      </c>
      <c r="I986" s="9">
        <f t="shared" si="345"/>
        <v>1943.433093888</v>
      </c>
      <c r="J986" s="9">
        <f t="shared" si="346"/>
        <v>2334.0339760319998</v>
      </c>
      <c r="K986" s="9">
        <f t="shared" si="347"/>
        <v>2169.2705934239998</v>
      </c>
      <c r="L986" s="9">
        <f t="shared" si="348"/>
        <v>2282.5311759359997</v>
      </c>
      <c r="M986" s="9">
        <f t="shared" si="349"/>
        <v>2764.2874564799999</v>
      </c>
      <c r="N986" s="9">
        <f t="shared" si="350"/>
        <v>3079.91302344</v>
      </c>
      <c r="O986" s="9">
        <f t="shared" si="351"/>
        <v>4018.5310452249596</v>
      </c>
      <c r="P986" s="9">
        <f t="shared" si="352"/>
        <v>4127.9318802802081</v>
      </c>
      <c r="Q986" s="9">
        <f t="shared" ref="Q986:Q995" si="353">P985*G955</f>
        <v>3842.6742876357162</v>
      </c>
      <c r="R986" s="9">
        <f>Q985*G955</f>
        <v>1946.9057681765257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199.84084207999999</v>
      </c>
      <c r="G987" s="9">
        <f t="shared" si="343"/>
        <v>301.7077949952</v>
      </c>
      <c r="H987" s="9">
        <f t="shared" si="344"/>
        <v>439.5306139487999</v>
      </c>
      <c r="I987" s="9">
        <f t="shared" si="345"/>
        <v>433.22970420576002</v>
      </c>
      <c r="J987" s="9">
        <f t="shared" si="346"/>
        <v>719.07024473855995</v>
      </c>
      <c r="K987" s="9">
        <f t="shared" si="347"/>
        <v>863.59257113183992</v>
      </c>
      <c r="L987" s="9">
        <f t="shared" si="348"/>
        <v>802.6301195668799</v>
      </c>
      <c r="M987" s="9">
        <f t="shared" si="349"/>
        <v>844.53653509631988</v>
      </c>
      <c r="N987" s="9">
        <f t="shared" si="350"/>
        <v>1022.7863588975999</v>
      </c>
      <c r="O987" s="9">
        <f t="shared" si="351"/>
        <v>1139.5678186728001</v>
      </c>
      <c r="P987" s="9">
        <f t="shared" si="352"/>
        <v>1486.856486733235</v>
      </c>
      <c r="Q987" s="9">
        <f t="shared" si="353"/>
        <v>1527.3347957036769</v>
      </c>
      <c r="R987" s="9">
        <f t="shared" ref="R987:R995" si="354">Q986*G956</f>
        <v>1421.789486425215</v>
      </c>
      <c r="S987" s="9">
        <f>R986*G956</f>
        <v>720.35513422531449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65.947477886399994</v>
      </c>
      <c r="H988" s="9">
        <f t="shared" si="344"/>
        <v>99.563572348416002</v>
      </c>
      <c r="I988" s="9">
        <f t="shared" si="345"/>
        <v>145.04510260310397</v>
      </c>
      <c r="J988" s="9">
        <f t="shared" si="346"/>
        <v>142.96580238790082</v>
      </c>
      <c r="K988" s="9">
        <f t="shared" si="347"/>
        <v>237.29318076372479</v>
      </c>
      <c r="L988" s="9">
        <f t="shared" si="348"/>
        <v>284.98554847350721</v>
      </c>
      <c r="M988" s="9">
        <f t="shared" si="349"/>
        <v>264.86793945707041</v>
      </c>
      <c r="N988" s="9">
        <f t="shared" si="350"/>
        <v>278.69705658178555</v>
      </c>
      <c r="O988" s="9">
        <f t="shared" si="351"/>
        <v>337.51949843620798</v>
      </c>
      <c r="P988" s="9">
        <f t="shared" si="352"/>
        <v>376.05738016202406</v>
      </c>
      <c r="Q988" s="9">
        <f t="shared" si="353"/>
        <v>490.66264062196757</v>
      </c>
      <c r="R988" s="9">
        <f t="shared" si="354"/>
        <v>504.02048258221339</v>
      </c>
      <c r="S988" s="9">
        <f t="shared" ref="S988:S995" si="355">R987*G957</f>
        <v>469.19053052032098</v>
      </c>
      <c r="T988" s="11">
        <f>S987*G957</f>
        <v>237.71719429435379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19.124768587055996</v>
      </c>
      <c r="I989" s="9">
        <f t="shared" si="345"/>
        <v>28.87343598104064</v>
      </c>
      <c r="J989" s="9">
        <f t="shared" si="346"/>
        <v>42.063079754900151</v>
      </c>
      <c r="K989" s="9">
        <f t="shared" si="347"/>
        <v>41.460082692491234</v>
      </c>
      <c r="L989" s="9">
        <f t="shared" si="348"/>
        <v>68.81502242148018</v>
      </c>
      <c r="M989" s="9">
        <f t="shared" si="349"/>
        <v>82.645809057317081</v>
      </c>
      <c r="N989" s="9">
        <f t="shared" si="350"/>
        <v>76.811702442550413</v>
      </c>
      <c r="O989" s="9">
        <f t="shared" si="351"/>
        <v>80.822146408717799</v>
      </c>
      <c r="P989" s="9">
        <f t="shared" si="352"/>
        <v>97.88065454650031</v>
      </c>
      <c r="Q989" s="9">
        <f t="shared" si="353"/>
        <v>109.05664024698697</v>
      </c>
      <c r="R989" s="9">
        <f t="shared" si="354"/>
        <v>142.2921657803706</v>
      </c>
      <c r="S989" s="9">
        <f t="shared" si="355"/>
        <v>146.16593994884187</v>
      </c>
      <c r="T989" s="11">
        <f t="shared" ref="T989:T995" si="356">S988*G958</f>
        <v>136.06525385089307</v>
      </c>
      <c r="U989" s="11">
        <f>T988*G958</f>
        <v>68.937986345362589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4.7811921467639991</v>
      </c>
      <c r="J990" s="9">
        <f t="shared" si="346"/>
        <v>7.2183589952601599</v>
      </c>
      <c r="K990" s="9">
        <f t="shared" si="347"/>
        <v>10.515769938725038</v>
      </c>
      <c r="L990" s="9">
        <f t="shared" si="348"/>
        <v>10.365020673122809</v>
      </c>
      <c r="M990" s="9">
        <f t="shared" si="349"/>
        <v>17.203755605370045</v>
      </c>
      <c r="N990" s="9">
        <f t="shared" si="350"/>
        <v>20.66145226432927</v>
      </c>
      <c r="O990" s="9">
        <f t="shared" si="351"/>
        <v>19.202925610637603</v>
      </c>
      <c r="P990" s="9">
        <f t="shared" si="352"/>
        <v>20.20553660217945</v>
      </c>
      <c r="Q990" s="9">
        <f t="shared" si="353"/>
        <v>24.470163636625077</v>
      </c>
      <c r="R990" s="9">
        <f t="shared" si="354"/>
        <v>27.264160061746743</v>
      </c>
      <c r="S990" s="9">
        <f t="shared" si="355"/>
        <v>35.573041445092649</v>
      </c>
      <c r="T990" s="11">
        <f t="shared" si="356"/>
        <v>36.541484987210467</v>
      </c>
      <c r="U990" s="11">
        <f t="shared" ref="U990:U995" si="357">T989*G959</f>
        <v>34.016313462723268</v>
      </c>
      <c r="V990" s="11">
        <f t="shared" ref="V990:V995" si="358">U989*G959</f>
        <v>17.234496586340647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0.9562384293527999</v>
      </c>
      <c r="K991" s="9">
        <f t="shared" si="347"/>
        <v>1.443671799052032</v>
      </c>
      <c r="L991" s="9">
        <f t="shared" si="348"/>
        <v>2.1031539877450078</v>
      </c>
      <c r="M991" s="9">
        <f t="shared" si="349"/>
        <v>2.0730041346245618</v>
      </c>
      <c r="N991" s="9">
        <f t="shared" si="350"/>
        <v>3.4407511210740092</v>
      </c>
      <c r="O991" s="9">
        <f t="shared" si="351"/>
        <v>4.1322904528658544</v>
      </c>
      <c r="P991" s="9">
        <f t="shared" si="352"/>
        <v>3.8405851221275209</v>
      </c>
      <c r="Q991" s="9">
        <f t="shared" si="353"/>
        <v>4.0411073204358905</v>
      </c>
      <c r="R991" s="9">
        <f t="shared" si="354"/>
        <v>4.8940327273250155</v>
      </c>
      <c r="S991" s="9">
        <f t="shared" si="355"/>
        <v>5.452832012349349</v>
      </c>
      <c r="T991" s="11">
        <f t="shared" si="356"/>
        <v>7.1146082890185305</v>
      </c>
      <c r="U991" s="11">
        <f t="shared" si="357"/>
        <v>7.3082969974420937</v>
      </c>
      <c r="V991" s="11">
        <f t="shared" si="358"/>
        <v>6.8032626925446538</v>
      </c>
      <c r="W991" s="11">
        <f>V990*G960</f>
        <v>3.4468993172681297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0.15299814869644798</v>
      </c>
      <c r="L992" s="9">
        <f t="shared" si="348"/>
        <v>0.23098748784832512</v>
      </c>
      <c r="M992" s="9">
        <f t="shared" si="349"/>
        <v>0.33650463803920128</v>
      </c>
      <c r="N992" s="9">
        <f t="shared" si="350"/>
        <v>0.33168066153992987</v>
      </c>
      <c r="O992" s="9">
        <f t="shared" si="351"/>
        <v>0.5505201793718415</v>
      </c>
      <c r="P992" s="9">
        <f t="shared" si="352"/>
        <v>0.66116647245853677</v>
      </c>
      <c r="Q992" s="9">
        <f t="shared" si="353"/>
        <v>0.61449361954040338</v>
      </c>
      <c r="R992" s="9">
        <f t="shared" si="354"/>
        <v>0.64657717126974246</v>
      </c>
      <c r="S992" s="9">
        <f t="shared" si="355"/>
        <v>0.78304523637200252</v>
      </c>
      <c r="T992" s="11">
        <f t="shared" si="356"/>
        <v>0.87245312197589586</v>
      </c>
      <c r="U992" s="11">
        <f t="shared" si="357"/>
        <v>1.1383373262429648</v>
      </c>
      <c r="V992" s="11">
        <f t="shared" si="358"/>
        <v>1.1693275195907351</v>
      </c>
      <c r="W992" s="11">
        <f>V991*G961</f>
        <v>1.0885220308071446</v>
      </c>
      <c r="X992" s="11">
        <f>W991*G961</f>
        <v>0.55150389076290074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1.8359777843573757E-2</v>
      </c>
      <c r="M993" s="9">
        <f t="shared" si="349"/>
        <v>2.7718498541799013E-2</v>
      </c>
      <c r="N993" s="9">
        <f t="shared" si="350"/>
        <v>4.038055656470415E-2</v>
      </c>
      <c r="O993" s="9">
        <f t="shared" si="351"/>
        <v>3.980167938479158E-2</v>
      </c>
      <c r="P993" s="9">
        <f t="shared" si="352"/>
        <v>6.6062421524620982E-2</v>
      </c>
      <c r="Q993" s="9">
        <f t="shared" si="353"/>
        <v>7.9339976695024406E-2</v>
      </c>
      <c r="R993" s="9">
        <f t="shared" si="354"/>
        <v>7.3739234344848401E-2</v>
      </c>
      <c r="S993" s="9">
        <f t="shared" si="355"/>
        <v>7.7589260552369088E-2</v>
      </c>
      <c r="T993" s="11">
        <f t="shared" si="356"/>
        <v>9.3965428364640294E-2</v>
      </c>
      <c r="U993" s="11">
        <f t="shared" si="357"/>
        <v>0.1046943746371075</v>
      </c>
      <c r="V993" s="11">
        <f t="shared" si="358"/>
        <v>0.13660047914915577</v>
      </c>
      <c r="W993" s="11">
        <f>V992*G962</f>
        <v>0.14031930235088821</v>
      </c>
      <c r="X993" s="11">
        <f>W992*G962</f>
        <v>0.13062264369685736</v>
      </c>
      <c r="Y993" s="11">
        <f>X992*G962</f>
        <v>6.6180466891548093E-2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1.4687822274859006E-3</v>
      </c>
      <c r="N994" s="9">
        <f t="shared" si="350"/>
        <v>2.2174798833439211E-3</v>
      </c>
      <c r="O994" s="9">
        <f t="shared" si="351"/>
        <v>3.230444525176332E-3</v>
      </c>
      <c r="P994" s="9">
        <f t="shared" si="352"/>
        <v>3.1841343507833264E-3</v>
      </c>
      <c r="Q994" s="9">
        <f t="shared" si="353"/>
        <v>5.2849937219696785E-3</v>
      </c>
      <c r="R994" s="9">
        <f t="shared" si="354"/>
        <v>6.3471981356019525E-3</v>
      </c>
      <c r="S994" s="9">
        <f t="shared" si="355"/>
        <v>5.8991387475878718E-3</v>
      </c>
      <c r="T994" s="11">
        <f t="shared" si="356"/>
        <v>6.2071408441895272E-3</v>
      </c>
      <c r="U994" s="11">
        <f t="shared" si="357"/>
        <v>7.5172342691712237E-3</v>
      </c>
      <c r="V994" s="11">
        <f t="shared" si="358"/>
        <v>8.3755499709686002E-3</v>
      </c>
      <c r="W994" s="11">
        <f>V993*G963</f>
        <v>1.0928038331932462E-2</v>
      </c>
      <c r="X994" s="11">
        <f>W993*G963</f>
        <v>1.1225544188071057E-2</v>
      </c>
      <c r="Y994" s="11">
        <f>X993*G963</f>
        <v>1.044981149574859E-2</v>
      </c>
      <c r="Z994" s="11">
        <f>Y993*G963</f>
        <v>5.2944373513238475E-3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5.8751289099436028E-5</v>
      </c>
      <c r="O995" s="9">
        <f t="shared" si="351"/>
        <v>8.8699195333756845E-5</v>
      </c>
      <c r="P995" s="9">
        <f t="shared" si="352"/>
        <v>1.2921778100705329E-4</v>
      </c>
      <c r="Q995" s="9">
        <f t="shared" si="353"/>
        <v>1.2736537403133306E-4</v>
      </c>
      <c r="R995" s="9">
        <f t="shared" si="354"/>
        <v>2.1139974887878713E-4</v>
      </c>
      <c r="S995" s="9">
        <f t="shared" si="355"/>
        <v>2.5388792542407808E-4</v>
      </c>
      <c r="T995" s="11">
        <f t="shared" si="356"/>
        <v>2.3596554990351488E-4</v>
      </c>
      <c r="U995" s="11">
        <f t="shared" si="357"/>
        <v>2.4828563376758111E-4</v>
      </c>
      <c r="V995" s="11">
        <f t="shared" si="358"/>
        <v>3.0068937076684895E-4</v>
      </c>
      <c r="W995" s="11">
        <f>V994*G964</f>
        <v>3.3502199883874399E-4</v>
      </c>
      <c r="X995" s="11">
        <f>W994*G964</f>
        <v>4.3712153327729846E-4</v>
      </c>
      <c r="Y995" s="11">
        <f>X994*G964</f>
        <v>4.4902176752284229E-4</v>
      </c>
      <c r="Z995" s="11">
        <f>Y994*G964</f>
        <v>4.179924598299436E-4</v>
      </c>
      <c r="AA995" s="11">
        <f>Z994*G964</f>
        <v>2.1177749405295392E-4</v>
      </c>
      <c r="AB995" s="10">
        <v>0</v>
      </c>
    </row>
    <row r="996" spans="1:28" x14ac:dyDescent="0.25">
      <c r="A996" s="8" t="s">
        <v>30</v>
      </c>
      <c r="B996" s="12">
        <f t="shared" ref="B996:Z996" si="359">SUM(B970:B995)</f>
        <v>141532</v>
      </c>
      <c r="C996" s="12">
        <f t="shared" si="359"/>
        <v>141791.47000000003</v>
      </c>
      <c r="D996" s="12">
        <f t="shared" si="359"/>
        <v>141788.14199999999</v>
      </c>
      <c r="E996" s="12">
        <f t="shared" si="359"/>
        <v>140154.61897599997</v>
      </c>
      <c r="F996" s="12">
        <f t="shared" si="359"/>
        <v>136742.61855511004</v>
      </c>
      <c r="G996" s="12">
        <f t="shared" si="359"/>
        <v>132042.3625960655</v>
      </c>
      <c r="H996" s="12">
        <f t="shared" si="359"/>
        <v>125683.31704601888</v>
      </c>
      <c r="I996" s="12">
        <f t="shared" si="359"/>
        <v>117641.0240078658</v>
      </c>
      <c r="J996" s="12">
        <f t="shared" si="359"/>
        <v>109128.21871510701</v>
      </c>
      <c r="K996" s="12">
        <f t="shared" si="359"/>
        <v>99960.809943241969</v>
      </c>
      <c r="L996" s="12">
        <f t="shared" si="359"/>
        <v>89365.437393053086</v>
      </c>
      <c r="M996" s="12">
        <f t="shared" si="359"/>
        <v>76058.552820940531</v>
      </c>
      <c r="N996" s="12">
        <f t="shared" si="359"/>
        <v>59403.187352372632</v>
      </c>
      <c r="O996" s="12">
        <f t="shared" si="359"/>
        <v>41131.352110050269</v>
      </c>
      <c r="P996" s="12">
        <f t="shared" si="359"/>
        <v>23673.035677152613</v>
      </c>
      <c r="Q996" s="12">
        <f t="shared" si="359"/>
        <v>10747.489535209826</v>
      </c>
      <c r="R996" s="12">
        <f t="shared" si="359"/>
        <v>4047.8929707568955</v>
      </c>
      <c r="S996" s="12">
        <f t="shared" si="359"/>
        <v>1377.6042656755164</v>
      </c>
      <c r="T996" s="12">
        <f t="shared" si="359"/>
        <v>418.41140307821053</v>
      </c>
      <c r="U996" s="12">
        <f t="shared" si="359"/>
        <v>111.51339402631098</v>
      </c>
      <c r="V996" s="12">
        <f t="shared" si="359"/>
        <v>25.352363516966925</v>
      </c>
      <c r="W996" s="12">
        <f t="shared" si="359"/>
        <v>4.687003710756934</v>
      </c>
      <c r="X996" s="12">
        <f t="shared" si="359"/>
        <v>0.69378920018110657</v>
      </c>
      <c r="Y996" s="12">
        <f t="shared" si="359"/>
        <v>7.7079300154819522E-2</v>
      </c>
      <c r="Z996" s="12">
        <f t="shared" si="359"/>
        <v>5.7124298111537915E-3</v>
      </c>
      <c r="AA996" s="12">
        <f>SUM(AA970:AA995)</f>
        <v>2.1177749405295392E-4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AA997" si="360">1-($B996-C996)/$B996</f>
        <v>1.0018332956504539</v>
      </c>
      <c r="D997" s="13">
        <f t="shared" si="360"/>
        <v>1.0018097815335048</v>
      </c>
      <c r="E997" s="13">
        <f t="shared" si="360"/>
        <v>0.9902680593505353</v>
      </c>
      <c r="F997" s="13">
        <f t="shared" si="360"/>
        <v>0.96616043407222418</v>
      </c>
      <c r="G997" s="13">
        <f t="shared" si="360"/>
        <v>0.93295058782512441</v>
      </c>
      <c r="H997" s="13">
        <f t="shared" si="360"/>
        <v>0.8880204974565391</v>
      </c>
      <c r="I997" s="13">
        <f t="shared" si="360"/>
        <v>0.8311973547174194</v>
      </c>
      <c r="J997" s="13">
        <f t="shared" si="360"/>
        <v>0.77104978884709474</v>
      </c>
      <c r="K997" s="13">
        <f t="shared" si="360"/>
        <v>0.70627709594467658</v>
      </c>
      <c r="L997" s="13">
        <f t="shared" si="360"/>
        <v>0.63141506792141056</v>
      </c>
      <c r="M997" s="13">
        <f t="shared" si="360"/>
        <v>0.5373947433862345</v>
      </c>
      <c r="N997" s="13">
        <f t="shared" si="360"/>
        <v>0.4197155933101534</v>
      </c>
      <c r="O997" s="13">
        <f t="shared" si="360"/>
        <v>0.2906152114719659</v>
      </c>
      <c r="P997" s="13">
        <f t="shared" si="360"/>
        <v>0.16726277928067579</v>
      </c>
      <c r="Q997" s="13">
        <f t="shared" si="360"/>
        <v>7.5936816657786399E-2</v>
      </c>
      <c r="R997" s="13">
        <f t="shared" si="360"/>
        <v>2.860054949238966E-2</v>
      </c>
      <c r="S997" s="13">
        <f t="shared" si="360"/>
        <v>9.7335179724410414E-3</v>
      </c>
      <c r="T997" s="13">
        <f t="shared" si="360"/>
        <v>2.9563024833832996E-3</v>
      </c>
      <c r="U997" s="13">
        <f t="shared" si="360"/>
        <v>7.8790234029280093E-4</v>
      </c>
      <c r="V997" s="13">
        <f t="shared" si="360"/>
        <v>1.7912813721954191E-4</v>
      </c>
      <c r="W997" s="13">
        <f t="shared" si="360"/>
        <v>3.3116211957340269E-5</v>
      </c>
      <c r="X997" s="13">
        <f t="shared" si="360"/>
        <v>4.9019953097806379E-6</v>
      </c>
      <c r="Y997" s="13">
        <f t="shared" si="360"/>
        <v>5.4460687448631973E-7</v>
      </c>
      <c r="Z997" s="13">
        <f t="shared" si="360"/>
        <v>4.0361401110189377E-8</v>
      </c>
      <c r="AA997" s="13">
        <f t="shared" si="360"/>
        <v>1.4963222882968807E-9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25">
      <c r="A1006" s="3">
        <v>2000</v>
      </c>
      <c r="B1006" s="3">
        <f t="shared" si="361"/>
        <v>56</v>
      </c>
      <c r="F1006" s="3">
        <v>1</v>
      </c>
      <c r="G1006" s="6">
        <f t="shared" si="362"/>
        <v>1.08</v>
      </c>
    </row>
    <row r="1007" spans="1:28" x14ac:dyDescent="0.25">
      <c r="A1007" s="3">
        <v>2001</v>
      </c>
      <c r="B1007" s="3">
        <f t="shared" si="361"/>
        <v>67</v>
      </c>
      <c r="F1007" s="3">
        <v>2</v>
      </c>
      <c r="G1007" s="6">
        <f t="shared" si="362"/>
        <v>1.05</v>
      </c>
    </row>
    <row r="1008" spans="1:28" x14ac:dyDescent="0.25">
      <c r="A1008" s="3">
        <v>2002</v>
      </c>
      <c r="B1008" s="3">
        <f t="shared" si="361"/>
        <v>142</v>
      </c>
      <c r="F1008" s="3">
        <v>3</v>
      </c>
      <c r="G1008" s="6">
        <f t="shared" si="362"/>
        <v>1.02</v>
      </c>
    </row>
    <row r="1009" spans="1:7" x14ac:dyDescent="0.25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25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25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25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25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25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25">
      <c r="A1015" s="3">
        <v>2009</v>
      </c>
      <c r="B1015" s="3">
        <f t="shared" si="361"/>
        <v>1706</v>
      </c>
      <c r="F1015" s="3">
        <v>10</v>
      </c>
      <c r="G1015" s="6">
        <f t="shared" si="362"/>
        <v>1.1000000000000001</v>
      </c>
    </row>
    <row r="1016" spans="1:7" x14ac:dyDescent="0.25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25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25">
      <c r="A1018" s="3">
        <v>2012</v>
      </c>
      <c r="B1018" s="3">
        <f t="shared" si="361"/>
        <v>3087</v>
      </c>
      <c r="F1018" s="3">
        <v>13</v>
      </c>
      <c r="G1018" s="6">
        <f t="shared" si="362"/>
        <v>0.88</v>
      </c>
    </row>
    <row r="1019" spans="1:7" x14ac:dyDescent="0.25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25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25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25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25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25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25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25">
      <c r="F1026" s="3">
        <v>21</v>
      </c>
      <c r="G1026" s="6">
        <f t="shared" si="362"/>
        <v>0.16</v>
      </c>
    </row>
    <row r="1027" spans="1:28" x14ac:dyDescent="0.25">
      <c r="F1027" s="3">
        <v>22</v>
      </c>
      <c r="G1027" s="6">
        <f t="shared" si="362"/>
        <v>0.12</v>
      </c>
    </row>
    <row r="1028" spans="1:28" x14ac:dyDescent="0.25">
      <c r="F1028" s="3">
        <v>23</v>
      </c>
      <c r="G1028" s="6">
        <f t="shared" si="362"/>
        <v>0.08</v>
      </c>
    </row>
    <row r="1029" spans="1:28" x14ac:dyDescent="0.25">
      <c r="F1029" s="3">
        <v>24</v>
      </c>
      <c r="G1029" s="6">
        <f t="shared" si="362"/>
        <v>0.04</v>
      </c>
    </row>
    <row r="1030" spans="1:28" x14ac:dyDescent="0.25">
      <c r="F1030" s="3">
        <v>25</v>
      </c>
      <c r="G1030" s="6">
        <f t="shared" si="362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4372</v>
      </c>
      <c r="C1037" s="9">
        <f t="shared" ref="C1037:C1060" si="363">B1036*G1006</f>
        <v>3981.96</v>
      </c>
      <c r="D1037" s="9">
        <f>C1036*G1006</f>
        <v>2074.6800000000003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4728</v>
      </c>
      <c r="C1038" s="9">
        <f t="shared" si="363"/>
        <v>4590.6000000000004</v>
      </c>
      <c r="D1038" s="9">
        <f t="shared" ref="D1038:D1060" si="364">C1037*G1007</f>
        <v>4181.058</v>
      </c>
      <c r="E1038" s="9">
        <f>D1037*G1007</f>
        <v>2178.4140000000002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3881</v>
      </c>
      <c r="C1039" s="9">
        <f t="shared" si="363"/>
        <v>4822.5600000000004</v>
      </c>
      <c r="D1039" s="9">
        <f t="shared" si="364"/>
        <v>4682.4120000000003</v>
      </c>
      <c r="E1039" s="9">
        <f t="shared" ref="E1039:E1060" si="365">D1038*G1008</f>
        <v>4264.6791599999997</v>
      </c>
      <c r="F1039" s="9">
        <f>E1038*G1008</f>
        <v>2221.9822800000002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4822.5600000000004</v>
      </c>
      <c r="E1040" s="9">
        <f t="shared" si="365"/>
        <v>4682.4120000000003</v>
      </c>
      <c r="F1040" s="9">
        <f t="shared" ref="F1040:F1060" si="366">E1039*G1009</f>
        <v>4264.6791599999997</v>
      </c>
      <c r="G1040" s="9">
        <f>F1039*G1009</f>
        <v>2221.9822800000002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4822.5600000000004</v>
      </c>
      <c r="F1041" s="9">
        <f t="shared" si="366"/>
        <v>4682.4120000000003</v>
      </c>
      <c r="G1041" s="9">
        <f t="shared" ref="G1041:G1060" si="367">F1040*G1010</f>
        <v>4264.6791599999997</v>
      </c>
      <c r="H1041" s="9">
        <f>G1040*G1010</f>
        <v>2221.9822800000002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4822.5600000000004</v>
      </c>
      <c r="G1042" s="9">
        <f t="shared" si="367"/>
        <v>4682.4120000000003</v>
      </c>
      <c r="H1042" s="9">
        <f t="shared" ref="H1042:H1060" si="368">G1041*G1011</f>
        <v>4264.6791599999997</v>
      </c>
      <c r="I1042" s="9">
        <f>H1041*G1011</f>
        <v>2221.9822800000002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4822.5600000000004</v>
      </c>
      <c r="H1043" s="9">
        <f t="shared" si="368"/>
        <v>4682.4120000000003</v>
      </c>
      <c r="I1043" s="9">
        <f t="shared" ref="I1043:I1060" si="369">H1042*G1012</f>
        <v>4264.6791599999997</v>
      </c>
      <c r="J1043" s="9">
        <f>I1042*G1012</f>
        <v>2221.9822800000002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4822.5600000000004</v>
      </c>
      <c r="I1044" s="9">
        <f t="shared" si="369"/>
        <v>4682.4120000000003</v>
      </c>
      <c r="J1044" s="9">
        <f t="shared" ref="J1044:J1060" si="370">I1043*G1013</f>
        <v>4264.6791599999997</v>
      </c>
      <c r="K1044" s="9">
        <f>J1043*G1013</f>
        <v>2221.9822800000002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4822.5600000000004</v>
      </c>
      <c r="J1045" s="9">
        <f t="shared" si="370"/>
        <v>4682.4120000000003</v>
      </c>
      <c r="K1045" s="9">
        <f t="shared" ref="K1045:K1060" si="371">J1044*G1014</f>
        <v>4264.6791599999997</v>
      </c>
      <c r="L1045" s="9">
        <f>K1044*G1014</f>
        <v>2221.9822800000002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2101</v>
      </c>
      <c r="C1046" s="9">
        <f t="shared" si="363"/>
        <v>1876.6000000000001</v>
      </c>
      <c r="D1046" s="9">
        <f t="shared" si="364"/>
        <v>3027.2000000000003</v>
      </c>
      <c r="E1046" s="9">
        <f t="shared" si="365"/>
        <v>3502.4</v>
      </c>
      <c r="F1046" s="9">
        <f t="shared" si="366"/>
        <v>3395.7000000000003</v>
      </c>
      <c r="G1046" s="9">
        <f t="shared" si="367"/>
        <v>3401.2000000000003</v>
      </c>
      <c r="H1046" s="9">
        <f t="shared" si="368"/>
        <v>4053.5000000000005</v>
      </c>
      <c r="I1046" s="9">
        <f t="shared" si="369"/>
        <v>4269.1000000000004</v>
      </c>
      <c r="J1046" s="9">
        <f t="shared" si="370"/>
        <v>5304.8160000000007</v>
      </c>
      <c r="K1046" s="9">
        <f t="shared" si="371"/>
        <v>5150.6532000000007</v>
      </c>
      <c r="L1046" s="9">
        <f t="shared" ref="L1046:L1060" si="372">K1045*G1015</f>
        <v>4691.1470760000002</v>
      </c>
      <c r="M1046" s="9">
        <f>L1045*G1015</f>
        <v>2444.1805080000004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1876.6000000000001</v>
      </c>
      <c r="E1047" s="9">
        <f t="shared" si="365"/>
        <v>3027.2000000000003</v>
      </c>
      <c r="F1047" s="9">
        <f t="shared" si="366"/>
        <v>3502.4</v>
      </c>
      <c r="G1047" s="9">
        <f t="shared" si="367"/>
        <v>3395.7000000000003</v>
      </c>
      <c r="H1047" s="9">
        <f t="shared" si="368"/>
        <v>3401.2000000000003</v>
      </c>
      <c r="I1047" s="9">
        <f t="shared" si="369"/>
        <v>4053.5000000000005</v>
      </c>
      <c r="J1047" s="9">
        <f t="shared" si="370"/>
        <v>4269.1000000000004</v>
      </c>
      <c r="K1047" s="9">
        <f t="shared" si="371"/>
        <v>5304.8160000000007</v>
      </c>
      <c r="L1047" s="9">
        <f t="shared" si="372"/>
        <v>5150.6532000000007</v>
      </c>
      <c r="M1047" s="9">
        <f t="shared" ref="M1047:M1060" si="373">L1046*G1016</f>
        <v>4691.1470760000002</v>
      </c>
      <c r="N1047" s="9">
        <f>M1046*G1016</f>
        <v>2444.1805080000004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1857.8340000000001</v>
      </c>
      <c r="F1048" s="9">
        <f t="shared" si="366"/>
        <v>2996.9280000000003</v>
      </c>
      <c r="G1048" s="9">
        <f t="shared" si="367"/>
        <v>3467.3760000000002</v>
      </c>
      <c r="H1048" s="9">
        <f t="shared" si="368"/>
        <v>3361.7430000000004</v>
      </c>
      <c r="I1048" s="9">
        <f t="shared" si="369"/>
        <v>3367.1880000000001</v>
      </c>
      <c r="J1048" s="9">
        <f t="shared" si="370"/>
        <v>4012.9650000000006</v>
      </c>
      <c r="K1048" s="9">
        <f t="shared" si="371"/>
        <v>4226.4090000000006</v>
      </c>
      <c r="L1048" s="9">
        <f t="shared" si="372"/>
        <v>5251.7678400000004</v>
      </c>
      <c r="M1048" s="9">
        <f t="shared" si="373"/>
        <v>5099.1466680000003</v>
      </c>
      <c r="N1048" s="9">
        <f t="shared" ref="N1048:N1060" si="374">M1047*G1017</f>
        <v>4644.23560524</v>
      </c>
      <c r="O1048" s="9">
        <f>N1047*G1017</f>
        <v>2419.7387029200004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687</v>
      </c>
      <c r="C1049" s="9">
        <f t="shared" si="363"/>
        <v>889.68</v>
      </c>
      <c r="D1049" s="9">
        <f t="shared" si="364"/>
        <v>1246.6872000000001</v>
      </c>
      <c r="E1049" s="9">
        <f t="shared" si="365"/>
        <v>1830.3911999999998</v>
      </c>
      <c r="F1049" s="9">
        <f t="shared" si="366"/>
        <v>1634.89392</v>
      </c>
      <c r="G1049" s="9">
        <f t="shared" si="367"/>
        <v>2637.2966400000005</v>
      </c>
      <c r="H1049" s="9">
        <f t="shared" si="368"/>
        <v>3051.29088</v>
      </c>
      <c r="I1049" s="9">
        <f t="shared" si="369"/>
        <v>2958.3338400000002</v>
      </c>
      <c r="J1049" s="9">
        <f t="shared" si="370"/>
        <v>2963.1254400000003</v>
      </c>
      <c r="K1049" s="9">
        <f t="shared" si="371"/>
        <v>3531.4092000000005</v>
      </c>
      <c r="L1049" s="9">
        <f t="shared" si="372"/>
        <v>3719.2399200000004</v>
      </c>
      <c r="M1049" s="9">
        <f t="shared" si="373"/>
        <v>4621.5556992000002</v>
      </c>
      <c r="N1049" s="9">
        <f t="shared" si="374"/>
        <v>4487.24906784</v>
      </c>
      <c r="O1049" s="9">
        <f t="shared" ref="O1049:O1060" si="375">N1048*G1018</f>
        <v>4086.9273326112002</v>
      </c>
      <c r="P1049" s="9">
        <f>O1048*G1018</f>
        <v>2129.3700585696001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516.01439999999991</v>
      </c>
      <c r="E1050" s="9">
        <f t="shared" si="365"/>
        <v>723.078576</v>
      </c>
      <c r="F1050" s="9">
        <f t="shared" si="366"/>
        <v>1061.6268959999998</v>
      </c>
      <c r="G1050" s="9">
        <f t="shared" si="367"/>
        <v>948.23847359999991</v>
      </c>
      <c r="H1050" s="9">
        <f t="shared" si="368"/>
        <v>1529.6320512000002</v>
      </c>
      <c r="I1050" s="9">
        <f t="shared" si="369"/>
        <v>1769.7487103999999</v>
      </c>
      <c r="J1050" s="9">
        <f t="shared" si="370"/>
        <v>1715.8336271999999</v>
      </c>
      <c r="K1050" s="9">
        <f t="shared" si="371"/>
        <v>1718.6127552</v>
      </c>
      <c r="L1050" s="9">
        <f t="shared" si="372"/>
        <v>2048.2173360000002</v>
      </c>
      <c r="M1050" s="9">
        <f t="shared" si="373"/>
        <v>2157.1591536000001</v>
      </c>
      <c r="N1050" s="9">
        <f t="shared" si="374"/>
        <v>2680.5023055359998</v>
      </c>
      <c r="O1050" s="9">
        <f t="shared" si="375"/>
        <v>2602.6044593471997</v>
      </c>
      <c r="P1050" s="9">
        <f t="shared" ref="P1050:P1060" si="376">O1049*G1019</f>
        <v>2370.4178529144961</v>
      </c>
      <c r="Q1050" s="9">
        <f>P1049*G1019</f>
        <v>1235.0346339703681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211.56590399999996</v>
      </c>
      <c r="F1051" s="9">
        <f t="shared" si="366"/>
        <v>296.46221615999997</v>
      </c>
      <c r="G1051" s="9">
        <f t="shared" si="367"/>
        <v>435.26702735999987</v>
      </c>
      <c r="H1051" s="9">
        <f t="shared" si="368"/>
        <v>388.77777417599992</v>
      </c>
      <c r="I1051" s="9">
        <f t="shared" si="369"/>
        <v>627.14914099200007</v>
      </c>
      <c r="J1051" s="9">
        <f t="shared" si="370"/>
        <v>725.59697126399988</v>
      </c>
      <c r="K1051" s="9">
        <f t="shared" si="371"/>
        <v>703.49178715199992</v>
      </c>
      <c r="L1051" s="9">
        <f t="shared" si="372"/>
        <v>704.63122963199999</v>
      </c>
      <c r="M1051" s="9">
        <f t="shared" si="373"/>
        <v>839.76910776</v>
      </c>
      <c r="N1051" s="9">
        <f t="shared" si="374"/>
        <v>884.43525297600002</v>
      </c>
      <c r="O1051" s="9">
        <f t="shared" si="375"/>
        <v>1099.0059452697599</v>
      </c>
      <c r="P1051" s="9">
        <f t="shared" si="376"/>
        <v>1067.0678283323518</v>
      </c>
      <c r="Q1051" s="9">
        <f t="shared" ref="Q1051:Q1060" si="377">P1050*G1020</f>
        <v>971.87131969494328</v>
      </c>
      <c r="R1051" s="9">
        <f>Q1050*G1020</f>
        <v>506.3641999278509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78.27938447999999</v>
      </c>
      <c r="G1052" s="9">
        <f t="shared" si="367"/>
        <v>109.69101997919999</v>
      </c>
      <c r="H1052" s="9">
        <f t="shared" si="368"/>
        <v>161.04880012319995</v>
      </c>
      <c r="I1052" s="9">
        <f t="shared" si="369"/>
        <v>143.84777644511996</v>
      </c>
      <c r="J1052" s="9">
        <f t="shared" si="370"/>
        <v>232.04518216704002</v>
      </c>
      <c r="K1052" s="9">
        <f t="shared" si="371"/>
        <v>268.47087936767997</v>
      </c>
      <c r="L1052" s="9">
        <f t="shared" si="372"/>
        <v>260.29196124623996</v>
      </c>
      <c r="M1052" s="9">
        <f t="shared" si="373"/>
        <v>260.71355496384001</v>
      </c>
      <c r="N1052" s="9">
        <f t="shared" si="374"/>
        <v>310.71456987120001</v>
      </c>
      <c r="O1052" s="9">
        <f t="shared" si="375"/>
        <v>327.24104360112</v>
      </c>
      <c r="P1052" s="9">
        <f t="shared" si="376"/>
        <v>406.63219974981115</v>
      </c>
      <c r="Q1052" s="9">
        <f t="shared" si="377"/>
        <v>394.81509648297015</v>
      </c>
      <c r="R1052" s="9">
        <f t="shared" ref="R1052:R1060" si="378">Q1051*G1021</f>
        <v>359.59238828712898</v>
      </c>
      <c r="S1052" s="9">
        <f>R1051*G1021</f>
        <v>187.35475397330484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25.832196878399998</v>
      </c>
      <c r="H1053" s="9">
        <f t="shared" si="368"/>
        <v>36.198036593136003</v>
      </c>
      <c r="I1053" s="9">
        <f t="shared" si="369"/>
        <v>53.146104040655985</v>
      </c>
      <c r="J1053" s="9">
        <f t="shared" si="370"/>
        <v>47.46976622688959</v>
      </c>
      <c r="K1053" s="9">
        <f t="shared" si="371"/>
        <v>76.574910115123217</v>
      </c>
      <c r="L1053" s="9">
        <f t="shared" si="372"/>
        <v>88.595390191334388</v>
      </c>
      <c r="M1053" s="9">
        <f t="shared" si="373"/>
        <v>85.896347211259197</v>
      </c>
      <c r="N1053" s="9">
        <f t="shared" si="374"/>
        <v>86.035473138067204</v>
      </c>
      <c r="O1053" s="9">
        <f t="shared" si="375"/>
        <v>102.53580805749601</v>
      </c>
      <c r="P1053" s="9">
        <f t="shared" si="376"/>
        <v>107.98954438836961</v>
      </c>
      <c r="Q1053" s="9">
        <f t="shared" si="377"/>
        <v>134.18862591743769</v>
      </c>
      <c r="R1053" s="9">
        <f t="shared" si="378"/>
        <v>130.28898183938014</v>
      </c>
      <c r="S1053" s="9">
        <f t="shared" ref="S1053:S1060" si="379">R1052*G1022</f>
        <v>118.66548813475256</v>
      </c>
      <c r="T1053" s="11">
        <f>S1052*G1022</f>
        <v>61.8270688111906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7.4913370947359992</v>
      </c>
      <c r="I1054" s="9">
        <f t="shared" si="369"/>
        <v>10.49743061200944</v>
      </c>
      <c r="J1054" s="9">
        <f t="shared" si="370"/>
        <v>15.412370171790235</v>
      </c>
      <c r="K1054" s="9">
        <f t="shared" si="371"/>
        <v>13.76623220579798</v>
      </c>
      <c r="L1054" s="9">
        <f t="shared" si="372"/>
        <v>22.206723933385732</v>
      </c>
      <c r="M1054" s="9">
        <f t="shared" si="373"/>
        <v>25.692663155486972</v>
      </c>
      <c r="N1054" s="9">
        <f t="shared" si="374"/>
        <v>24.909940691265167</v>
      </c>
      <c r="O1054" s="9">
        <f t="shared" si="375"/>
        <v>24.950287210039487</v>
      </c>
      <c r="P1054" s="9">
        <f t="shared" si="376"/>
        <v>29.735384336673842</v>
      </c>
      <c r="Q1054" s="9">
        <f t="shared" si="377"/>
        <v>31.316967872627185</v>
      </c>
      <c r="R1054" s="9">
        <f t="shared" si="378"/>
        <v>38.91470151605693</v>
      </c>
      <c r="S1054" s="9">
        <f t="shared" si="379"/>
        <v>37.78380473342024</v>
      </c>
      <c r="T1054" s="11">
        <f t="shared" ref="T1054:T1060" si="380">S1053*G1023</f>
        <v>34.412991559078243</v>
      </c>
      <c r="U1054" s="11">
        <f>T1053*G1023</f>
        <v>17.929849955245274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1.8728342736839998</v>
      </c>
      <c r="J1055" s="9">
        <f t="shared" si="370"/>
        <v>2.62435765300236</v>
      </c>
      <c r="K1055" s="9">
        <f t="shared" si="371"/>
        <v>3.8530925429475587</v>
      </c>
      <c r="L1055" s="9">
        <f t="shared" si="372"/>
        <v>3.441558051449495</v>
      </c>
      <c r="M1055" s="9">
        <f t="shared" si="373"/>
        <v>5.5516809833464329</v>
      </c>
      <c r="N1055" s="9">
        <f t="shared" si="374"/>
        <v>6.4231657888717431</v>
      </c>
      <c r="O1055" s="9">
        <f t="shared" si="375"/>
        <v>6.2274851728162917</v>
      </c>
      <c r="P1055" s="9">
        <f t="shared" si="376"/>
        <v>6.2375718025098719</v>
      </c>
      <c r="Q1055" s="9">
        <f t="shared" si="377"/>
        <v>7.4338460841684606</v>
      </c>
      <c r="R1055" s="9">
        <f t="shared" si="378"/>
        <v>7.8292419681567962</v>
      </c>
      <c r="S1055" s="9">
        <f t="shared" si="379"/>
        <v>9.7286753790142324</v>
      </c>
      <c r="T1055" s="11">
        <f t="shared" si="380"/>
        <v>9.44595118335506</v>
      </c>
      <c r="U1055" s="11">
        <f t="shared" ref="U1055:U1060" si="381">T1054*G1024</f>
        <v>8.6032478897695608</v>
      </c>
      <c r="V1055" s="11">
        <f t="shared" ref="V1055:V1060" si="382">U1054*G1024</f>
        <v>4.4824624888113185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0.37456685473679996</v>
      </c>
      <c r="K1056" s="9">
        <f t="shared" si="371"/>
        <v>0.52487153060047198</v>
      </c>
      <c r="L1056" s="9">
        <f t="shared" si="372"/>
        <v>0.77061850858951175</v>
      </c>
      <c r="M1056" s="9">
        <f t="shared" si="373"/>
        <v>0.68831161028989907</v>
      </c>
      <c r="N1056" s="9">
        <f t="shared" si="374"/>
        <v>1.1103361966692866</v>
      </c>
      <c r="O1056" s="9">
        <f t="shared" si="375"/>
        <v>1.2846331577743486</v>
      </c>
      <c r="P1056" s="9">
        <f t="shared" si="376"/>
        <v>1.2454970345632583</v>
      </c>
      <c r="Q1056" s="9">
        <f t="shared" si="377"/>
        <v>1.2475143605019745</v>
      </c>
      <c r="R1056" s="9">
        <f t="shared" si="378"/>
        <v>1.4867692168336921</v>
      </c>
      <c r="S1056" s="9">
        <f t="shared" si="379"/>
        <v>1.5658483936313594</v>
      </c>
      <c r="T1056" s="11">
        <f t="shared" si="380"/>
        <v>1.9457350758028467</v>
      </c>
      <c r="U1056" s="11">
        <f t="shared" si="381"/>
        <v>1.889190236671012</v>
      </c>
      <c r="V1056" s="11">
        <f t="shared" si="382"/>
        <v>1.7206495779539122</v>
      </c>
      <c r="W1056" s="11">
        <f>V1055*G1025</f>
        <v>0.8964924977622637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5.9930696757887994E-2</v>
      </c>
      <c r="L1057" s="9">
        <f t="shared" si="372"/>
        <v>8.397944489607552E-2</v>
      </c>
      <c r="M1057" s="9">
        <f t="shared" si="373"/>
        <v>0.12329896137432188</v>
      </c>
      <c r="N1057" s="9">
        <f t="shared" si="374"/>
        <v>0.11012985764638385</v>
      </c>
      <c r="O1057" s="9">
        <f t="shared" si="375"/>
        <v>0.17765379146708588</v>
      </c>
      <c r="P1057" s="9">
        <f t="shared" si="376"/>
        <v>0.20554130524389577</v>
      </c>
      <c r="Q1057" s="9">
        <f t="shared" si="377"/>
        <v>0.19927952553012135</v>
      </c>
      <c r="R1057" s="9">
        <f t="shared" si="378"/>
        <v>0.19960229768031593</v>
      </c>
      <c r="S1057" s="9">
        <f t="shared" si="379"/>
        <v>0.23788307469339073</v>
      </c>
      <c r="T1057" s="11">
        <f t="shared" si="380"/>
        <v>0.2505357429810175</v>
      </c>
      <c r="U1057" s="11">
        <f t="shared" si="381"/>
        <v>0.31131761212845549</v>
      </c>
      <c r="V1057" s="11">
        <f t="shared" si="382"/>
        <v>0.30227043786736191</v>
      </c>
      <c r="W1057" s="11">
        <f>V1056*G1026</f>
        <v>0.27530393247262597</v>
      </c>
      <c r="X1057" s="11">
        <f>W1056*G1026</f>
        <v>0.14343879964196218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7.1916836109465589E-3</v>
      </c>
      <c r="M1058" s="9">
        <f t="shared" si="373"/>
        <v>1.0077533387529062E-2</v>
      </c>
      <c r="N1058" s="9">
        <f t="shared" si="374"/>
        <v>1.4795875364918625E-2</v>
      </c>
      <c r="O1058" s="9">
        <f t="shared" si="375"/>
        <v>1.3215582917566061E-2</v>
      </c>
      <c r="P1058" s="9">
        <f t="shared" si="376"/>
        <v>2.1318454976050304E-2</v>
      </c>
      <c r="Q1058" s="9">
        <f t="shared" si="377"/>
        <v>2.4664956629267491E-2</v>
      </c>
      <c r="R1058" s="9">
        <f t="shared" si="378"/>
        <v>2.391354306361456E-2</v>
      </c>
      <c r="S1058" s="9">
        <f t="shared" si="379"/>
        <v>2.3952275721637911E-2</v>
      </c>
      <c r="T1058" s="11">
        <f t="shared" si="380"/>
        <v>2.8545968963206887E-2</v>
      </c>
      <c r="U1058" s="11">
        <f t="shared" si="381"/>
        <v>3.0064289157722097E-2</v>
      </c>
      <c r="V1058" s="11">
        <f t="shared" si="382"/>
        <v>3.7358113455414656E-2</v>
      </c>
      <c r="W1058" s="11">
        <f>V1057*G1027</f>
        <v>3.6272452544083428E-2</v>
      </c>
      <c r="X1058" s="11">
        <f>W1057*G1027</f>
        <v>3.3036471896715117E-2</v>
      </c>
      <c r="Y1058" s="11">
        <f>X1057*G1027</f>
        <v>1.7212655957035462E-2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5.7533468887572474E-4</v>
      </c>
      <c r="N1059" s="9">
        <f t="shared" si="374"/>
        <v>8.06202671002325E-4</v>
      </c>
      <c r="O1059" s="9">
        <f t="shared" si="375"/>
        <v>1.18367002919349E-3</v>
      </c>
      <c r="P1059" s="9">
        <f t="shared" si="376"/>
        <v>1.057246633405285E-3</v>
      </c>
      <c r="Q1059" s="9">
        <f t="shared" si="377"/>
        <v>1.7054763980840243E-3</v>
      </c>
      <c r="R1059" s="9">
        <f t="shared" si="378"/>
        <v>1.9731965303413992E-3</v>
      </c>
      <c r="S1059" s="9">
        <f t="shared" si="379"/>
        <v>1.9130834450891648E-3</v>
      </c>
      <c r="T1059" s="11">
        <f t="shared" si="380"/>
        <v>1.9161820577310328E-3</v>
      </c>
      <c r="U1059" s="11">
        <f t="shared" si="381"/>
        <v>2.2836775170565512E-3</v>
      </c>
      <c r="V1059" s="11">
        <f t="shared" si="382"/>
        <v>2.4051431326177677E-3</v>
      </c>
      <c r="W1059" s="11">
        <f>V1058*G1028</f>
        <v>2.9886490764331726E-3</v>
      </c>
      <c r="X1059" s="11">
        <f>W1058*G1028</f>
        <v>2.9017962035266741E-3</v>
      </c>
      <c r="Y1059" s="11">
        <f>X1058*G1028</f>
        <v>2.6429177517372092E-3</v>
      </c>
      <c r="Z1059" s="11">
        <f>Y1058*G1028</f>
        <v>1.3770124765628369E-3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2.3013387555028991E-5</v>
      </c>
      <c r="O1060" s="9">
        <f t="shared" si="375"/>
        <v>3.2248106840093E-5</v>
      </c>
      <c r="P1060" s="9">
        <f t="shared" si="376"/>
        <v>4.7346801167739603E-5</v>
      </c>
      <c r="Q1060" s="9">
        <f t="shared" si="377"/>
        <v>4.2289865336211399E-5</v>
      </c>
      <c r="R1060" s="9">
        <f t="shared" si="378"/>
        <v>6.8219055923360972E-5</v>
      </c>
      <c r="S1060" s="9">
        <f t="shared" si="379"/>
        <v>7.892786121365597E-5</v>
      </c>
      <c r="T1060" s="11">
        <f t="shared" si="380"/>
        <v>7.6523337803566599E-5</v>
      </c>
      <c r="U1060" s="11">
        <f t="shared" si="381"/>
        <v>7.6647282309241319E-5</v>
      </c>
      <c r="V1060" s="11">
        <f t="shared" si="382"/>
        <v>9.1347100682262052E-5</v>
      </c>
      <c r="W1060" s="11">
        <f>V1059*G1029</f>
        <v>9.6205725304710705E-5</v>
      </c>
      <c r="X1060" s="11">
        <f>W1059*G1029</f>
        <v>1.1954596305732691E-4</v>
      </c>
      <c r="Y1060" s="11">
        <f>X1059*G1029</f>
        <v>1.1607184814106696E-4</v>
      </c>
      <c r="Z1060" s="11">
        <f>Y1059*G1029</f>
        <v>1.0571671006948837E-4</v>
      </c>
      <c r="AA1060" s="11">
        <f>Z1059*G1029</f>
        <v>5.5080499062513477E-5</v>
      </c>
      <c r="AB1060" s="10">
        <v>0</v>
      </c>
    </row>
    <row r="1061" spans="1:28" x14ac:dyDescent="0.25">
      <c r="A1061" s="8" t="s">
        <v>30</v>
      </c>
      <c r="B1061" s="12">
        <f t="shared" ref="B1061:Z1061" si="383">SUM(B1035:B1060)</f>
        <v>42313</v>
      </c>
      <c r="C1061" s="12">
        <f t="shared" si="383"/>
        <v>42012.87000000001</v>
      </c>
      <c r="D1061" s="12">
        <f t="shared" si="383"/>
        <v>41707.923800000004</v>
      </c>
      <c r="E1061" s="12">
        <f t="shared" si="383"/>
        <v>40938.055571000004</v>
      </c>
      <c r="F1061" s="12">
        <f t="shared" si="383"/>
        <v>39644.289818450008</v>
      </c>
      <c r="G1061" s="12">
        <f t="shared" si="383"/>
        <v>37985.922476216496</v>
      </c>
      <c r="H1061" s="12">
        <f t="shared" si="383"/>
        <v>35865.312860023936</v>
      </c>
      <c r="I1061" s="12">
        <f t="shared" si="383"/>
        <v>33246.358670168789</v>
      </c>
      <c r="J1061" s="12">
        <f t="shared" si="383"/>
        <v>30458.488830320672</v>
      </c>
      <c r="K1061" s="12">
        <f t="shared" si="383"/>
        <v>27485.309288307286</v>
      </c>
      <c r="L1061" s="12">
        <f t="shared" si="383"/>
        <v>24163.036765325494</v>
      </c>
      <c r="M1061" s="12">
        <f t="shared" si="383"/>
        <v>20231.63474008433</v>
      </c>
      <c r="N1061" s="12">
        <f t="shared" si="383"/>
        <v>15569.921980227142</v>
      </c>
      <c r="O1061" s="12">
        <f t="shared" si="383"/>
        <v>10670.707782639927</v>
      </c>
      <c r="P1061" s="12">
        <f t="shared" si="383"/>
        <v>6118.9239014820296</v>
      </c>
      <c r="Q1061" s="12">
        <f t="shared" si="383"/>
        <v>2776.1336966314393</v>
      </c>
      <c r="R1061" s="12">
        <f t="shared" si="383"/>
        <v>1044.7018400117377</v>
      </c>
      <c r="S1061" s="12">
        <f t="shared" si="383"/>
        <v>355.36239797584466</v>
      </c>
      <c r="T1061" s="12">
        <f t="shared" si="383"/>
        <v>107.91282104676651</v>
      </c>
      <c r="U1061" s="12">
        <f t="shared" si="383"/>
        <v>28.766030307771391</v>
      </c>
      <c r="V1061" s="12">
        <f t="shared" si="383"/>
        <v>6.5452371083213086</v>
      </c>
      <c r="W1061" s="12">
        <f t="shared" si="383"/>
        <v>1.2111537375807109</v>
      </c>
      <c r="X1061" s="12">
        <f t="shared" si="383"/>
        <v>0.17949661370526132</v>
      </c>
      <c r="Y1061" s="12">
        <f t="shared" si="383"/>
        <v>1.9971645556913737E-2</v>
      </c>
      <c r="Z1061" s="12">
        <f t="shared" si="383"/>
        <v>1.4827291866323252E-3</v>
      </c>
      <c r="AA1061" s="12">
        <f>SUM(AA1035:AA1060)</f>
        <v>5.5080499062513477E-5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AA1062" si="384">1-($B1061-C1061)/$B1061</f>
        <v>0.99290690804244586</v>
      </c>
      <c r="D1062" s="13">
        <f t="shared" si="384"/>
        <v>0.98569999290998045</v>
      </c>
      <c r="E1062" s="13">
        <f t="shared" si="384"/>
        <v>0.96750539009287939</v>
      </c>
      <c r="F1062" s="13">
        <f t="shared" si="384"/>
        <v>0.93692930821378795</v>
      </c>
      <c r="G1062" s="13">
        <f t="shared" si="384"/>
        <v>0.89773645159209925</v>
      </c>
      <c r="H1062" s="13">
        <f t="shared" si="384"/>
        <v>0.84761923900512692</v>
      </c>
      <c r="I1062" s="13">
        <f t="shared" si="384"/>
        <v>0.78572445040930183</v>
      </c>
      <c r="J1062" s="13">
        <f t="shared" si="384"/>
        <v>0.71983761090730203</v>
      </c>
      <c r="K1062" s="13">
        <f t="shared" si="384"/>
        <v>0.64957127332751841</v>
      </c>
      <c r="L1062" s="13">
        <f t="shared" si="384"/>
        <v>0.57105468213847976</v>
      </c>
      <c r="M1062" s="13">
        <f t="shared" si="384"/>
        <v>0.47814229055099688</v>
      </c>
      <c r="N1062" s="13">
        <f t="shared" si="384"/>
        <v>0.36797017418351663</v>
      </c>
      <c r="O1062" s="13">
        <f t="shared" si="384"/>
        <v>0.25218509164181047</v>
      </c>
      <c r="P1062" s="13">
        <f t="shared" si="384"/>
        <v>0.1446109682953709</v>
      </c>
      <c r="Q1062" s="13">
        <f t="shared" si="384"/>
        <v>6.5609474549935931E-2</v>
      </c>
      <c r="R1062" s="13">
        <f t="shared" si="384"/>
        <v>2.4689855127543292E-2</v>
      </c>
      <c r="S1062" s="13">
        <f t="shared" si="384"/>
        <v>8.3984212411277737E-3</v>
      </c>
      <c r="T1062" s="13">
        <f t="shared" si="384"/>
        <v>2.5503467266978497E-3</v>
      </c>
      <c r="U1062" s="13">
        <f t="shared" si="384"/>
        <v>6.7983906382840242E-4</v>
      </c>
      <c r="V1062" s="13">
        <f t="shared" si="384"/>
        <v>1.5468619829184238E-4</v>
      </c>
      <c r="W1062" s="13">
        <f t="shared" si="384"/>
        <v>2.8623679190320495E-5</v>
      </c>
      <c r="X1062" s="13">
        <f t="shared" si="384"/>
        <v>4.2421150403537666E-6</v>
      </c>
      <c r="Y1062" s="13">
        <f t="shared" si="384"/>
        <v>4.7199786246121533E-7</v>
      </c>
      <c r="Z1062" s="13">
        <f t="shared" si="384"/>
        <v>3.5041930135371047E-8</v>
      </c>
      <c r="AA1062" s="13">
        <f t="shared" si="384"/>
        <v>1.3017393829528601E-9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25">
      <c r="A1071" s="3">
        <v>2000</v>
      </c>
      <c r="B1071" s="3">
        <f t="shared" si="385"/>
        <v>52</v>
      </c>
      <c r="F1071" s="3">
        <v>1</v>
      </c>
      <c r="G1071" s="6">
        <f t="shared" si="386"/>
        <v>1.08</v>
      </c>
    </row>
    <row r="1072" spans="1:28" x14ac:dyDescent="0.25">
      <c r="A1072" s="3">
        <v>2001</v>
      </c>
      <c r="B1072" s="3">
        <f t="shared" si="385"/>
        <v>55</v>
      </c>
      <c r="F1072" s="3">
        <v>2</v>
      </c>
      <c r="G1072" s="6">
        <f t="shared" si="386"/>
        <v>1.05</v>
      </c>
    </row>
    <row r="1073" spans="1:7" x14ac:dyDescent="0.25">
      <c r="A1073" s="3">
        <v>2002</v>
      </c>
      <c r="B1073" s="3">
        <f t="shared" si="385"/>
        <v>136</v>
      </c>
      <c r="F1073" s="3">
        <v>3</v>
      </c>
      <c r="G1073" s="6">
        <f t="shared" si="386"/>
        <v>1.02</v>
      </c>
    </row>
    <row r="1074" spans="1:7" x14ac:dyDescent="0.25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25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25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25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25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25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25">
      <c r="A1080" s="3">
        <v>2009</v>
      </c>
      <c r="B1080" s="3">
        <f t="shared" si="385"/>
        <v>1865</v>
      </c>
      <c r="F1080" s="3">
        <v>10</v>
      </c>
      <c r="G1080" s="6">
        <f t="shared" si="386"/>
        <v>1.1000000000000001</v>
      </c>
    </row>
    <row r="1081" spans="1:7" x14ac:dyDescent="0.25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25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25">
      <c r="A1083" s="3">
        <v>2012</v>
      </c>
      <c r="B1083" s="3">
        <f t="shared" si="385"/>
        <v>3577</v>
      </c>
      <c r="F1083" s="3">
        <v>13</v>
      </c>
      <c r="G1083" s="6">
        <f t="shared" si="386"/>
        <v>0.88</v>
      </c>
    </row>
    <row r="1084" spans="1:7" x14ac:dyDescent="0.25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25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25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25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25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25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25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25">
      <c r="F1091" s="3">
        <v>21</v>
      </c>
      <c r="G1091" s="6">
        <f t="shared" si="386"/>
        <v>0.16</v>
      </c>
    </row>
    <row r="1092" spans="1:28" x14ac:dyDescent="0.25">
      <c r="F1092" s="3">
        <v>22</v>
      </c>
      <c r="G1092" s="6">
        <f t="shared" si="386"/>
        <v>0.12</v>
      </c>
    </row>
    <row r="1093" spans="1:28" x14ac:dyDescent="0.25">
      <c r="F1093" s="3">
        <v>23</v>
      </c>
      <c r="G1093" s="6">
        <f t="shared" si="386"/>
        <v>0.08</v>
      </c>
    </row>
    <row r="1094" spans="1:28" x14ac:dyDescent="0.25">
      <c r="F1094" s="3">
        <v>24</v>
      </c>
      <c r="G1094" s="6">
        <f t="shared" si="386"/>
        <v>0.04</v>
      </c>
    </row>
    <row r="1095" spans="1:28" x14ac:dyDescent="0.25">
      <c r="F1095" s="3">
        <v>25</v>
      </c>
      <c r="G1095" s="6">
        <f t="shared" si="386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5862</v>
      </c>
      <c r="C1102" s="9">
        <f t="shared" ref="C1102:C1125" si="387">B1101*G1071</f>
        <v>5544.72</v>
      </c>
      <c r="D1102" s="9">
        <f>C1101*G1071</f>
        <v>2906.28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6195</v>
      </c>
      <c r="C1103" s="9">
        <f t="shared" si="387"/>
        <v>6155.1</v>
      </c>
      <c r="D1103" s="9">
        <f t="shared" ref="D1103:D1125" si="388">C1102*G1072</f>
        <v>5821.9560000000001</v>
      </c>
      <c r="E1103" s="9">
        <f>D1102*G1072</f>
        <v>3051.5940000000005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4891</v>
      </c>
      <c r="C1104" s="9">
        <f t="shared" si="387"/>
        <v>6318.9000000000005</v>
      </c>
      <c r="D1104" s="9">
        <f t="shared" si="388"/>
        <v>6278.2020000000002</v>
      </c>
      <c r="E1104" s="9">
        <f t="shared" ref="E1104:E1125" si="389">D1103*G1073</f>
        <v>5938.3951200000001</v>
      </c>
      <c r="F1104" s="9">
        <f>E1103*G1073</f>
        <v>3112.6258800000005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6318.9000000000005</v>
      </c>
      <c r="E1105" s="9">
        <f t="shared" si="389"/>
        <v>6278.2020000000002</v>
      </c>
      <c r="F1105" s="9">
        <f t="shared" ref="F1105:F1125" si="390">E1104*G1074</f>
        <v>5938.3951200000001</v>
      </c>
      <c r="G1105" s="9">
        <f>F1104*G1074</f>
        <v>3112.6258800000005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6318.9000000000005</v>
      </c>
      <c r="F1106" s="9">
        <f t="shared" si="390"/>
        <v>6278.2020000000002</v>
      </c>
      <c r="G1106" s="9">
        <f t="shared" ref="G1106:G1125" si="391">F1105*G1075</f>
        <v>5938.3951200000001</v>
      </c>
      <c r="H1106" s="9">
        <f>G1105*G1075</f>
        <v>3112.6258800000005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6318.9000000000005</v>
      </c>
      <c r="G1107" s="9">
        <f t="shared" si="391"/>
        <v>6278.2020000000002</v>
      </c>
      <c r="H1107" s="9">
        <f t="shared" ref="H1107:H1125" si="392">G1106*G1076</f>
        <v>5938.3951200000001</v>
      </c>
      <c r="I1107" s="9">
        <f>H1106*G1076</f>
        <v>3112.6258800000005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6318.9000000000005</v>
      </c>
      <c r="H1108" s="9">
        <f t="shared" si="392"/>
        <v>6278.2020000000002</v>
      </c>
      <c r="I1108" s="9">
        <f t="shared" ref="I1108:I1125" si="393">H1107*G1077</f>
        <v>5938.3951200000001</v>
      </c>
      <c r="J1108" s="9">
        <f>I1107*G1077</f>
        <v>3112.6258800000005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6318.9000000000005</v>
      </c>
      <c r="I1109" s="9">
        <f t="shared" si="393"/>
        <v>6278.2020000000002</v>
      </c>
      <c r="J1109" s="9">
        <f t="shared" ref="J1109:J1125" si="394">I1108*G1078</f>
        <v>5938.3951200000001</v>
      </c>
      <c r="K1109" s="9">
        <f>J1108*G1078</f>
        <v>3112.6258800000005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6318.9000000000005</v>
      </c>
      <c r="J1110" s="9">
        <f t="shared" si="394"/>
        <v>6278.2020000000002</v>
      </c>
      <c r="K1110" s="9">
        <f t="shared" ref="K1110:K1125" si="395">J1109*G1079</f>
        <v>5938.3951200000001</v>
      </c>
      <c r="L1110" s="9">
        <f>K1109*G1079</f>
        <v>3112.6258800000005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2204</v>
      </c>
      <c r="C1111" s="9">
        <f t="shared" si="387"/>
        <v>2051.5</v>
      </c>
      <c r="D1111" s="9">
        <f t="shared" si="388"/>
        <v>3405.6000000000004</v>
      </c>
      <c r="E1111" s="9">
        <f t="shared" si="389"/>
        <v>4071.1000000000004</v>
      </c>
      <c r="F1111" s="9">
        <f t="shared" si="390"/>
        <v>3934.7000000000003</v>
      </c>
      <c r="G1111" s="9">
        <f t="shared" si="391"/>
        <v>4127.2000000000007</v>
      </c>
      <c r="H1111" s="9">
        <f t="shared" si="392"/>
        <v>4882.9000000000005</v>
      </c>
      <c r="I1111" s="9">
        <f t="shared" si="393"/>
        <v>5380.1</v>
      </c>
      <c r="J1111" s="9">
        <f t="shared" si="394"/>
        <v>6950.7900000000009</v>
      </c>
      <c r="K1111" s="9">
        <f t="shared" si="395"/>
        <v>6906.0222000000012</v>
      </c>
      <c r="L1111" s="9">
        <f t="shared" ref="L1111:L1125" si="396">K1110*G1080</f>
        <v>6532.2346320000006</v>
      </c>
      <c r="M1111" s="9">
        <f>L1110*G1080</f>
        <v>3423.888468000001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2051.5</v>
      </c>
      <c r="E1112" s="9">
        <f t="shared" si="389"/>
        <v>3405.6000000000004</v>
      </c>
      <c r="F1112" s="9">
        <f t="shared" si="390"/>
        <v>4071.1000000000004</v>
      </c>
      <c r="G1112" s="9">
        <f t="shared" si="391"/>
        <v>3934.7000000000003</v>
      </c>
      <c r="H1112" s="9">
        <f t="shared" si="392"/>
        <v>4127.2000000000007</v>
      </c>
      <c r="I1112" s="9">
        <f t="shared" si="393"/>
        <v>4882.9000000000005</v>
      </c>
      <c r="J1112" s="9">
        <f t="shared" si="394"/>
        <v>5380.1</v>
      </c>
      <c r="K1112" s="9">
        <f t="shared" si="395"/>
        <v>6950.7900000000009</v>
      </c>
      <c r="L1112" s="9">
        <f t="shared" si="396"/>
        <v>6906.0222000000012</v>
      </c>
      <c r="M1112" s="9">
        <f t="shared" ref="M1112:M1125" si="397">L1111*G1081</f>
        <v>6532.2346320000006</v>
      </c>
      <c r="N1112" s="9">
        <f>M1111*G1081</f>
        <v>3423.888468000001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2030.9849999999999</v>
      </c>
      <c r="F1113" s="9">
        <f t="shared" si="390"/>
        <v>3371.5440000000003</v>
      </c>
      <c r="G1113" s="9">
        <f t="shared" si="391"/>
        <v>4030.3890000000001</v>
      </c>
      <c r="H1113" s="9">
        <f t="shared" si="392"/>
        <v>3895.3530000000001</v>
      </c>
      <c r="I1113" s="9">
        <f t="shared" si="393"/>
        <v>4085.9280000000008</v>
      </c>
      <c r="J1113" s="9">
        <f t="shared" si="394"/>
        <v>4834.0710000000008</v>
      </c>
      <c r="K1113" s="9">
        <f t="shared" si="395"/>
        <v>5326.299</v>
      </c>
      <c r="L1113" s="9">
        <f t="shared" si="396"/>
        <v>6881.2821000000004</v>
      </c>
      <c r="M1113" s="9">
        <f t="shared" si="397"/>
        <v>6836.9619780000012</v>
      </c>
      <c r="N1113" s="9">
        <f t="shared" ref="N1113:N1125" si="398">M1112*G1082</f>
        <v>6466.9122856800004</v>
      </c>
      <c r="O1113" s="9">
        <f>N1112*G1082</f>
        <v>3389.6495833200011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634</v>
      </c>
      <c r="C1114" s="9">
        <f t="shared" si="387"/>
        <v>887.92</v>
      </c>
      <c r="D1114" s="9">
        <f t="shared" si="388"/>
        <v>1359.9431999999999</v>
      </c>
      <c r="E1114" s="9">
        <f t="shared" si="389"/>
        <v>1920.1248000000001</v>
      </c>
      <c r="F1114" s="9">
        <f t="shared" si="390"/>
        <v>1787.2667999999999</v>
      </c>
      <c r="G1114" s="9">
        <f t="shared" si="391"/>
        <v>2966.9587200000001</v>
      </c>
      <c r="H1114" s="9">
        <f t="shared" si="392"/>
        <v>3546.7423200000003</v>
      </c>
      <c r="I1114" s="9">
        <f t="shared" si="393"/>
        <v>3427.9106400000001</v>
      </c>
      <c r="J1114" s="9">
        <f t="shared" si="394"/>
        <v>3595.6166400000006</v>
      </c>
      <c r="K1114" s="9">
        <f t="shared" si="395"/>
        <v>4253.9824800000006</v>
      </c>
      <c r="L1114" s="9">
        <f t="shared" si="396"/>
        <v>4687.1431199999997</v>
      </c>
      <c r="M1114" s="9">
        <f t="shared" si="397"/>
        <v>6055.5282480000005</v>
      </c>
      <c r="N1114" s="9">
        <f t="shared" si="398"/>
        <v>6016.5265406400013</v>
      </c>
      <c r="O1114" s="9">
        <f t="shared" ref="O1114:O1125" si="399">N1113*G1083</f>
        <v>5690.8828113984</v>
      </c>
      <c r="P1114" s="9">
        <f>O1113*G1083</f>
        <v>2982.8916333216011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514.9935999999999</v>
      </c>
      <c r="E1115" s="9">
        <f t="shared" si="389"/>
        <v>788.76705599999991</v>
      </c>
      <c r="F1115" s="9">
        <f t="shared" si="390"/>
        <v>1113.672384</v>
      </c>
      <c r="G1115" s="9">
        <f t="shared" si="391"/>
        <v>1036.6147439999997</v>
      </c>
      <c r="H1115" s="9">
        <f t="shared" si="392"/>
        <v>1720.8360576</v>
      </c>
      <c r="I1115" s="9">
        <f t="shared" si="393"/>
        <v>2057.1105456</v>
      </c>
      <c r="J1115" s="9">
        <f t="shared" si="394"/>
        <v>1988.1881711999999</v>
      </c>
      <c r="K1115" s="9">
        <f t="shared" si="395"/>
        <v>2085.4576512000003</v>
      </c>
      <c r="L1115" s="9">
        <f t="shared" si="396"/>
        <v>2467.3098384</v>
      </c>
      <c r="M1115" s="9">
        <f t="shared" si="397"/>
        <v>2718.5430095999996</v>
      </c>
      <c r="N1115" s="9">
        <f t="shared" si="398"/>
        <v>3512.2063838399999</v>
      </c>
      <c r="O1115" s="9">
        <f t="shared" si="399"/>
        <v>3489.5853935712007</v>
      </c>
      <c r="P1115" s="9">
        <f t="shared" ref="P1115:P1125" si="400">O1114*G1084</f>
        <v>3300.7120306110719</v>
      </c>
      <c r="Q1115" s="9">
        <f>P1114*G1084</f>
        <v>1730.0771473265286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211.14737599999995</v>
      </c>
      <c r="F1116" s="9">
        <f t="shared" si="390"/>
        <v>323.39449295999992</v>
      </c>
      <c r="G1116" s="9">
        <f t="shared" si="391"/>
        <v>456.60567743999997</v>
      </c>
      <c r="H1116" s="9">
        <f t="shared" si="392"/>
        <v>425.01204503999986</v>
      </c>
      <c r="I1116" s="9">
        <f t="shared" si="393"/>
        <v>705.54278361599995</v>
      </c>
      <c r="J1116" s="9">
        <f t="shared" si="394"/>
        <v>843.41532369599997</v>
      </c>
      <c r="K1116" s="9">
        <f t="shared" si="395"/>
        <v>815.1571501919999</v>
      </c>
      <c r="L1116" s="9">
        <f t="shared" si="396"/>
        <v>855.0376369920001</v>
      </c>
      <c r="M1116" s="9">
        <f t="shared" si="397"/>
        <v>1011.597033744</v>
      </c>
      <c r="N1116" s="9">
        <f t="shared" si="398"/>
        <v>1114.6026339359998</v>
      </c>
      <c r="O1116" s="9">
        <f t="shared" si="399"/>
        <v>1440.0046173743999</v>
      </c>
      <c r="P1116" s="9">
        <f t="shared" si="400"/>
        <v>1430.7300113641923</v>
      </c>
      <c r="Q1116" s="9">
        <f t="shared" ref="Q1116:Q1125" si="401">P1115*G1085</f>
        <v>1353.2919325505393</v>
      </c>
      <c r="R1116" s="9">
        <f>Q1115*G1085</f>
        <v>709.33163040387672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78.124529119999977</v>
      </c>
      <c r="G1117" s="9">
        <f t="shared" si="391"/>
        <v>119.65596239519996</v>
      </c>
      <c r="H1117" s="9">
        <f t="shared" si="392"/>
        <v>168.94410065279999</v>
      </c>
      <c r="I1117" s="9">
        <f t="shared" si="393"/>
        <v>157.25445666479996</v>
      </c>
      <c r="J1117" s="9">
        <f t="shared" si="394"/>
        <v>261.05082993791996</v>
      </c>
      <c r="K1117" s="9">
        <f t="shared" si="395"/>
        <v>312.06366976751997</v>
      </c>
      <c r="L1117" s="9">
        <f t="shared" si="396"/>
        <v>301.60814557103998</v>
      </c>
      <c r="M1117" s="9">
        <f t="shared" si="397"/>
        <v>316.36392568704002</v>
      </c>
      <c r="N1117" s="9">
        <f t="shared" si="398"/>
        <v>374.29090248528001</v>
      </c>
      <c r="O1117" s="9">
        <f t="shared" si="399"/>
        <v>412.40297455631992</v>
      </c>
      <c r="P1117" s="9">
        <f t="shared" si="400"/>
        <v>532.80170842852795</v>
      </c>
      <c r="Q1117" s="9">
        <f t="shared" si="401"/>
        <v>529.3701042047511</v>
      </c>
      <c r="R1117" s="9">
        <f t="shared" ref="R1117:R1125" si="402">Q1116*G1086</f>
        <v>500.71801504369955</v>
      </c>
      <c r="S1117" s="9">
        <f>R1116*G1086</f>
        <v>262.45270324943436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25.781094609599993</v>
      </c>
      <c r="H1118" s="9">
        <f t="shared" si="392"/>
        <v>39.486467590415991</v>
      </c>
      <c r="I1118" s="9">
        <f t="shared" si="393"/>
        <v>55.751553215423996</v>
      </c>
      <c r="J1118" s="9">
        <f t="shared" si="394"/>
        <v>51.893970699383992</v>
      </c>
      <c r="K1118" s="9">
        <f t="shared" si="395"/>
        <v>86.146773879513589</v>
      </c>
      <c r="L1118" s="9">
        <f t="shared" si="396"/>
        <v>102.9810110232816</v>
      </c>
      <c r="M1118" s="9">
        <f t="shared" si="397"/>
        <v>99.530688038443202</v>
      </c>
      <c r="N1118" s="9">
        <f t="shared" si="398"/>
        <v>104.40009547672321</v>
      </c>
      <c r="O1118" s="9">
        <f t="shared" si="399"/>
        <v>123.51599782014242</v>
      </c>
      <c r="P1118" s="9">
        <f t="shared" si="400"/>
        <v>136.09298160358557</v>
      </c>
      <c r="Q1118" s="9">
        <f t="shared" si="401"/>
        <v>175.82456378141424</v>
      </c>
      <c r="R1118" s="9">
        <f t="shared" si="402"/>
        <v>174.69213438756788</v>
      </c>
      <c r="S1118" s="9">
        <f t="shared" ref="S1118:S1125" si="403">R1117*G1087</f>
        <v>165.23694496442087</v>
      </c>
      <c r="T1118" s="11">
        <f>S1117*G1087</f>
        <v>86.609392072313341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7.4765174367839977</v>
      </c>
      <c r="I1119" s="9">
        <f t="shared" si="393"/>
        <v>11.451075601220637</v>
      </c>
      <c r="J1119" s="9">
        <f t="shared" si="394"/>
        <v>16.167950432472956</v>
      </c>
      <c r="K1119" s="9">
        <f t="shared" si="395"/>
        <v>15.049251502821356</v>
      </c>
      <c r="L1119" s="9">
        <f t="shared" si="396"/>
        <v>24.982564425058939</v>
      </c>
      <c r="M1119" s="9">
        <f t="shared" si="397"/>
        <v>29.86449319675166</v>
      </c>
      <c r="N1119" s="9">
        <f t="shared" si="398"/>
        <v>28.863899531148526</v>
      </c>
      <c r="O1119" s="9">
        <f t="shared" si="399"/>
        <v>30.27602768824973</v>
      </c>
      <c r="P1119" s="9">
        <f t="shared" si="400"/>
        <v>35.819639367841297</v>
      </c>
      <c r="Q1119" s="9">
        <f t="shared" si="401"/>
        <v>39.466964665039811</v>
      </c>
      <c r="R1119" s="9">
        <f t="shared" si="402"/>
        <v>50.989123496610127</v>
      </c>
      <c r="S1119" s="9">
        <f t="shared" si="403"/>
        <v>50.660718972394683</v>
      </c>
      <c r="T1119" s="11">
        <f t="shared" ref="T1119:T1125" si="404">S1118*G1088</f>
        <v>47.918714039682051</v>
      </c>
      <c r="U1119" s="11">
        <f>T1118*G1088</f>
        <v>25.116723700970866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1.8691293591959994</v>
      </c>
      <c r="J1120" s="9">
        <f t="shared" si="394"/>
        <v>2.8627689003051593</v>
      </c>
      <c r="K1120" s="9">
        <f t="shared" si="395"/>
        <v>4.0419876081182391</v>
      </c>
      <c r="L1120" s="9">
        <f t="shared" si="396"/>
        <v>3.762312875705339</v>
      </c>
      <c r="M1120" s="9">
        <f t="shared" si="397"/>
        <v>6.2456411062647348</v>
      </c>
      <c r="N1120" s="9">
        <f t="shared" si="398"/>
        <v>7.466123299187915</v>
      </c>
      <c r="O1120" s="9">
        <f t="shared" si="399"/>
        <v>7.2159748827871315</v>
      </c>
      <c r="P1120" s="9">
        <f t="shared" si="400"/>
        <v>7.5690069220624325</v>
      </c>
      <c r="Q1120" s="9">
        <f t="shared" si="401"/>
        <v>8.9549098419603244</v>
      </c>
      <c r="R1120" s="9">
        <f t="shared" si="402"/>
        <v>9.8667411662599527</v>
      </c>
      <c r="S1120" s="9">
        <f t="shared" si="403"/>
        <v>12.747280874152532</v>
      </c>
      <c r="T1120" s="11">
        <f t="shared" si="404"/>
        <v>12.665179743098671</v>
      </c>
      <c r="U1120" s="11">
        <f t="shared" ref="U1120:U1125" si="405">T1119*G1089</f>
        <v>11.979678509920513</v>
      </c>
      <c r="V1120" s="11">
        <f t="shared" ref="V1120:V1125" si="406">U1119*G1089</f>
        <v>6.2791809252427164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0.37382587183919991</v>
      </c>
      <c r="K1121" s="9">
        <f t="shared" si="395"/>
        <v>0.57255378006103186</v>
      </c>
      <c r="L1121" s="9">
        <f t="shared" si="396"/>
        <v>0.80839752162364786</v>
      </c>
      <c r="M1121" s="9">
        <f t="shared" si="397"/>
        <v>0.75246257514106785</v>
      </c>
      <c r="N1121" s="9">
        <f t="shared" si="398"/>
        <v>1.2491282212529471</v>
      </c>
      <c r="O1121" s="9">
        <f t="shared" si="399"/>
        <v>1.4932246598375831</v>
      </c>
      <c r="P1121" s="9">
        <f t="shared" si="400"/>
        <v>1.4431949765574263</v>
      </c>
      <c r="Q1121" s="9">
        <f t="shared" si="401"/>
        <v>1.5138013844124867</v>
      </c>
      <c r="R1121" s="9">
        <f t="shared" si="402"/>
        <v>1.7909819683920649</v>
      </c>
      <c r="S1121" s="9">
        <f t="shared" si="403"/>
        <v>1.9733482332519907</v>
      </c>
      <c r="T1121" s="11">
        <f t="shared" si="404"/>
        <v>2.5494561748305067</v>
      </c>
      <c r="U1121" s="11">
        <f t="shared" si="405"/>
        <v>2.5330359486197342</v>
      </c>
      <c r="V1121" s="11">
        <f t="shared" si="406"/>
        <v>2.3959357019841026</v>
      </c>
      <c r="W1121" s="11">
        <f>V1120*G1090</f>
        <v>1.2558361850485433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5.9812139494271985E-2</v>
      </c>
      <c r="L1122" s="9">
        <f t="shared" si="396"/>
        <v>9.1608604809765098E-2</v>
      </c>
      <c r="M1122" s="9">
        <f t="shared" si="397"/>
        <v>0.12934360345978366</v>
      </c>
      <c r="N1122" s="9">
        <f t="shared" si="398"/>
        <v>0.12039401202257086</v>
      </c>
      <c r="O1122" s="9">
        <f t="shared" si="399"/>
        <v>0.19986051540047153</v>
      </c>
      <c r="P1122" s="9">
        <f t="shared" si="400"/>
        <v>0.2389159455740133</v>
      </c>
      <c r="Q1122" s="9">
        <f t="shared" si="401"/>
        <v>0.23091119624918821</v>
      </c>
      <c r="R1122" s="9">
        <f t="shared" si="402"/>
        <v>0.24220822150599788</v>
      </c>
      <c r="S1122" s="9">
        <f t="shared" si="403"/>
        <v>0.2865571149427304</v>
      </c>
      <c r="T1122" s="11">
        <f t="shared" si="404"/>
        <v>0.31573571732031852</v>
      </c>
      <c r="U1122" s="11">
        <f t="shared" si="405"/>
        <v>0.40791298797288106</v>
      </c>
      <c r="V1122" s="11">
        <f t="shared" si="406"/>
        <v>0.40528575177915749</v>
      </c>
      <c r="W1122" s="11">
        <f>V1121*G1091</f>
        <v>0.3833497123174564</v>
      </c>
      <c r="X1122" s="11">
        <f>W1121*G1091</f>
        <v>0.20093378960776695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7.1774567393126376E-3</v>
      </c>
      <c r="M1123" s="9">
        <f t="shared" si="397"/>
        <v>1.0993032577171812E-2</v>
      </c>
      <c r="N1123" s="9">
        <f t="shared" si="398"/>
        <v>1.5521232415174039E-2</v>
      </c>
      <c r="O1123" s="9">
        <f t="shared" si="399"/>
        <v>1.4447281442708503E-2</v>
      </c>
      <c r="P1123" s="9">
        <f t="shared" si="400"/>
        <v>2.3983261848056582E-2</v>
      </c>
      <c r="Q1123" s="9">
        <f t="shared" si="401"/>
        <v>2.8669913468881595E-2</v>
      </c>
      <c r="R1123" s="9">
        <f t="shared" si="402"/>
        <v>2.7709343549902583E-2</v>
      </c>
      <c r="S1123" s="9">
        <f t="shared" si="403"/>
        <v>2.9064986580719744E-2</v>
      </c>
      <c r="T1123" s="11">
        <f t="shared" si="404"/>
        <v>3.4386853793127649E-2</v>
      </c>
      <c r="U1123" s="11">
        <f t="shared" si="405"/>
        <v>3.7888286078438221E-2</v>
      </c>
      <c r="V1123" s="11">
        <f t="shared" si="406"/>
        <v>4.8949558556745723E-2</v>
      </c>
      <c r="W1123" s="11">
        <f>V1122*G1092</f>
        <v>4.8634290213498896E-2</v>
      </c>
      <c r="X1123" s="11">
        <f>W1122*G1092</f>
        <v>4.6001965478094764E-2</v>
      </c>
      <c r="Y1123" s="11">
        <f>X1122*G1092</f>
        <v>2.4112054752932034E-2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5.7419653914501099E-4</v>
      </c>
      <c r="N1124" s="9">
        <f t="shared" si="398"/>
        <v>8.7944260617374502E-4</v>
      </c>
      <c r="O1124" s="9">
        <f t="shared" si="399"/>
        <v>1.2416985932139231E-3</v>
      </c>
      <c r="P1124" s="9">
        <f t="shared" si="400"/>
        <v>1.1557825154166802E-3</v>
      </c>
      <c r="Q1124" s="9">
        <f t="shared" si="401"/>
        <v>1.9186609478445266E-3</v>
      </c>
      <c r="R1124" s="9">
        <f t="shared" si="402"/>
        <v>2.2935930775105275E-3</v>
      </c>
      <c r="S1124" s="9">
        <f t="shared" si="403"/>
        <v>2.2167474839922068E-3</v>
      </c>
      <c r="T1124" s="11">
        <f t="shared" si="404"/>
        <v>2.3251989264575796E-3</v>
      </c>
      <c r="U1124" s="11">
        <f t="shared" si="405"/>
        <v>2.750948303450212E-3</v>
      </c>
      <c r="V1124" s="11">
        <f t="shared" si="406"/>
        <v>3.0310628862750578E-3</v>
      </c>
      <c r="W1124" s="11">
        <f>V1123*G1093</f>
        <v>3.9159646845396577E-3</v>
      </c>
      <c r="X1124" s="11">
        <f>W1123*G1093</f>
        <v>3.8907432170799117E-3</v>
      </c>
      <c r="Y1124" s="11">
        <f>X1123*G1093</f>
        <v>3.6801572382475813E-3</v>
      </c>
      <c r="Z1124" s="11">
        <f>Y1123*G1093</f>
        <v>1.9289643802345628E-3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2.2967861565800439E-5</v>
      </c>
      <c r="O1125" s="9">
        <f t="shared" si="399"/>
        <v>3.5177704246949804E-5</v>
      </c>
      <c r="P1125" s="9">
        <f t="shared" si="400"/>
        <v>4.9667943728556928E-5</v>
      </c>
      <c r="Q1125" s="9">
        <f t="shared" si="401"/>
        <v>4.6231300616667212E-5</v>
      </c>
      <c r="R1125" s="9">
        <f t="shared" si="402"/>
        <v>7.674643791378107E-5</v>
      </c>
      <c r="S1125" s="9">
        <f t="shared" si="403"/>
        <v>9.1743723100421099E-5</v>
      </c>
      <c r="T1125" s="11">
        <f t="shared" si="404"/>
        <v>8.8669899359688272E-5</v>
      </c>
      <c r="U1125" s="11">
        <f t="shared" si="405"/>
        <v>9.3007957058303186E-5</v>
      </c>
      <c r="V1125" s="11">
        <f t="shared" si="406"/>
        <v>1.1003793213800848E-4</v>
      </c>
      <c r="W1125" s="11">
        <f>V1124*G1094</f>
        <v>1.2124251545100232E-4</v>
      </c>
      <c r="X1125" s="11">
        <f>W1124*G1094</f>
        <v>1.5663858738158631E-4</v>
      </c>
      <c r="Y1125" s="11">
        <f>X1124*G1094</f>
        <v>1.5562972868319648E-4</v>
      </c>
      <c r="Z1125" s="11">
        <f>Y1124*G1094</f>
        <v>1.4720628952990327E-4</v>
      </c>
      <c r="AA1125" s="11">
        <f>Z1124*G1094</f>
        <v>7.7158575209382521E-5</v>
      </c>
      <c r="AB1125" s="10">
        <v>0</v>
      </c>
    </row>
    <row r="1126" spans="1:28" x14ac:dyDescent="0.25">
      <c r="A1126" s="8" t="s">
        <v>30</v>
      </c>
      <c r="B1126" s="12">
        <f t="shared" ref="B1126:Z1126" si="407">SUM(B1100:B1125)</f>
        <v>51440</v>
      </c>
      <c r="C1126" s="12">
        <f t="shared" si="407"/>
        <v>51502.38</v>
      </c>
      <c r="D1126" s="12">
        <f t="shared" si="407"/>
        <v>51440.89130000001</v>
      </c>
      <c r="E1126" s="12">
        <f t="shared" si="407"/>
        <v>50756.375941999991</v>
      </c>
      <c r="F1126" s="12">
        <f t="shared" si="407"/>
        <v>49435.33320121999</v>
      </c>
      <c r="G1126" s="12">
        <f t="shared" si="407"/>
        <v>47682.944136183614</v>
      </c>
      <c r="H1126" s="12">
        <f t="shared" si="407"/>
        <v>45354.698755601705</v>
      </c>
      <c r="I1126" s="12">
        <f t="shared" si="407"/>
        <v>42414.251192435557</v>
      </c>
      <c r="J1126" s="12">
        <f t="shared" si="407"/>
        <v>39253.801003566427</v>
      </c>
      <c r="K1126" s="12">
        <f t="shared" si="407"/>
        <v>35806.669015461848</v>
      </c>
      <c r="L1126" s="12">
        <f t="shared" si="407"/>
        <v>31875.897048420735</v>
      </c>
      <c r="M1126" s="12">
        <f t="shared" si="407"/>
        <v>27031.651507179922</v>
      </c>
      <c r="N1126" s="12">
        <f t="shared" si="407"/>
        <v>21050.5432787645</v>
      </c>
      <c r="O1126" s="12">
        <f t="shared" si="407"/>
        <v>14585.242189944478</v>
      </c>
      <c r="P1126" s="12">
        <f t="shared" si="407"/>
        <v>8428.32431125332</v>
      </c>
      <c r="Q1126" s="12">
        <f t="shared" si="407"/>
        <v>3838.7609697566122</v>
      </c>
      <c r="R1126" s="12">
        <f t="shared" si="407"/>
        <v>1447.6609143709777</v>
      </c>
      <c r="S1126" s="12">
        <f t="shared" si="407"/>
        <v>493.38892688638498</v>
      </c>
      <c r="T1126" s="12">
        <f t="shared" si="407"/>
        <v>150.09527846986381</v>
      </c>
      <c r="U1126" s="12">
        <f t="shared" si="407"/>
        <v>40.078083389822936</v>
      </c>
      <c r="V1126" s="12">
        <f t="shared" si="407"/>
        <v>9.1324930383811367</v>
      </c>
      <c r="W1126" s="12">
        <f t="shared" si="407"/>
        <v>1.6918573947794893</v>
      </c>
      <c r="X1126" s="12">
        <f t="shared" si="407"/>
        <v>0.2509831368903232</v>
      </c>
      <c r="Y1126" s="12">
        <f t="shared" si="407"/>
        <v>2.7947841719862813E-2</v>
      </c>
      <c r="Z1126" s="12">
        <f t="shared" si="407"/>
        <v>2.0761706697644661E-3</v>
      </c>
      <c r="AA1126" s="12">
        <f>SUM(AA1100:AA1125)</f>
        <v>7.7158575209382521E-5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AA1127" si="408">1-($B1126-C1126)/$B1126</f>
        <v>1.0012126749611197</v>
      </c>
      <c r="D1127" s="13">
        <f t="shared" si="408"/>
        <v>1.0000173269828929</v>
      </c>
      <c r="E1127" s="13">
        <f t="shared" si="408"/>
        <v>0.98671026325816469</v>
      </c>
      <c r="F1127" s="13">
        <f t="shared" si="408"/>
        <v>0.9610290280174959</v>
      </c>
      <c r="G1127" s="13">
        <f t="shared" si="408"/>
        <v>0.92696236656655551</v>
      </c>
      <c r="H1127" s="13">
        <f t="shared" si="408"/>
        <v>0.88170098669521202</v>
      </c>
      <c r="I1127" s="13">
        <f t="shared" si="408"/>
        <v>0.82453832022619666</v>
      </c>
      <c r="J1127" s="13">
        <f t="shared" si="408"/>
        <v>0.76309877534149351</v>
      </c>
      <c r="K1127" s="13">
        <f t="shared" si="408"/>
        <v>0.69608610061162224</v>
      </c>
      <c r="L1127" s="13">
        <f t="shared" si="408"/>
        <v>0.61967140451828806</v>
      </c>
      <c r="M1127" s="13">
        <f t="shared" si="408"/>
        <v>0.52549866849105609</v>
      </c>
      <c r="N1127" s="13">
        <f t="shared" si="408"/>
        <v>0.40922518038033628</v>
      </c>
      <c r="O1127" s="13">
        <f t="shared" si="408"/>
        <v>0.28353892282162663</v>
      </c>
      <c r="P1127" s="13">
        <f t="shared" si="408"/>
        <v>0.16384767323587335</v>
      </c>
      <c r="Q1127" s="13">
        <f t="shared" si="408"/>
        <v>7.4625990858410041E-2</v>
      </c>
      <c r="R1127" s="13">
        <f t="shared" si="408"/>
        <v>2.814270828870491E-2</v>
      </c>
      <c r="S1127" s="13">
        <f t="shared" si="408"/>
        <v>9.5915421245409416E-3</v>
      </c>
      <c r="T1127" s="13">
        <f t="shared" si="408"/>
        <v>2.9178708878278004E-3</v>
      </c>
      <c r="U1127" s="13">
        <f t="shared" si="408"/>
        <v>7.7912292748494316E-4</v>
      </c>
      <c r="V1127" s="13">
        <f t="shared" si="408"/>
        <v>1.7753680090160096E-4</v>
      </c>
      <c r="W1127" s="13">
        <f t="shared" si="408"/>
        <v>3.2889918249900951E-5</v>
      </c>
      <c r="X1127" s="13">
        <f t="shared" si="408"/>
        <v>4.8791434076322915E-6</v>
      </c>
      <c r="Y1127" s="13">
        <f t="shared" si="408"/>
        <v>5.4330952026226953E-7</v>
      </c>
      <c r="Z1127" s="13">
        <f t="shared" si="408"/>
        <v>4.0361016084844437E-8</v>
      </c>
      <c r="AA1127" s="13">
        <f t="shared" si="408"/>
        <v>1.4999723685349409E-9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25">
      <c r="A1136" s="3">
        <v>2000</v>
      </c>
      <c r="B1136" s="3">
        <f t="shared" si="409"/>
        <v>74</v>
      </c>
      <c r="F1136" s="3">
        <v>1</v>
      </c>
      <c r="G1136" s="6">
        <f t="shared" si="410"/>
        <v>1.08</v>
      </c>
    </row>
    <row r="1137" spans="1:7" x14ac:dyDescent="0.25">
      <c r="A1137" s="3">
        <v>2001</v>
      </c>
      <c r="B1137" s="3">
        <f t="shared" si="409"/>
        <v>85</v>
      </c>
      <c r="F1137" s="3">
        <v>2</v>
      </c>
      <c r="G1137" s="6">
        <f t="shared" si="410"/>
        <v>1.05</v>
      </c>
    </row>
    <row r="1138" spans="1:7" x14ac:dyDescent="0.25">
      <c r="A1138" s="3">
        <v>2002</v>
      </c>
      <c r="B1138" s="3">
        <f t="shared" si="409"/>
        <v>167</v>
      </c>
      <c r="F1138" s="3">
        <v>3</v>
      </c>
      <c r="G1138" s="6">
        <f t="shared" si="410"/>
        <v>1.02</v>
      </c>
    </row>
    <row r="1139" spans="1:7" x14ac:dyDescent="0.25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25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25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25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25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25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25">
      <c r="A1145" s="3">
        <v>2009</v>
      </c>
      <c r="B1145" s="3">
        <f t="shared" si="409"/>
        <v>2068</v>
      </c>
      <c r="F1145" s="3">
        <v>10</v>
      </c>
      <c r="G1145" s="6">
        <f t="shared" si="410"/>
        <v>1.1000000000000001</v>
      </c>
    </row>
    <row r="1146" spans="1:7" x14ac:dyDescent="0.25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25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25">
      <c r="A1148" s="3">
        <v>2012</v>
      </c>
      <c r="B1148" s="3">
        <f t="shared" si="409"/>
        <v>3418</v>
      </c>
      <c r="F1148" s="3">
        <v>13</v>
      </c>
      <c r="G1148" s="6">
        <f t="shared" si="410"/>
        <v>0.88</v>
      </c>
    </row>
    <row r="1149" spans="1:7" x14ac:dyDescent="0.25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25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25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25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25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25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25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25">
      <c r="F1156" s="3">
        <v>21</v>
      </c>
      <c r="G1156" s="6">
        <f t="shared" si="410"/>
        <v>0.16</v>
      </c>
    </row>
    <row r="1157" spans="1:28" x14ac:dyDescent="0.25">
      <c r="F1157" s="3">
        <v>22</v>
      </c>
      <c r="G1157" s="6">
        <f t="shared" si="410"/>
        <v>0.12</v>
      </c>
    </row>
    <row r="1158" spans="1:28" x14ac:dyDescent="0.25">
      <c r="F1158" s="3">
        <v>23</v>
      </c>
      <c r="G1158" s="6">
        <f t="shared" si="410"/>
        <v>0.08</v>
      </c>
    </row>
    <row r="1159" spans="1:28" x14ac:dyDescent="0.25">
      <c r="F1159" s="3">
        <v>24</v>
      </c>
      <c r="G1159" s="6">
        <f t="shared" si="410"/>
        <v>0.04</v>
      </c>
    </row>
    <row r="1160" spans="1:28" x14ac:dyDescent="0.25">
      <c r="F1160" s="3">
        <v>25</v>
      </c>
      <c r="G1160" s="6">
        <f t="shared" si="410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5644</v>
      </c>
      <c r="C1167" s="9">
        <f t="shared" ref="C1167:C1190" si="411">B1166*G1136</f>
        <v>5302.8</v>
      </c>
      <c r="D1167" s="9">
        <f>C1166*G1136</f>
        <v>2656.8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5916</v>
      </c>
      <c r="C1168" s="9">
        <f t="shared" si="411"/>
        <v>5926.2</v>
      </c>
      <c r="D1168" s="9">
        <f t="shared" ref="D1168:D1190" si="412">C1167*G1137</f>
        <v>5567.9400000000005</v>
      </c>
      <c r="E1168" s="9">
        <f>D1167*G1137</f>
        <v>2789.6400000000003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4743</v>
      </c>
      <c r="C1169" s="9">
        <f t="shared" si="411"/>
        <v>6034.32</v>
      </c>
      <c r="D1169" s="9">
        <f t="shared" si="412"/>
        <v>6044.7240000000002</v>
      </c>
      <c r="E1169" s="9">
        <f t="shared" ref="E1169:E1190" si="413">D1168*G1138</f>
        <v>5679.2988000000005</v>
      </c>
      <c r="F1169" s="9">
        <f>E1168*G1138</f>
        <v>2845.4328000000005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6034.32</v>
      </c>
      <c r="E1170" s="9">
        <f t="shared" si="413"/>
        <v>6044.7240000000002</v>
      </c>
      <c r="F1170" s="9">
        <f t="shared" ref="F1170:F1190" si="414">E1169*G1139</f>
        <v>5679.2988000000005</v>
      </c>
      <c r="G1170" s="9">
        <f>F1169*G1139</f>
        <v>2845.4328000000005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6034.32</v>
      </c>
      <c r="F1171" s="9">
        <f t="shared" si="414"/>
        <v>6044.7240000000002</v>
      </c>
      <c r="G1171" s="9">
        <f t="shared" ref="G1171:G1190" si="415">F1170*G1140</f>
        <v>5679.2988000000005</v>
      </c>
      <c r="H1171" s="9">
        <f>G1170*G1140</f>
        <v>2845.4328000000005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6034.32</v>
      </c>
      <c r="G1172" s="9">
        <f t="shared" si="415"/>
        <v>6044.7240000000002</v>
      </c>
      <c r="H1172" s="9">
        <f t="shared" ref="H1172:H1190" si="416">G1171*G1141</f>
        <v>5679.2988000000005</v>
      </c>
      <c r="I1172" s="9">
        <f>H1171*G1141</f>
        <v>2845.4328000000005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6034.32</v>
      </c>
      <c r="H1173" s="9">
        <f t="shared" si="416"/>
        <v>6044.7240000000002</v>
      </c>
      <c r="I1173" s="9">
        <f t="shared" ref="I1173:I1190" si="417">H1172*G1142</f>
        <v>5679.2988000000005</v>
      </c>
      <c r="J1173" s="9">
        <f>I1172*G1142</f>
        <v>2845.4328000000005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6034.32</v>
      </c>
      <c r="I1174" s="9">
        <f t="shared" si="417"/>
        <v>6044.7240000000002</v>
      </c>
      <c r="J1174" s="9">
        <f t="shared" ref="J1174:J1190" si="418">I1173*G1143</f>
        <v>5679.2988000000005</v>
      </c>
      <c r="K1174" s="9">
        <f>J1173*G1143</f>
        <v>2845.4328000000005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6034.32</v>
      </c>
      <c r="J1175" s="9">
        <f t="shared" si="418"/>
        <v>6044.7240000000002</v>
      </c>
      <c r="K1175" s="9">
        <f t="shared" ref="K1175:K1190" si="419">J1174*G1144</f>
        <v>5679.2988000000005</v>
      </c>
      <c r="L1175" s="9">
        <f>K1174*G1144</f>
        <v>2845.4328000000005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2594</v>
      </c>
      <c r="C1176" s="9">
        <f t="shared" si="411"/>
        <v>2274.8000000000002</v>
      </c>
      <c r="D1176" s="9">
        <f t="shared" si="412"/>
        <v>3459.5000000000005</v>
      </c>
      <c r="E1176" s="9">
        <f t="shared" si="413"/>
        <v>4086.5000000000005</v>
      </c>
      <c r="F1176" s="9">
        <f t="shared" si="414"/>
        <v>3759.8</v>
      </c>
      <c r="G1176" s="9">
        <f t="shared" si="415"/>
        <v>3955.6000000000004</v>
      </c>
      <c r="H1176" s="9">
        <f t="shared" si="416"/>
        <v>4802.6000000000004</v>
      </c>
      <c r="I1176" s="9">
        <f t="shared" si="417"/>
        <v>5217.3</v>
      </c>
      <c r="J1176" s="9">
        <f t="shared" si="418"/>
        <v>6637.7520000000004</v>
      </c>
      <c r="K1176" s="9">
        <f t="shared" si="419"/>
        <v>6649.1964000000007</v>
      </c>
      <c r="L1176" s="9">
        <f t="shared" ref="L1176:L1190" si="420">K1175*G1145</f>
        <v>6247.2286800000011</v>
      </c>
      <c r="M1176" s="9">
        <f>L1175*G1145</f>
        <v>3129.9760800000008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2274.8000000000002</v>
      </c>
      <c r="E1177" s="9">
        <f t="shared" si="413"/>
        <v>3459.5000000000005</v>
      </c>
      <c r="F1177" s="9">
        <f t="shared" si="414"/>
        <v>4086.5000000000005</v>
      </c>
      <c r="G1177" s="9">
        <f t="shared" si="415"/>
        <v>3759.8</v>
      </c>
      <c r="H1177" s="9">
        <f t="shared" si="416"/>
        <v>3955.6000000000004</v>
      </c>
      <c r="I1177" s="9">
        <f t="shared" si="417"/>
        <v>4802.6000000000004</v>
      </c>
      <c r="J1177" s="9">
        <f t="shared" si="418"/>
        <v>5217.3</v>
      </c>
      <c r="K1177" s="9">
        <f t="shared" si="419"/>
        <v>6637.7520000000004</v>
      </c>
      <c r="L1177" s="9">
        <f t="shared" si="420"/>
        <v>6649.1964000000007</v>
      </c>
      <c r="M1177" s="9">
        <f t="shared" ref="M1177:M1190" si="421">L1176*G1146</f>
        <v>6247.2286800000011</v>
      </c>
      <c r="N1177" s="9">
        <f>M1176*G1146</f>
        <v>3129.9760800000008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2252.0520000000001</v>
      </c>
      <c r="F1178" s="9">
        <f t="shared" si="414"/>
        <v>3424.9050000000002</v>
      </c>
      <c r="G1178" s="9">
        <f t="shared" si="415"/>
        <v>4045.6350000000002</v>
      </c>
      <c r="H1178" s="9">
        <f t="shared" si="416"/>
        <v>3722.2020000000002</v>
      </c>
      <c r="I1178" s="9">
        <f t="shared" si="417"/>
        <v>3916.0440000000003</v>
      </c>
      <c r="J1178" s="9">
        <f t="shared" si="418"/>
        <v>4754.5740000000005</v>
      </c>
      <c r="K1178" s="9">
        <f t="shared" si="419"/>
        <v>5165.1270000000004</v>
      </c>
      <c r="L1178" s="9">
        <f t="shared" si="420"/>
        <v>6571.3744800000004</v>
      </c>
      <c r="M1178" s="9">
        <f t="shared" si="421"/>
        <v>6582.7044360000009</v>
      </c>
      <c r="N1178" s="9">
        <f t="shared" ref="N1178:N1190" si="422">M1177*G1147</f>
        <v>6184.7563932000012</v>
      </c>
      <c r="O1178" s="9">
        <f>N1177*G1147</f>
        <v>3098.6763192000008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767</v>
      </c>
      <c r="C1179" s="9">
        <f t="shared" si="411"/>
        <v>1063.92</v>
      </c>
      <c r="D1179" s="9">
        <f t="shared" si="412"/>
        <v>1488.8808000000001</v>
      </c>
      <c r="E1179" s="9">
        <f t="shared" si="413"/>
        <v>2259.8928000000001</v>
      </c>
      <c r="F1179" s="9">
        <f t="shared" si="414"/>
        <v>1981.8057600000002</v>
      </c>
      <c r="G1179" s="9">
        <f t="shared" si="415"/>
        <v>3013.9164000000001</v>
      </c>
      <c r="H1179" s="9">
        <f t="shared" si="416"/>
        <v>3560.1588000000002</v>
      </c>
      <c r="I1179" s="9">
        <f t="shared" si="417"/>
        <v>3275.5377600000002</v>
      </c>
      <c r="J1179" s="9">
        <f t="shared" si="418"/>
        <v>3446.1187200000004</v>
      </c>
      <c r="K1179" s="9">
        <f t="shared" si="419"/>
        <v>4184.0251200000002</v>
      </c>
      <c r="L1179" s="9">
        <f t="shared" si="420"/>
        <v>4545.3117600000005</v>
      </c>
      <c r="M1179" s="9">
        <f t="shared" si="421"/>
        <v>5782.8095424000003</v>
      </c>
      <c r="N1179" s="9">
        <f t="shared" si="422"/>
        <v>5792.7799036800006</v>
      </c>
      <c r="O1179" s="9">
        <f t="shared" ref="O1179:O1190" si="423">N1178*G1148</f>
        <v>5442.5856260160008</v>
      </c>
      <c r="P1179" s="9">
        <f>O1178*G1148</f>
        <v>2726.8351608960006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617.07360000000006</v>
      </c>
      <c r="E1180" s="9">
        <f t="shared" si="413"/>
        <v>863.55086400000005</v>
      </c>
      <c r="F1180" s="9">
        <f t="shared" si="414"/>
        <v>1310.737824</v>
      </c>
      <c r="G1180" s="9">
        <f t="shared" si="415"/>
        <v>1149.4473408000001</v>
      </c>
      <c r="H1180" s="9">
        <f t="shared" si="416"/>
        <v>1748.071512</v>
      </c>
      <c r="I1180" s="9">
        <f t="shared" si="417"/>
        <v>2064.892104</v>
      </c>
      <c r="J1180" s="9">
        <f t="shared" si="418"/>
        <v>1899.8119007999999</v>
      </c>
      <c r="K1180" s="9">
        <f t="shared" si="419"/>
        <v>1998.7488576000001</v>
      </c>
      <c r="L1180" s="9">
        <f t="shared" si="420"/>
        <v>2426.7345695999998</v>
      </c>
      <c r="M1180" s="9">
        <f t="shared" si="421"/>
        <v>2636.2808208000001</v>
      </c>
      <c r="N1180" s="9">
        <f t="shared" si="422"/>
        <v>3354.0295345919999</v>
      </c>
      <c r="O1180" s="9">
        <f t="shared" si="423"/>
        <v>3359.8123441344001</v>
      </c>
      <c r="P1180" s="9">
        <f t="shared" ref="P1180:P1190" si="424">O1179*G1149</f>
        <v>3156.6996630892804</v>
      </c>
      <c r="Q1180" s="9">
        <f>P1179*G1149</f>
        <v>1581.5643933196802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253.00017600000001</v>
      </c>
      <c r="F1181" s="9">
        <f t="shared" si="414"/>
        <v>354.05585423999997</v>
      </c>
      <c r="G1181" s="9">
        <f t="shared" si="415"/>
        <v>537.40250784</v>
      </c>
      <c r="H1181" s="9">
        <f t="shared" si="416"/>
        <v>471.27340972800005</v>
      </c>
      <c r="I1181" s="9">
        <f t="shared" si="417"/>
        <v>716.70931991999998</v>
      </c>
      <c r="J1181" s="9">
        <f t="shared" si="418"/>
        <v>846.60576263999997</v>
      </c>
      <c r="K1181" s="9">
        <f t="shared" si="419"/>
        <v>778.92287932799991</v>
      </c>
      <c r="L1181" s="9">
        <f t="shared" si="420"/>
        <v>819.48703161599997</v>
      </c>
      <c r="M1181" s="9">
        <f t="shared" si="421"/>
        <v>994.96117353599982</v>
      </c>
      <c r="N1181" s="9">
        <f t="shared" si="422"/>
        <v>1080.875136528</v>
      </c>
      <c r="O1181" s="9">
        <f t="shared" si="423"/>
        <v>1375.1521091827199</v>
      </c>
      <c r="P1181" s="9">
        <f t="shared" si="424"/>
        <v>1377.5230610951039</v>
      </c>
      <c r="Q1181" s="9">
        <f t="shared" ref="Q1181:Q1190" si="425">P1180*G1150</f>
        <v>1294.2468618666048</v>
      </c>
      <c r="R1181" s="9">
        <f>Q1180*G1150</f>
        <v>648.4414012610689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93.610065120000002</v>
      </c>
      <c r="G1182" s="9">
        <f t="shared" si="415"/>
        <v>131.0006660688</v>
      </c>
      <c r="H1182" s="9">
        <f t="shared" si="416"/>
        <v>198.8389279008</v>
      </c>
      <c r="I1182" s="9">
        <f t="shared" si="417"/>
        <v>174.37116159936002</v>
      </c>
      <c r="J1182" s="9">
        <f t="shared" si="418"/>
        <v>265.18244837039998</v>
      </c>
      <c r="K1182" s="9">
        <f t="shared" si="419"/>
        <v>313.24413217680001</v>
      </c>
      <c r="L1182" s="9">
        <f t="shared" si="420"/>
        <v>288.20146535135996</v>
      </c>
      <c r="M1182" s="9">
        <f t="shared" si="421"/>
        <v>303.21020169791996</v>
      </c>
      <c r="N1182" s="9">
        <f t="shared" si="422"/>
        <v>368.13563420831991</v>
      </c>
      <c r="O1182" s="9">
        <f t="shared" si="423"/>
        <v>399.92380051535997</v>
      </c>
      <c r="P1182" s="9">
        <f t="shared" si="424"/>
        <v>508.80628039760637</v>
      </c>
      <c r="Q1182" s="9">
        <f t="shared" si="425"/>
        <v>509.68353260518842</v>
      </c>
      <c r="R1182" s="9">
        <f t="shared" ref="R1182:R1190" si="426">Q1181*G1151</f>
        <v>478.87133889064376</v>
      </c>
      <c r="S1182" s="9">
        <f>R1181*G1151</f>
        <v>239.9233184665955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30.891321489600003</v>
      </c>
      <c r="H1183" s="9">
        <f t="shared" si="416"/>
        <v>43.230219802703999</v>
      </c>
      <c r="I1183" s="9">
        <f t="shared" si="417"/>
        <v>65.616846207264004</v>
      </c>
      <c r="J1183" s="9">
        <f t="shared" si="418"/>
        <v>57.542483327788808</v>
      </c>
      <c r="K1183" s="9">
        <f t="shared" si="419"/>
        <v>87.510207962232002</v>
      </c>
      <c r="L1183" s="9">
        <f t="shared" si="420"/>
        <v>103.37056361834401</v>
      </c>
      <c r="M1183" s="9">
        <f t="shared" si="421"/>
        <v>95.106483565948793</v>
      </c>
      <c r="N1183" s="9">
        <f t="shared" si="422"/>
        <v>100.05936656031359</v>
      </c>
      <c r="O1183" s="9">
        <f t="shared" si="423"/>
        <v>121.48475928874558</v>
      </c>
      <c r="P1183" s="9">
        <f t="shared" si="424"/>
        <v>131.9748541700688</v>
      </c>
      <c r="Q1183" s="9">
        <f t="shared" si="425"/>
        <v>167.9060725312101</v>
      </c>
      <c r="R1183" s="9">
        <f t="shared" si="426"/>
        <v>168.1955657597122</v>
      </c>
      <c r="S1183" s="9">
        <f t="shared" ref="S1183:S1190" si="427">R1182*G1152</f>
        <v>158.02754183391244</v>
      </c>
      <c r="T1183" s="11">
        <f>S1182*G1152</f>
        <v>79.174695093976524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8.9584832319839993</v>
      </c>
      <c r="I1184" s="9">
        <f t="shared" si="417"/>
        <v>12.536763742784158</v>
      </c>
      <c r="J1184" s="9">
        <f t="shared" si="418"/>
        <v>19.02888540010656</v>
      </c>
      <c r="K1184" s="9">
        <f t="shared" si="419"/>
        <v>16.687320165058754</v>
      </c>
      <c r="L1184" s="9">
        <f t="shared" si="420"/>
        <v>25.377960309047278</v>
      </c>
      <c r="M1184" s="9">
        <f t="shared" si="421"/>
        <v>29.97746344931976</v>
      </c>
      <c r="N1184" s="9">
        <f t="shared" si="422"/>
        <v>27.580880234125146</v>
      </c>
      <c r="O1184" s="9">
        <f t="shared" si="423"/>
        <v>29.01721630249094</v>
      </c>
      <c r="P1184" s="9">
        <f t="shared" si="424"/>
        <v>35.230580193736216</v>
      </c>
      <c r="Q1184" s="9">
        <f t="shared" si="425"/>
        <v>38.272707709319945</v>
      </c>
      <c r="R1184" s="9">
        <f t="shared" si="426"/>
        <v>48.692761034050925</v>
      </c>
      <c r="S1184" s="9">
        <f t="shared" si="427"/>
        <v>48.776714070316537</v>
      </c>
      <c r="T1184" s="11">
        <f t="shared" ref="T1184:T1190" si="428">S1183*G1153</f>
        <v>45.827987131834604</v>
      </c>
      <c r="U1184" s="11">
        <f>T1183*G1153</f>
        <v>22.960661577253191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2.2396208079959998</v>
      </c>
      <c r="J1185" s="9">
        <f t="shared" si="418"/>
        <v>3.1341909356960396</v>
      </c>
      <c r="K1185" s="9">
        <f t="shared" si="419"/>
        <v>4.75722135002664</v>
      </c>
      <c r="L1185" s="9">
        <f t="shared" si="420"/>
        <v>4.1718300412646885</v>
      </c>
      <c r="M1185" s="9">
        <f t="shared" si="421"/>
        <v>6.3444900772618196</v>
      </c>
      <c r="N1185" s="9">
        <f t="shared" si="422"/>
        <v>7.4943658623299401</v>
      </c>
      <c r="O1185" s="9">
        <f t="shared" si="423"/>
        <v>6.8952200585312866</v>
      </c>
      <c r="P1185" s="9">
        <f t="shared" si="424"/>
        <v>7.254304075622735</v>
      </c>
      <c r="Q1185" s="9">
        <f t="shared" si="425"/>
        <v>8.807645048434054</v>
      </c>
      <c r="R1185" s="9">
        <f t="shared" si="426"/>
        <v>9.5681769273299864</v>
      </c>
      <c r="S1185" s="9">
        <f t="shared" si="427"/>
        <v>12.173190258512731</v>
      </c>
      <c r="T1185" s="11">
        <f t="shared" si="428"/>
        <v>12.194178517579134</v>
      </c>
      <c r="U1185" s="11">
        <f t="shared" ref="U1185:U1190" si="429">T1184*G1154</f>
        <v>11.456996782958651</v>
      </c>
      <c r="V1185" s="11">
        <f t="shared" ref="V1185:V1190" si="430">U1184*G1154</f>
        <v>5.7401653943132978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0.44792416159920001</v>
      </c>
      <c r="K1186" s="9">
        <f t="shared" si="419"/>
        <v>0.62683818713920791</v>
      </c>
      <c r="L1186" s="9">
        <f t="shared" si="420"/>
        <v>0.95144427000532805</v>
      </c>
      <c r="M1186" s="9">
        <f t="shared" si="421"/>
        <v>0.83436600825293772</v>
      </c>
      <c r="N1186" s="9">
        <f t="shared" si="422"/>
        <v>1.2688980154523639</v>
      </c>
      <c r="O1186" s="9">
        <f t="shared" si="423"/>
        <v>1.4988731724659881</v>
      </c>
      <c r="P1186" s="9">
        <f t="shared" si="424"/>
        <v>1.3790440117062575</v>
      </c>
      <c r="Q1186" s="9">
        <f t="shared" si="425"/>
        <v>1.450860815124547</v>
      </c>
      <c r="R1186" s="9">
        <f t="shared" si="426"/>
        <v>1.7615290096868108</v>
      </c>
      <c r="S1186" s="9">
        <f t="shared" si="427"/>
        <v>1.9136353854659973</v>
      </c>
      <c r="T1186" s="11">
        <f t="shared" si="428"/>
        <v>2.4346380517025463</v>
      </c>
      <c r="U1186" s="11">
        <f t="shared" si="429"/>
        <v>2.438835703515827</v>
      </c>
      <c r="V1186" s="11">
        <f t="shared" si="430"/>
        <v>2.2913993565917301</v>
      </c>
      <c r="W1186" s="11">
        <f>V1185*G1155</f>
        <v>1.1480330788626596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7.1667865855872009E-2</v>
      </c>
      <c r="L1187" s="9">
        <f t="shared" si="420"/>
        <v>0.10029410994227327</v>
      </c>
      <c r="M1187" s="9">
        <f t="shared" si="421"/>
        <v>0.15223108320085249</v>
      </c>
      <c r="N1187" s="9">
        <f t="shared" si="422"/>
        <v>0.13349856132047003</v>
      </c>
      <c r="O1187" s="9">
        <f t="shared" si="423"/>
        <v>0.20302368247237823</v>
      </c>
      <c r="P1187" s="9">
        <f t="shared" si="424"/>
        <v>0.23981970759455809</v>
      </c>
      <c r="Q1187" s="9">
        <f t="shared" si="425"/>
        <v>0.22064704187300119</v>
      </c>
      <c r="R1187" s="9">
        <f t="shared" si="426"/>
        <v>0.23213773041992752</v>
      </c>
      <c r="S1187" s="9">
        <f t="shared" si="427"/>
        <v>0.28184464154988975</v>
      </c>
      <c r="T1187" s="11">
        <f t="shared" si="428"/>
        <v>0.30618166167455957</v>
      </c>
      <c r="U1187" s="11">
        <f t="shared" si="429"/>
        <v>0.38954208827240744</v>
      </c>
      <c r="V1187" s="11">
        <f t="shared" si="430"/>
        <v>0.39021371256253234</v>
      </c>
      <c r="W1187" s="11">
        <f>V1186*G1156</f>
        <v>0.36662389705467685</v>
      </c>
      <c r="X1187" s="11">
        <f>W1186*G1156</f>
        <v>0.18368529261802555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8.6001439027046413E-3</v>
      </c>
      <c r="M1188" s="9">
        <f t="shared" si="421"/>
        <v>1.2035293193072791E-2</v>
      </c>
      <c r="N1188" s="9">
        <f t="shared" si="422"/>
        <v>1.82677299841023E-2</v>
      </c>
      <c r="O1188" s="9">
        <f t="shared" si="423"/>
        <v>1.6019827358456404E-2</v>
      </c>
      <c r="P1188" s="9">
        <f t="shared" si="424"/>
        <v>2.4362841896685385E-2</v>
      </c>
      <c r="Q1188" s="9">
        <f t="shared" si="425"/>
        <v>2.8778364911346971E-2</v>
      </c>
      <c r="R1188" s="9">
        <f t="shared" si="426"/>
        <v>2.6477645024760143E-2</v>
      </c>
      <c r="S1188" s="9">
        <f t="shared" si="427"/>
        <v>2.7856527650391302E-2</v>
      </c>
      <c r="T1188" s="11">
        <f t="shared" si="428"/>
        <v>3.3821356985986768E-2</v>
      </c>
      <c r="U1188" s="11">
        <f t="shared" si="429"/>
        <v>3.6741799400947149E-2</v>
      </c>
      <c r="V1188" s="11">
        <f t="shared" si="430"/>
        <v>4.6745050592688894E-2</v>
      </c>
      <c r="W1188" s="11">
        <f>V1187*G1157</f>
        <v>4.6825645507503878E-2</v>
      </c>
      <c r="X1188" s="11">
        <f>W1187*G1157</f>
        <v>4.3994867646561221E-2</v>
      </c>
      <c r="Y1188" s="11">
        <f>X1187*G1157</f>
        <v>2.2042235114163065E-2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6.880115122163713E-4</v>
      </c>
      <c r="N1189" s="9">
        <f t="shared" si="422"/>
        <v>9.6282345544582333E-4</v>
      </c>
      <c r="O1189" s="9">
        <f t="shared" si="423"/>
        <v>1.4614183987281841E-3</v>
      </c>
      <c r="P1189" s="9">
        <f t="shared" si="424"/>
        <v>1.2815861886765123E-3</v>
      </c>
      <c r="Q1189" s="9">
        <f t="shared" si="425"/>
        <v>1.9490273517348308E-3</v>
      </c>
      <c r="R1189" s="9">
        <f t="shared" si="426"/>
        <v>2.3022691929077579E-3</v>
      </c>
      <c r="S1189" s="9">
        <f t="shared" si="427"/>
        <v>2.1182116019808116E-3</v>
      </c>
      <c r="T1189" s="11">
        <f t="shared" si="428"/>
        <v>2.2285222120313041E-3</v>
      </c>
      <c r="U1189" s="11">
        <f t="shared" si="429"/>
        <v>2.7057085588789416E-3</v>
      </c>
      <c r="V1189" s="11">
        <f t="shared" si="430"/>
        <v>2.939343952075772E-3</v>
      </c>
      <c r="W1189" s="11">
        <f>V1188*G1158</f>
        <v>3.7396040474151114E-3</v>
      </c>
      <c r="X1189" s="11">
        <f>W1188*G1158</f>
        <v>3.7460516406003105E-3</v>
      </c>
      <c r="Y1189" s="11">
        <f>X1188*G1158</f>
        <v>3.5195894117248977E-3</v>
      </c>
      <c r="Z1189" s="11">
        <f>Y1188*G1158</f>
        <v>1.7633788091330452E-3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2.7520460488654851E-5</v>
      </c>
      <c r="O1190" s="9">
        <f t="shared" si="423"/>
        <v>3.8512938217832933E-5</v>
      </c>
      <c r="P1190" s="9">
        <f t="shared" si="424"/>
        <v>5.8456735949127361E-5</v>
      </c>
      <c r="Q1190" s="9">
        <f t="shared" si="425"/>
        <v>5.1263447547060494E-5</v>
      </c>
      <c r="R1190" s="9">
        <f t="shared" si="426"/>
        <v>7.7961094069393233E-5</v>
      </c>
      <c r="S1190" s="9">
        <f t="shared" si="427"/>
        <v>9.2090767716310318E-5</v>
      </c>
      <c r="T1190" s="11">
        <f t="shared" si="428"/>
        <v>8.472846407923246E-5</v>
      </c>
      <c r="U1190" s="11">
        <f t="shared" si="429"/>
        <v>8.914088848125217E-5</v>
      </c>
      <c r="V1190" s="11">
        <f t="shared" si="430"/>
        <v>1.0822834235515767E-4</v>
      </c>
      <c r="W1190" s="11">
        <f>V1189*G1159</f>
        <v>1.1757375808303089E-4</v>
      </c>
      <c r="X1190" s="11">
        <f>W1189*G1159</f>
        <v>1.4958416189660446E-4</v>
      </c>
      <c r="Y1190" s="11">
        <f>X1189*G1159</f>
        <v>1.4984206562401243E-4</v>
      </c>
      <c r="Z1190" s="11">
        <f>Y1189*G1159</f>
        <v>1.4078357646899592E-4</v>
      </c>
      <c r="AA1190" s="11">
        <f>Z1189*G1159</f>
        <v>7.0535152365321804E-5</v>
      </c>
      <c r="AB1190" s="10">
        <v>0</v>
      </c>
    </row>
    <row r="1191" spans="1:28" x14ac:dyDescent="0.25">
      <c r="A1191" s="8" t="s">
        <v>30</v>
      </c>
      <c r="B1191" s="12">
        <f t="shared" ref="B1191:Z1191" si="431">SUM(B1165:B1190)</f>
        <v>51364</v>
      </c>
      <c r="C1191" s="12">
        <f t="shared" si="431"/>
        <v>51156.530000000013</v>
      </c>
      <c r="D1191" s="12">
        <f t="shared" si="431"/>
        <v>50856.755999999994</v>
      </c>
      <c r="E1191" s="12">
        <f t="shared" si="431"/>
        <v>49949.768026999998</v>
      </c>
      <c r="F1191" s="12">
        <f t="shared" si="431"/>
        <v>48352.123667360021</v>
      </c>
      <c r="G1191" s="12">
        <f t="shared" si="431"/>
        <v>46345.116318623812</v>
      </c>
      <c r="H1191" s="12">
        <f t="shared" si="431"/>
        <v>43859.728799996825</v>
      </c>
      <c r="I1191" s="12">
        <f t="shared" si="431"/>
        <v>40852.006475599119</v>
      </c>
      <c r="J1191" s="12">
        <f t="shared" si="431"/>
        <v>37717.012364710696</v>
      </c>
      <c r="K1191" s="12">
        <f t="shared" si="431"/>
        <v>34361.407954802649</v>
      </c>
      <c r="L1191" s="12">
        <f t="shared" si="431"/>
        <v>30526.948394326839</v>
      </c>
      <c r="M1191" s="12">
        <f t="shared" si="431"/>
        <v>25809.598711762632</v>
      </c>
      <c r="N1191" s="12">
        <f t="shared" si="431"/>
        <v>20047.108949515765</v>
      </c>
      <c r="O1191" s="12">
        <f t="shared" si="431"/>
        <v>13835.266811311883</v>
      </c>
      <c r="P1191" s="12">
        <f t="shared" si="431"/>
        <v>7945.9684705215413</v>
      </c>
      <c r="Q1191" s="12">
        <f t="shared" si="431"/>
        <v>3602.1834995931454</v>
      </c>
      <c r="R1191" s="12">
        <f t="shared" si="431"/>
        <v>1355.7917684882241</v>
      </c>
      <c r="S1191" s="12">
        <f t="shared" si="431"/>
        <v>461.12631148637314</v>
      </c>
      <c r="T1191" s="12">
        <f t="shared" si="431"/>
        <v>139.97381506442946</v>
      </c>
      <c r="U1191" s="12">
        <f t="shared" si="431"/>
        <v>37.285572800848392</v>
      </c>
      <c r="V1191" s="12">
        <f t="shared" si="431"/>
        <v>8.4715710863546807</v>
      </c>
      <c r="W1191" s="12">
        <f t="shared" si="431"/>
        <v>1.5653397992303384</v>
      </c>
      <c r="X1191" s="12">
        <f t="shared" si="431"/>
        <v>0.2315757960670837</v>
      </c>
      <c r="Y1191" s="12">
        <f t="shared" si="431"/>
        <v>2.5711666591511976E-2</v>
      </c>
      <c r="Z1191" s="12">
        <f t="shared" si="431"/>
        <v>1.9041623856020412E-3</v>
      </c>
      <c r="AA1191" s="12">
        <f>SUM(AA1165:AA1190)</f>
        <v>7.0535152365321804E-5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AA1192" si="432">1-($B1191-C1191)/$B1191</f>
        <v>0.99596078965812662</v>
      </c>
      <c r="D1192" s="13">
        <f t="shared" si="432"/>
        <v>0.99012452301222631</v>
      </c>
      <c r="E1192" s="13">
        <f t="shared" si="432"/>
        <v>0.97246647509929129</v>
      </c>
      <c r="F1192" s="13">
        <f t="shared" si="432"/>
        <v>0.9413621148539838</v>
      </c>
      <c r="G1192" s="13">
        <f t="shared" si="432"/>
        <v>0.90228791212958126</v>
      </c>
      <c r="H1192" s="13">
        <f t="shared" si="432"/>
        <v>0.85390017911371441</v>
      </c>
      <c r="I1192" s="13">
        <f t="shared" si="432"/>
        <v>0.79534316789189163</v>
      </c>
      <c r="J1192" s="13">
        <f t="shared" si="432"/>
        <v>0.73430831642221595</v>
      </c>
      <c r="K1192" s="13">
        <f t="shared" si="432"/>
        <v>0.66897842759136061</v>
      </c>
      <c r="L1192" s="13">
        <f t="shared" si="432"/>
        <v>0.59432576112309865</v>
      </c>
      <c r="M1192" s="13">
        <f t="shared" si="432"/>
        <v>0.50248420511959024</v>
      </c>
      <c r="N1192" s="13">
        <f t="shared" si="432"/>
        <v>0.39029493321228415</v>
      </c>
      <c r="O1192" s="13">
        <f t="shared" si="432"/>
        <v>0.26935726990327635</v>
      </c>
      <c r="P1192" s="13">
        <f t="shared" si="432"/>
        <v>0.15469917589209448</v>
      </c>
      <c r="Q1192" s="13">
        <f t="shared" si="432"/>
        <v>7.0130509687585496E-2</v>
      </c>
      <c r="R1192" s="13">
        <f t="shared" si="432"/>
        <v>2.6395759062538438E-2</v>
      </c>
      <c r="S1192" s="13">
        <f t="shared" si="432"/>
        <v>8.9776168422703861E-3</v>
      </c>
      <c r="T1192" s="13">
        <f t="shared" si="432"/>
        <v>2.7251346286197853E-3</v>
      </c>
      <c r="U1192" s="13">
        <f t="shared" si="432"/>
        <v>7.2590866756583328E-4</v>
      </c>
      <c r="V1192" s="13">
        <f t="shared" si="432"/>
        <v>1.6493207472845217E-4</v>
      </c>
      <c r="W1192" s="13">
        <f t="shared" si="432"/>
        <v>3.0475426353593349E-5</v>
      </c>
      <c r="X1192" s="13">
        <f t="shared" si="432"/>
        <v>4.508523402946274E-6</v>
      </c>
      <c r="Y1192" s="13">
        <f t="shared" si="432"/>
        <v>5.0057757550181492E-7</v>
      </c>
      <c r="Z1192" s="13">
        <f t="shared" si="432"/>
        <v>3.7071925640397296E-8</v>
      </c>
      <c r="AA1192" s="13">
        <f t="shared" si="432"/>
        <v>1.373241076407794E-9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25">
      <c r="A1201" s="3">
        <v>2000</v>
      </c>
      <c r="B1201" s="3">
        <f t="shared" si="433"/>
        <v>37</v>
      </c>
      <c r="F1201" s="3">
        <v>1</v>
      </c>
      <c r="G1201" s="6">
        <f t="shared" si="434"/>
        <v>1.08</v>
      </c>
    </row>
    <row r="1202" spans="1:7" x14ac:dyDescent="0.25">
      <c r="A1202" s="3">
        <v>2001</v>
      </c>
      <c r="B1202" s="3">
        <f t="shared" si="433"/>
        <v>35</v>
      </c>
      <c r="F1202" s="3">
        <v>2</v>
      </c>
      <c r="G1202" s="6">
        <f t="shared" si="434"/>
        <v>1.05</v>
      </c>
    </row>
    <row r="1203" spans="1:7" x14ac:dyDescent="0.25">
      <c r="A1203" s="3">
        <v>2002</v>
      </c>
      <c r="B1203" s="3">
        <f t="shared" si="433"/>
        <v>77</v>
      </c>
      <c r="F1203" s="3">
        <v>3</v>
      </c>
      <c r="G1203" s="6">
        <f t="shared" si="434"/>
        <v>1.02</v>
      </c>
    </row>
    <row r="1204" spans="1:7" x14ac:dyDescent="0.25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25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25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25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25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25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25">
      <c r="A1210" s="3">
        <v>2009</v>
      </c>
      <c r="B1210" s="3">
        <f t="shared" si="433"/>
        <v>1135</v>
      </c>
      <c r="F1210" s="3">
        <v>10</v>
      </c>
      <c r="G1210" s="6">
        <f t="shared" si="434"/>
        <v>1.1000000000000001</v>
      </c>
    </row>
    <row r="1211" spans="1:7" x14ac:dyDescent="0.25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25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25">
      <c r="A1213" s="3">
        <v>2012</v>
      </c>
      <c r="B1213" s="3">
        <f t="shared" si="433"/>
        <v>2139</v>
      </c>
      <c r="F1213" s="3">
        <v>13</v>
      </c>
      <c r="G1213" s="6">
        <f t="shared" si="434"/>
        <v>0.88</v>
      </c>
    </row>
    <row r="1214" spans="1:7" x14ac:dyDescent="0.25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25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25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25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25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25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25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25">
      <c r="F1221" s="3">
        <v>21</v>
      </c>
      <c r="G1221" s="6">
        <f t="shared" si="434"/>
        <v>0.16</v>
      </c>
    </row>
    <row r="1222" spans="1:28" x14ac:dyDescent="0.25">
      <c r="F1222" s="3">
        <v>22</v>
      </c>
      <c r="G1222" s="6">
        <f t="shared" si="434"/>
        <v>0.12</v>
      </c>
    </row>
    <row r="1223" spans="1:28" x14ac:dyDescent="0.25">
      <c r="F1223" s="3">
        <v>23</v>
      </c>
      <c r="G1223" s="6">
        <f t="shared" si="434"/>
        <v>0.08</v>
      </c>
    </row>
    <row r="1224" spans="1:28" x14ac:dyDescent="0.25">
      <c r="F1224" s="3">
        <v>24</v>
      </c>
      <c r="G1224" s="6">
        <f t="shared" si="434"/>
        <v>0.04</v>
      </c>
    </row>
    <row r="1225" spans="1:28" x14ac:dyDescent="0.25">
      <c r="F1225" s="3">
        <v>25</v>
      </c>
      <c r="G1225" s="6">
        <f t="shared" si="434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3770</v>
      </c>
      <c r="C1232" s="9">
        <f t="shared" ref="C1232:C1255" si="435">B1231*G1201</f>
        <v>3645.0000000000005</v>
      </c>
      <c r="D1232" s="9">
        <f>C1231*G1201</f>
        <v>1936.44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3920</v>
      </c>
      <c r="C1233" s="9">
        <f t="shared" si="435"/>
        <v>3958.5</v>
      </c>
      <c r="D1233" s="9">
        <f t="shared" ref="D1233:D1255" si="436">C1232*G1202</f>
        <v>3827.2500000000005</v>
      </c>
      <c r="E1233" s="9">
        <f>D1232*G1202</f>
        <v>2033.2620000000002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3286</v>
      </c>
      <c r="C1234" s="9">
        <f t="shared" si="435"/>
        <v>3998.4</v>
      </c>
      <c r="D1234" s="9">
        <f t="shared" si="436"/>
        <v>4037.67</v>
      </c>
      <c r="E1234" s="9">
        <f t="shared" ref="E1234:E1255" si="437">D1233*G1203</f>
        <v>3903.7950000000005</v>
      </c>
      <c r="F1234" s="9">
        <f>E1233*G1203</f>
        <v>2073.92724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3998.4</v>
      </c>
      <c r="E1235" s="9">
        <f t="shared" si="437"/>
        <v>4037.67</v>
      </c>
      <c r="F1235" s="9">
        <f t="shared" ref="F1235:F1255" si="438">E1234*G1204</f>
        <v>3903.7950000000005</v>
      </c>
      <c r="G1235" s="9">
        <f>F1234*G1204</f>
        <v>2073.92724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3998.4</v>
      </c>
      <c r="F1236" s="9">
        <f t="shared" si="438"/>
        <v>4037.67</v>
      </c>
      <c r="G1236" s="9">
        <f t="shared" ref="G1236:G1255" si="439">F1235*G1205</f>
        <v>3903.7950000000005</v>
      </c>
      <c r="H1236" s="9">
        <f>G1235*G1205</f>
        <v>2073.92724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3998.4</v>
      </c>
      <c r="G1237" s="9">
        <f t="shared" si="439"/>
        <v>4037.67</v>
      </c>
      <c r="H1237" s="9">
        <f t="shared" ref="H1237:H1255" si="440">G1236*G1206</f>
        <v>3903.7950000000005</v>
      </c>
      <c r="I1237" s="9">
        <f>H1236*G1206</f>
        <v>2073.92724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3998.4</v>
      </c>
      <c r="H1238" s="9">
        <f t="shared" si="440"/>
        <v>4037.67</v>
      </c>
      <c r="I1238" s="9">
        <f t="shared" ref="I1238:I1255" si="441">H1237*G1207</f>
        <v>3903.7950000000005</v>
      </c>
      <c r="J1238" s="9">
        <f>I1237*G1207</f>
        <v>2073.92724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3998.4</v>
      </c>
      <c r="I1239" s="9">
        <f t="shared" si="441"/>
        <v>4037.67</v>
      </c>
      <c r="J1239" s="9">
        <f t="shared" ref="J1239:J1255" si="442">I1238*G1208</f>
        <v>3903.7950000000005</v>
      </c>
      <c r="K1239" s="9">
        <f>J1238*G1208</f>
        <v>2073.92724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3998.4</v>
      </c>
      <c r="J1240" s="9">
        <f t="shared" si="442"/>
        <v>4037.67</v>
      </c>
      <c r="K1240" s="9">
        <f t="shared" ref="K1240:K1255" si="443">J1239*G1209</f>
        <v>3903.7950000000005</v>
      </c>
      <c r="L1240" s="9">
        <f>K1239*G1209</f>
        <v>2073.92724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1290</v>
      </c>
      <c r="C1241" s="9">
        <f t="shared" si="435"/>
        <v>1248.5</v>
      </c>
      <c r="D1241" s="9">
        <f t="shared" si="436"/>
        <v>1930.5000000000002</v>
      </c>
      <c r="E1241" s="9">
        <f t="shared" si="437"/>
        <v>2269.3000000000002</v>
      </c>
      <c r="F1241" s="9">
        <f t="shared" si="438"/>
        <v>2352.9</v>
      </c>
      <c r="G1241" s="9">
        <f t="shared" si="439"/>
        <v>2361.7000000000003</v>
      </c>
      <c r="H1241" s="9">
        <f t="shared" si="440"/>
        <v>3098.7000000000003</v>
      </c>
      <c r="I1241" s="9">
        <f t="shared" si="441"/>
        <v>3614.6000000000004</v>
      </c>
      <c r="J1241" s="9">
        <f t="shared" si="442"/>
        <v>4398.2400000000007</v>
      </c>
      <c r="K1241" s="9">
        <f t="shared" si="443"/>
        <v>4441.4370000000008</v>
      </c>
      <c r="L1241" s="9">
        <f t="shared" ref="L1241:L1255" si="444">K1240*G1210</f>
        <v>4294.174500000001</v>
      </c>
      <c r="M1241" s="9">
        <f>L1240*G1210</f>
        <v>2281.3199640000003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1248.5</v>
      </c>
      <c r="E1242" s="9">
        <f t="shared" si="437"/>
        <v>1930.5000000000002</v>
      </c>
      <c r="F1242" s="9">
        <f t="shared" si="438"/>
        <v>2269.3000000000002</v>
      </c>
      <c r="G1242" s="9">
        <f t="shared" si="439"/>
        <v>2352.9</v>
      </c>
      <c r="H1242" s="9">
        <f t="shared" si="440"/>
        <v>2361.7000000000003</v>
      </c>
      <c r="I1242" s="9">
        <f t="shared" si="441"/>
        <v>3098.7000000000003</v>
      </c>
      <c r="J1242" s="9">
        <f t="shared" si="442"/>
        <v>3614.6000000000004</v>
      </c>
      <c r="K1242" s="9">
        <f t="shared" si="443"/>
        <v>4398.2400000000007</v>
      </c>
      <c r="L1242" s="9">
        <f t="shared" si="444"/>
        <v>4441.4370000000008</v>
      </c>
      <c r="M1242" s="9">
        <f t="shared" ref="M1242:M1255" si="445">L1241*G1211</f>
        <v>4294.174500000001</v>
      </c>
      <c r="N1242" s="9">
        <f>M1241*G1211</f>
        <v>2281.3199640000003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1236.0150000000001</v>
      </c>
      <c r="F1243" s="9">
        <f t="shared" si="438"/>
        <v>1911.1950000000002</v>
      </c>
      <c r="G1243" s="9">
        <f t="shared" si="439"/>
        <v>2246.607</v>
      </c>
      <c r="H1243" s="9">
        <f t="shared" si="440"/>
        <v>2329.3710000000001</v>
      </c>
      <c r="I1243" s="9">
        <f t="shared" si="441"/>
        <v>2338.0830000000001</v>
      </c>
      <c r="J1243" s="9">
        <f t="shared" si="442"/>
        <v>3067.7130000000002</v>
      </c>
      <c r="K1243" s="9">
        <f t="shared" si="443"/>
        <v>3578.4540000000002</v>
      </c>
      <c r="L1243" s="9">
        <f t="shared" si="444"/>
        <v>4354.2576000000008</v>
      </c>
      <c r="M1243" s="9">
        <f t="shared" si="445"/>
        <v>4397.0226300000004</v>
      </c>
      <c r="N1243" s="9">
        <f t="shared" ref="N1243:N1255" si="446">M1242*G1212</f>
        <v>4251.2327550000009</v>
      </c>
      <c r="O1243" s="9">
        <f>N1242*G1212</f>
        <v>2258.50676436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427</v>
      </c>
      <c r="C1244" s="9">
        <f t="shared" si="435"/>
        <v>558.79999999999995</v>
      </c>
      <c r="D1244" s="9">
        <f t="shared" si="436"/>
        <v>772.75440000000003</v>
      </c>
      <c r="E1244" s="9">
        <f t="shared" si="437"/>
        <v>1123.848</v>
      </c>
      <c r="F1244" s="9">
        <f t="shared" si="438"/>
        <v>1087.6932000000002</v>
      </c>
      <c r="G1244" s="9">
        <f t="shared" si="439"/>
        <v>1681.8516000000002</v>
      </c>
      <c r="H1244" s="9">
        <f t="shared" si="440"/>
        <v>1977.0141599999999</v>
      </c>
      <c r="I1244" s="9">
        <f t="shared" si="441"/>
        <v>2049.8464800000002</v>
      </c>
      <c r="J1244" s="9">
        <f t="shared" si="442"/>
        <v>2057.5130400000003</v>
      </c>
      <c r="K1244" s="9">
        <f t="shared" si="443"/>
        <v>2699.5874400000002</v>
      </c>
      <c r="L1244" s="9">
        <f t="shared" si="444"/>
        <v>3149.0395200000003</v>
      </c>
      <c r="M1244" s="9">
        <f t="shared" si="445"/>
        <v>3831.7466880000006</v>
      </c>
      <c r="N1244" s="9">
        <f t="shared" si="446"/>
        <v>3869.3799144000004</v>
      </c>
      <c r="O1244" s="9">
        <f t="shared" ref="O1244:O1255" si="447">N1243*G1213</f>
        <v>3741.0848244000008</v>
      </c>
      <c r="P1244" s="9">
        <f>O1243*G1213</f>
        <v>1987.4859526368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324.10399999999993</v>
      </c>
      <c r="E1245" s="9">
        <f t="shared" si="437"/>
        <v>448.19755199999997</v>
      </c>
      <c r="F1245" s="9">
        <f t="shared" si="438"/>
        <v>651.83183999999994</v>
      </c>
      <c r="G1245" s="9">
        <f t="shared" si="439"/>
        <v>630.86205600000005</v>
      </c>
      <c r="H1245" s="9">
        <f t="shared" si="440"/>
        <v>975.473928</v>
      </c>
      <c r="I1245" s="9">
        <f t="shared" si="441"/>
        <v>1146.6682128</v>
      </c>
      <c r="J1245" s="9">
        <f t="shared" si="442"/>
        <v>1188.9109584</v>
      </c>
      <c r="K1245" s="9">
        <f t="shared" si="443"/>
        <v>1193.3575632000002</v>
      </c>
      <c r="L1245" s="9">
        <f t="shared" si="444"/>
        <v>1565.7607152</v>
      </c>
      <c r="M1245" s="9">
        <f t="shared" si="445"/>
        <v>1826.4429216000001</v>
      </c>
      <c r="N1245" s="9">
        <f t="shared" si="446"/>
        <v>2222.4130790400004</v>
      </c>
      <c r="O1245" s="9">
        <f t="shared" si="447"/>
        <v>2244.240350352</v>
      </c>
      <c r="P1245" s="9">
        <f t="shared" ref="P1245:P1255" si="448">O1244*G1214</f>
        <v>2169.8291981520001</v>
      </c>
      <c r="Q1245" s="9">
        <f>P1244*G1214</f>
        <v>1152.741852529344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132.88263999999995</v>
      </c>
      <c r="F1246" s="9">
        <f t="shared" si="438"/>
        <v>183.76099631999998</v>
      </c>
      <c r="G1246" s="9">
        <f t="shared" si="439"/>
        <v>267.25105439999999</v>
      </c>
      <c r="H1246" s="9">
        <f t="shared" si="440"/>
        <v>258.65344296000001</v>
      </c>
      <c r="I1246" s="9">
        <f t="shared" si="441"/>
        <v>399.94431047999996</v>
      </c>
      <c r="J1246" s="9">
        <f t="shared" si="442"/>
        <v>470.13396724799998</v>
      </c>
      <c r="K1246" s="9">
        <f t="shared" si="443"/>
        <v>487.453492944</v>
      </c>
      <c r="L1246" s="9">
        <f t="shared" si="444"/>
        <v>489.27660091200005</v>
      </c>
      <c r="M1246" s="9">
        <f t="shared" si="445"/>
        <v>641.96189323199997</v>
      </c>
      <c r="N1246" s="9">
        <f t="shared" si="446"/>
        <v>748.84159785600002</v>
      </c>
      <c r="O1246" s="9">
        <f t="shared" si="447"/>
        <v>911.18936240640016</v>
      </c>
      <c r="P1246" s="9">
        <f t="shared" si="448"/>
        <v>920.13854364431995</v>
      </c>
      <c r="Q1246" s="9">
        <f t="shared" ref="Q1246:Q1255" si="449">P1245*G1215</f>
        <v>889.62997124232004</v>
      </c>
      <c r="R1246" s="9">
        <f>Q1245*G1215</f>
        <v>472.62415953703101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49.16657679999998</v>
      </c>
      <c r="G1247" s="9">
        <f t="shared" si="439"/>
        <v>67.991568638399997</v>
      </c>
      <c r="H1247" s="9">
        <f t="shared" si="440"/>
        <v>98.882890128</v>
      </c>
      <c r="I1247" s="9">
        <f t="shared" si="441"/>
        <v>95.701773895200006</v>
      </c>
      <c r="J1247" s="9">
        <f t="shared" si="442"/>
        <v>147.97939487759999</v>
      </c>
      <c r="K1247" s="9">
        <f t="shared" si="443"/>
        <v>173.94956788175998</v>
      </c>
      <c r="L1247" s="9">
        <f t="shared" si="444"/>
        <v>180.35779238928001</v>
      </c>
      <c r="M1247" s="9">
        <f t="shared" si="445"/>
        <v>181.03234233744001</v>
      </c>
      <c r="N1247" s="9">
        <f t="shared" si="446"/>
        <v>237.52590049583998</v>
      </c>
      <c r="O1247" s="9">
        <f t="shared" si="447"/>
        <v>277.07139120672002</v>
      </c>
      <c r="P1247" s="9">
        <f t="shared" si="448"/>
        <v>337.14006409036807</v>
      </c>
      <c r="Q1247" s="9">
        <f t="shared" si="449"/>
        <v>340.45126114839837</v>
      </c>
      <c r="R1247" s="9">
        <f t="shared" ref="R1247:R1255" si="450">Q1246*G1216</f>
        <v>329.16308935965839</v>
      </c>
      <c r="S1247" s="9">
        <f>R1246*G1216</f>
        <v>174.87093902870146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16.224970343999995</v>
      </c>
      <c r="H1248" s="9">
        <f t="shared" si="440"/>
        <v>22.437217650672</v>
      </c>
      <c r="I1248" s="9">
        <f t="shared" si="441"/>
        <v>32.631353742240002</v>
      </c>
      <c r="J1248" s="9">
        <f t="shared" si="442"/>
        <v>31.581585385416002</v>
      </c>
      <c r="K1248" s="9">
        <f t="shared" si="443"/>
        <v>48.833200309607996</v>
      </c>
      <c r="L1248" s="9">
        <f t="shared" si="444"/>
        <v>57.403357400980795</v>
      </c>
      <c r="M1248" s="9">
        <f t="shared" si="445"/>
        <v>59.518071488462404</v>
      </c>
      <c r="N1248" s="9">
        <f t="shared" si="446"/>
        <v>59.74067297135521</v>
      </c>
      <c r="O1248" s="9">
        <f t="shared" si="447"/>
        <v>78.383547163627199</v>
      </c>
      <c r="P1248" s="9">
        <f t="shared" si="448"/>
        <v>91.433559098217614</v>
      </c>
      <c r="Q1248" s="9">
        <f t="shared" si="449"/>
        <v>111.25622114982147</v>
      </c>
      <c r="R1248" s="9">
        <f t="shared" si="450"/>
        <v>112.34891617897146</v>
      </c>
      <c r="S1248" s="9">
        <f t="shared" ref="S1248:S1255" si="451">R1247*G1217</f>
        <v>108.62381948868727</v>
      </c>
      <c r="T1248" s="11">
        <f>S1247*G1217</f>
        <v>57.707409879471484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4.7052413997599984</v>
      </c>
      <c r="I1249" s="9">
        <f t="shared" si="441"/>
        <v>6.5067931186948798</v>
      </c>
      <c r="J1249" s="9">
        <f t="shared" si="442"/>
        <v>9.4630925852495995</v>
      </c>
      <c r="K1249" s="9">
        <f t="shared" si="443"/>
        <v>9.1586597617706396</v>
      </c>
      <c r="L1249" s="9">
        <f t="shared" si="444"/>
        <v>14.161628089786317</v>
      </c>
      <c r="M1249" s="9">
        <f t="shared" si="445"/>
        <v>16.64697364628443</v>
      </c>
      <c r="N1249" s="9">
        <f t="shared" si="446"/>
        <v>17.260240731654097</v>
      </c>
      <c r="O1249" s="9">
        <f t="shared" si="447"/>
        <v>17.324795161693011</v>
      </c>
      <c r="P1249" s="9">
        <f t="shared" si="448"/>
        <v>22.731228677451885</v>
      </c>
      <c r="Q1249" s="9">
        <f t="shared" si="449"/>
        <v>26.515732138483106</v>
      </c>
      <c r="R1249" s="9">
        <f t="shared" si="450"/>
        <v>32.264304133448228</v>
      </c>
      <c r="S1249" s="9">
        <f t="shared" si="451"/>
        <v>32.581185691901723</v>
      </c>
      <c r="T1249" s="11">
        <f t="shared" ref="T1249:T1255" si="452">S1248*G1218</f>
        <v>31.500907651719306</v>
      </c>
      <c r="U1249" s="11">
        <f>T1248*G1218</f>
        <v>16.735148865046728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1.1763103499399996</v>
      </c>
      <c r="J1250" s="9">
        <f t="shared" si="442"/>
        <v>1.6266982796737199</v>
      </c>
      <c r="K1250" s="9">
        <f t="shared" si="443"/>
        <v>2.3657731463123999</v>
      </c>
      <c r="L1250" s="9">
        <f t="shared" si="444"/>
        <v>2.2896649404426599</v>
      </c>
      <c r="M1250" s="9">
        <f t="shared" si="445"/>
        <v>3.5404070224465793</v>
      </c>
      <c r="N1250" s="9">
        <f t="shared" si="446"/>
        <v>4.1617434115711074</v>
      </c>
      <c r="O1250" s="9">
        <f t="shared" si="447"/>
        <v>4.3150601829135242</v>
      </c>
      <c r="P1250" s="9">
        <f t="shared" si="448"/>
        <v>4.3311987904232527</v>
      </c>
      <c r="Q1250" s="9">
        <f t="shared" si="449"/>
        <v>5.6828071693629711</v>
      </c>
      <c r="R1250" s="9">
        <f t="shared" si="450"/>
        <v>6.6289330346207764</v>
      </c>
      <c r="S1250" s="9">
        <f t="shared" si="451"/>
        <v>8.0660760333620569</v>
      </c>
      <c r="T1250" s="11">
        <f t="shared" si="452"/>
        <v>8.1452964229754308</v>
      </c>
      <c r="U1250" s="11">
        <f t="shared" ref="U1250:U1255" si="453">T1249*G1219</f>
        <v>7.8752269129298265</v>
      </c>
      <c r="V1250" s="11">
        <f t="shared" ref="V1250:V1255" si="454">U1249*G1219</f>
        <v>4.183787216261682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0.23526206998799992</v>
      </c>
      <c r="K1251" s="9">
        <f t="shared" si="443"/>
        <v>0.32533965593474401</v>
      </c>
      <c r="L1251" s="9">
        <f t="shared" si="444"/>
        <v>0.47315462926247998</v>
      </c>
      <c r="M1251" s="9">
        <f t="shared" si="445"/>
        <v>0.457932988088532</v>
      </c>
      <c r="N1251" s="9">
        <f t="shared" si="446"/>
        <v>0.70808140448931589</v>
      </c>
      <c r="O1251" s="9">
        <f t="shared" si="447"/>
        <v>0.83234868231422154</v>
      </c>
      <c r="P1251" s="9">
        <f t="shared" si="448"/>
        <v>0.86301203658270487</v>
      </c>
      <c r="Q1251" s="9">
        <f t="shared" si="449"/>
        <v>0.86623975808465059</v>
      </c>
      <c r="R1251" s="9">
        <f t="shared" si="450"/>
        <v>1.1365614338725942</v>
      </c>
      <c r="S1251" s="9">
        <f t="shared" si="451"/>
        <v>1.3257866069241553</v>
      </c>
      <c r="T1251" s="11">
        <f t="shared" si="452"/>
        <v>1.6132152066724115</v>
      </c>
      <c r="U1251" s="11">
        <f t="shared" si="453"/>
        <v>1.6290592845950862</v>
      </c>
      <c r="V1251" s="11">
        <f t="shared" si="454"/>
        <v>1.5750453825859654</v>
      </c>
      <c r="W1251" s="11">
        <f>V1250*G1220</f>
        <v>0.83675744325233647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3.7641931198079986E-2</v>
      </c>
      <c r="L1252" s="9">
        <f t="shared" si="444"/>
        <v>5.2054344949559045E-2</v>
      </c>
      <c r="M1252" s="9">
        <f t="shared" si="445"/>
        <v>7.5704740681996799E-2</v>
      </c>
      <c r="N1252" s="9">
        <f t="shared" si="446"/>
        <v>7.3269278094165127E-2</v>
      </c>
      <c r="O1252" s="9">
        <f t="shared" si="447"/>
        <v>0.11329302471829054</v>
      </c>
      <c r="P1252" s="9">
        <f t="shared" si="448"/>
        <v>0.13317578917027545</v>
      </c>
      <c r="Q1252" s="9">
        <f t="shared" si="449"/>
        <v>0.13808192585323278</v>
      </c>
      <c r="R1252" s="9">
        <f t="shared" si="450"/>
        <v>0.13859836129354411</v>
      </c>
      <c r="S1252" s="9">
        <f t="shared" si="451"/>
        <v>0.18184982941961508</v>
      </c>
      <c r="T1252" s="11">
        <f t="shared" si="452"/>
        <v>0.21212585710786486</v>
      </c>
      <c r="U1252" s="11">
        <f t="shared" si="453"/>
        <v>0.25811443306758586</v>
      </c>
      <c r="V1252" s="11">
        <f t="shared" si="454"/>
        <v>0.26064948553521378</v>
      </c>
      <c r="W1252" s="11">
        <f>V1251*G1221</f>
        <v>0.25200726121375444</v>
      </c>
      <c r="X1252" s="11">
        <f>W1251*G1221</f>
        <v>0.13388119092037384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4.5170317437695983E-3</v>
      </c>
      <c r="M1253" s="9">
        <f t="shared" si="445"/>
        <v>6.2465213939470856E-3</v>
      </c>
      <c r="N1253" s="9">
        <f t="shared" si="446"/>
        <v>9.0845688818396147E-3</v>
      </c>
      <c r="O1253" s="9">
        <f t="shared" si="447"/>
        <v>8.7923133712998151E-3</v>
      </c>
      <c r="P1253" s="9">
        <f t="shared" si="448"/>
        <v>1.3595162966194865E-2</v>
      </c>
      <c r="Q1253" s="9">
        <f t="shared" si="449"/>
        <v>1.5981094700433053E-2</v>
      </c>
      <c r="R1253" s="9">
        <f t="shared" si="450"/>
        <v>1.6569831102387935E-2</v>
      </c>
      <c r="S1253" s="9">
        <f t="shared" si="451"/>
        <v>1.6631803355225294E-2</v>
      </c>
      <c r="T1253" s="11">
        <f t="shared" si="452"/>
        <v>2.1821979530353808E-2</v>
      </c>
      <c r="U1253" s="11">
        <f t="shared" si="453"/>
        <v>2.5455102852943782E-2</v>
      </c>
      <c r="V1253" s="11">
        <f t="shared" si="454"/>
        <v>3.0973731968110301E-2</v>
      </c>
      <c r="W1253" s="11">
        <f>V1252*G1222</f>
        <v>3.1277938264225653E-2</v>
      </c>
      <c r="X1253" s="11">
        <f>W1252*G1222</f>
        <v>3.0240871345650532E-2</v>
      </c>
      <c r="Y1253" s="11">
        <f>X1252*G1222</f>
        <v>1.6065742910444859E-2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3.6136253950156788E-4</v>
      </c>
      <c r="N1254" s="9">
        <f t="shared" si="446"/>
        <v>4.9972171151576683E-4</v>
      </c>
      <c r="O1254" s="9">
        <f t="shared" si="447"/>
        <v>7.267655105471692E-4</v>
      </c>
      <c r="P1254" s="9">
        <f t="shared" si="448"/>
        <v>7.0338506970398526E-4</v>
      </c>
      <c r="Q1254" s="9">
        <f t="shared" si="449"/>
        <v>1.0876130372955892E-3</v>
      </c>
      <c r="R1254" s="9">
        <f t="shared" si="450"/>
        <v>1.2784875760346443E-3</v>
      </c>
      <c r="S1254" s="9">
        <f t="shared" si="451"/>
        <v>1.3255864881910348E-3</v>
      </c>
      <c r="T1254" s="11">
        <f t="shared" si="452"/>
        <v>1.3305442684180236E-3</v>
      </c>
      <c r="U1254" s="11">
        <f t="shared" si="453"/>
        <v>1.7457583624283046E-3</v>
      </c>
      <c r="V1254" s="11">
        <f t="shared" si="454"/>
        <v>2.0364082282355025E-3</v>
      </c>
      <c r="W1254" s="11">
        <f>V1253*G1223</f>
        <v>2.4778985574488242E-3</v>
      </c>
      <c r="X1254" s="11">
        <f>W1253*G1223</f>
        <v>2.5022350611380523E-3</v>
      </c>
      <c r="Y1254" s="11">
        <f>X1253*G1223</f>
        <v>2.4192697076520424E-3</v>
      </c>
      <c r="Z1254" s="11">
        <f>Y1253*G1223</f>
        <v>1.2852594328355887E-3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1.4454501580062716E-5</v>
      </c>
      <c r="O1255" s="9">
        <f t="shared" si="447"/>
        <v>1.9988868460630672E-5</v>
      </c>
      <c r="P1255" s="9">
        <f t="shared" si="448"/>
        <v>2.9070620421886769E-5</v>
      </c>
      <c r="Q1255" s="9">
        <f t="shared" si="449"/>
        <v>2.8135402788159411E-5</v>
      </c>
      <c r="R1255" s="9">
        <f t="shared" si="450"/>
        <v>4.3504521491823569E-5</v>
      </c>
      <c r="S1255" s="9">
        <f t="shared" si="451"/>
        <v>5.1139503041385774E-5</v>
      </c>
      <c r="T1255" s="11">
        <f t="shared" si="452"/>
        <v>5.3023459527641393E-5</v>
      </c>
      <c r="U1255" s="11">
        <f t="shared" si="453"/>
        <v>5.3221770736720943E-5</v>
      </c>
      <c r="V1255" s="11">
        <f t="shared" si="454"/>
        <v>6.9830334497132183E-5</v>
      </c>
      <c r="W1255" s="11">
        <f>V1254*G1224</f>
        <v>8.1456329129420103E-5</v>
      </c>
      <c r="X1255" s="11">
        <f>W1254*G1224</f>
        <v>9.9115942297952966E-5</v>
      </c>
      <c r="Y1255" s="11">
        <f>X1254*G1224</f>
        <v>1.0008940244552209E-4</v>
      </c>
      <c r="Z1255" s="11">
        <f>Y1254*G1224</f>
        <v>9.677078830608169E-5</v>
      </c>
      <c r="AA1255" s="11">
        <f>Z1254*G1224</f>
        <v>5.1410377313423551E-5</v>
      </c>
      <c r="AB1255" s="10">
        <v>0</v>
      </c>
    </row>
    <row r="1256" spans="1:28" x14ac:dyDescent="0.25">
      <c r="A1256" s="8" t="s">
        <v>30</v>
      </c>
      <c r="B1256" s="12">
        <f t="shared" ref="B1256:Z1256" si="455">SUM(B1230:B1255)</f>
        <v>31943.000000000007</v>
      </c>
      <c r="C1256" s="12">
        <f t="shared" si="455"/>
        <v>32001.340000000004</v>
      </c>
      <c r="D1256" s="12">
        <f t="shared" si="455"/>
        <v>31964.240866666667</v>
      </c>
      <c r="E1256" s="12">
        <f t="shared" si="455"/>
        <v>31557.723743000002</v>
      </c>
      <c r="F1256" s="12">
        <f t="shared" si="455"/>
        <v>30786.605563180005</v>
      </c>
      <c r="G1256" s="12">
        <f t="shared" si="455"/>
        <v>29746.818986690807</v>
      </c>
      <c r="H1256" s="12">
        <f t="shared" si="455"/>
        <v>28427.823449445779</v>
      </c>
      <c r="I1256" s="12">
        <f t="shared" si="455"/>
        <v>26797.859437529347</v>
      </c>
      <c r="J1256" s="12">
        <f t="shared" si="455"/>
        <v>25003.4213067415</v>
      </c>
      <c r="K1256" s="12">
        <f t="shared" si="455"/>
        <v>23010.925621030197</v>
      </c>
      <c r="L1256" s="12">
        <f t="shared" si="455"/>
        <v>20622.615630613142</v>
      </c>
      <c r="M1256" s="12">
        <f t="shared" si="455"/>
        <v>17533.946647984569</v>
      </c>
      <c r="N1256" s="12">
        <f t="shared" si="455"/>
        <v>13692.666817334099</v>
      </c>
      <c r="O1256" s="12">
        <f t="shared" si="455"/>
        <v>9533.0712760081351</v>
      </c>
      <c r="P1256" s="12">
        <f t="shared" si="455"/>
        <v>5534.10026053399</v>
      </c>
      <c r="Q1256" s="12">
        <f t="shared" si="455"/>
        <v>2527.2992639048084</v>
      </c>
      <c r="R1256" s="12">
        <f t="shared" si="455"/>
        <v>954.32245386209593</v>
      </c>
      <c r="S1256" s="12">
        <f t="shared" si="455"/>
        <v>325.66766520834273</v>
      </c>
      <c r="T1256" s="12">
        <f t="shared" si="455"/>
        <v>99.202160565204792</v>
      </c>
      <c r="U1256" s="12">
        <f t="shared" si="455"/>
        <v>26.524803578625338</v>
      </c>
      <c r="V1256" s="12">
        <f t="shared" si="455"/>
        <v>6.0525620549137038</v>
      </c>
      <c r="W1256" s="12">
        <f t="shared" si="455"/>
        <v>1.1226019976168946</v>
      </c>
      <c r="X1256" s="12">
        <f t="shared" si="455"/>
        <v>0.16672341326946039</v>
      </c>
      <c r="Y1256" s="12">
        <f t="shared" si="455"/>
        <v>1.8585102020542425E-2</v>
      </c>
      <c r="Z1256" s="12">
        <f t="shared" si="455"/>
        <v>1.3820302211416703E-3</v>
      </c>
      <c r="AA1256" s="12">
        <f>SUM(AA1230:AA1255)</f>
        <v>5.1410377313423551E-5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AA1257" si="456">1-($B1256-C1256)/$B1256</f>
        <v>1.0018263782362331</v>
      </c>
      <c r="D1257" s="13">
        <f t="shared" si="456"/>
        <v>1.000664961546087</v>
      </c>
      <c r="E1257" s="13">
        <f t="shared" si="456"/>
        <v>0.98793863265817217</v>
      </c>
      <c r="F1257" s="13">
        <f t="shared" si="456"/>
        <v>0.9637981893741977</v>
      </c>
      <c r="G1257" s="13">
        <f t="shared" si="456"/>
        <v>0.93124687683344709</v>
      </c>
      <c r="H1257" s="13">
        <f t="shared" si="456"/>
        <v>0.88995471463061615</v>
      </c>
      <c r="I1257" s="13">
        <f t="shared" si="456"/>
        <v>0.83892744693764953</v>
      </c>
      <c r="J1257" s="13">
        <f t="shared" si="456"/>
        <v>0.78275119139534466</v>
      </c>
      <c r="K1257" s="13">
        <f t="shared" si="456"/>
        <v>0.72037459290079808</v>
      </c>
      <c r="L1257" s="13">
        <f t="shared" si="456"/>
        <v>0.64560672543634401</v>
      </c>
      <c r="M1257" s="13">
        <f t="shared" si="456"/>
        <v>0.54891358507292876</v>
      </c>
      <c r="N1257" s="13">
        <f t="shared" si="456"/>
        <v>0.4286593875758099</v>
      </c>
      <c r="O1257" s="13">
        <f t="shared" si="456"/>
        <v>0.29844007375663317</v>
      </c>
      <c r="P1257" s="13">
        <f t="shared" si="456"/>
        <v>0.17324923333857145</v>
      </c>
      <c r="Q1257" s="13">
        <f t="shared" si="456"/>
        <v>7.9119032774154219E-2</v>
      </c>
      <c r="R1257" s="13">
        <f t="shared" si="456"/>
        <v>2.987579293936371E-2</v>
      </c>
      <c r="S1257" s="13">
        <f t="shared" si="456"/>
        <v>1.0195274871124926E-2</v>
      </c>
      <c r="T1257" s="13">
        <f t="shared" si="456"/>
        <v>3.1055993665343173E-3</v>
      </c>
      <c r="U1257" s="13">
        <f t="shared" si="456"/>
        <v>8.3037922482620541E-4</v>
      </c>
      <c r="V1257" s="13">
        <f t="shared" si="456"/>
        <v>1.8948007560071201E-4</v>
      </c>
      <c r="W1257" s="13">
        <f t="shared" si="456"/>
        <v>3.5143912519686182E-5</v>
      </c>
      <c r="X1257" s="13">
        <f t="shared" si="456"/>
        <v>5.219403727552141E-6</v>
      </c>
      <c r="Y1257" s="13">
        <f t="shared" si="456"/>
        <v>5.8182080653335078E-7</v>
      </c>
      <c r="Z1257" s="13">
        <f t="shared" si="456"/>
        <v>4.326551117372901E-8</v>
      </c>
      <c r="AA1257" s="13">
        <f t="shared" si="456"/>
        <v>1.6094411359190985E-9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25">
      <c r="A1266" s="3">
        <v>2000</v>
      </c>
      <c r="B1266" s="3">
        <f t="shared" si="457"/>
        <v>71</v>
      </c>
      <c r="F1266" s="3">
        <v>1</v>
      </c>
      <c r="G1266" s="6">
        <f t="shared" si="458"/>
        <v>1.08</v>
      </c>
    </row>
    <row r="1267" spans="1:7" x14ac:dyDescent="0.25">
      <c r="A1267" s="3">
        <v>2001</v>
      </c>
      <c r="B1267" s="3">
        <f t="shared" si="457"/>
        <v>102</v>
      </c>
      <c r="F1267" s="3">
        <v>2</v>
      </c>
      <c r="G1267" s="6">
        <f t="shared" si="458"/>
        <v>1.05</v>
      </c>
    </row>
    <row r="1268" spans="1:7" x14ac:dyDescent="0.25">
      <c r="A1268" s="3">
        <v>2002</v>
      </c>
      <c r="B1268" s="3">
        <f t="shared" si="457"/>
        <v>246</v>
      </c>
      <c r="F1268" s="3">
        <v>3</v>
      </c>
      <c r="G1268" s="6">
        <f t="shared" si="458"/>
        <v>1.02</v>
      </c>
    </row>
    <row r="1269" spans="1:7" x14ac:dyDescent="0.25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25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25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25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25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25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25">
      <c r="A1275" s="3">
        <v>2009</v>
      </c>
      <c r="B1275" s="3">
        <f t="shared" si="457"/>
        <v>2702</v>
      </c>
      <c r="F1275" s="3">
        <v>10</v>
      </c>
      <c r="G1275" s="6">
        <f t="shared" si="458"/>
        <v>1.1000000000000001</v>
      </c>
    </row>
    <row r="1276" spans="1:7" x14ac:dyDescent="0.25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25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25">
      <c r="A1278" s="3">
        <v>2012</v>
      </c>
      <c r="B1278" s="3">
        <f t="shared" si="457"/>
        <v>4793</v>
      </c>
      <c r="F1278" s="3">
        <v>13</v>
      </c>
      <c r="G1278" s="6">
        <f t="shared" si="458"/>
        <v>0.88</v>
      </c>
    </row>
    <row r="1279" spans="1:7" x14ac:dyDescent="0.25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25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25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25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25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25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25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25">
      <c r="F1286" s="3">
        <v>21</v>
      </c>
      <c r="G1286" s="6">
        <f t="shared" si="458"/>
        <v>0.16</v>
      </c>
    </row>
    <row r="1287" spans="1:28" x14ac:dyDescent="0.25">
      <c r="F1287" s="3">
        <v>22</v>
      </c>
      <c r="G1287" s="6">
        <f t="shared" si="458"/>
        <v>0.12</v>
      </c>
    </row>
    <row r="1288" spans="1:28" x14ac:dyDescent="0.25">
      <c r="F1288" s="3">
        <v>23</v>
      </c>
      <c r="G1288" s="6">
        <f t="shared" si="458"/>
        <v>0.08</v>
      </c>
    </row>
    <row r="1289" spans="1:28" x14ac:dyDescent="0.25">
      <c r="F1289" s="3">
        <v>24</v>
      </c>
      <c r="G1289" s="6">
        <f t="shared" si="458"/>
        <v>0.04</v>
      </c>
    </row>
    <row r="1290" spans="1:28" x14ac:dyDescent="0.25">
      <c r="F1290" s="3">
        <v>25</v>
      </c>
      <c r="G1290" s="6">
        <f t="shared" si="458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8193</v>
      </c>
      <c r="C1297" s="9">
        <f t="shared" ref="C1297:C1320" si="459">B1296*G1266</f>
        <v>8065.4400000000005</v>
      </c>
      <c r="D1297" s="9">
        <f>C1296*G1266</f>
        <v>3960.36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8517</v>
      </c>
      <c r="C1298" s="9">
        <f t="shared" si="459"/>
        <v>8602.65</v>
      </c>
      <c r="D1298" s="9">
        <f t="shared" ref="D1298:D1320" si="460">C1297*G1267</f>
        <v>8468.7120000000014</v>
      </c>
      <c r="E1298" s="9">
        <f>D1297*G1267</f>
        <v>4158.3780000000006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6595</v>
      </c>
      <c r="C1299" s="9">
        <f t="shared" si="459"/>
        <v>8687.34</v>
      </c>
      <c r="D1299" s="9">
        <f t="shared" si="460"/>
        <v>8774.7029999999995</v>
      </c>
      <c r="E1299" s="9">
        <f t="shared" ref="E1299:E1320" si="461">D1298*G1268</f>
        <v>8638.0862400000024</v>
      </c>
      <c r="F1299" s="9">
        <f>E1298*G1268</f>
        <v>4241.5455600000005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8687.34</v>
      </c>
      <c r="E1300" s="9">
        <f t="shared" si="461"/>
        <v>8774.7029999999995</v>
      </c>
      <c r="F1300" s="9">
        <f t="shared" ref="F1300:F1320" si="462">E1299*G1269</f>
        <v>8638.0862400000024</v>
      </c>
      <c r="G1300" s="9">
        <f>F1299*G1269</f>
        <v>4241.5455600000005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8687.34</v>
      </c>
      <c r="F1301" s="9">
        <f t="shared" si="462"/>
        <v>8774.7029999999995</v>
      </c>
      <c r="G1301" s="9">
        <f t="shared" ref="G1301:G1320" si="463">F1300*G1270</f>
        <v>8638.0862400000024</v>
      </c>
      <c r="H1301" s="9">
        <f>G1300*G1270</f>
        <v>4241.5455600000005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8687.34</v>
      </c>
      <c r="G1302" s="9">
        <f t="shared" si="463"/>
        <v>8774.7029999999995</v>
      </c>
      <c r="H1302" s="9">
        <f t="shared" ref="H1302:H1320" si="464">G1301*G1271</f>
        <v>8638.0862400000024</v>
      </c>
      <c r="I1302" s="9">
        <f>H1301*G1271</f>
        <v>4241.5455600000005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8687.34</v>
      </c>
      <c r="H1303" s="9">
        <f t="shared" si="464"/>
        <v>8774.7029999999995</v>
      </c>
      <c r="I1303" s="9">
        <f t="shared" ref="I1303:I1320" si="465">H1302*G1272</f>
        <v>8638.0862400000024</v>
      </c>
      <c r="J1303" s="9">
        <f>I1302*G1272</f>
        <v>4241.5455600000005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8687.34</v>
      </c>
      <c r="I1304" s="9">
        <f t="shared" si="465"/>
        <v>8774.7029999999995</v>
      </c>
      <c r="J1304" s="9">
        <f t="shared" ref="J1304:J1320" si="466">I1303*G1273</f>
        <v>8638.0862400000024</v>
      </c>
      <c r="K1304" s="9">
        <f>J1303*G1273</f>
        <v>4241.5455600000005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8687.34</v>
      </c>
      <c r="J1305" s="9">
        <f t="shared" si="466"/>
        <v>8774.7029999999995</v>
      </c>
      <c r="K1305" s="9">
        <f t="shared" ref="K1305:K1320" si="467">J1304*G1274</f>
        <v>8638.0862400000024</v>
      </c>
      <c r="L1305" s="9">
        <f>K1304*G1274</f>
        <v>4241.5455600000005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3258</v>
      </c>
      <c r="C1306" s="9">
        <f t="shared" si="459"/>
        <v>2972.2000000000003</v>
      </c>
      <c r="D1306" s="9">
        <f t="shared" si="460"/>
        <v>4559.5</v>
      </c>
      <c r="E1306" s="9">
        <f t="shared" si="461"/>
        <v>5500</v>
      </c>
      <c r="F1306" s="9">
        <f t="shared" si="462"/>
        <v>5272.3</v>
      </c>
      <c r="G1306" s="9">
        <f t="shared" si="463"/>
        <v>5388.9000000000005</v>
      </c>
      <c r="H1306" s="9">
        <f t="shared" si="464"/>
        <v>6655.0000000000009</v>
      </c>
      <c r="I1306" s="9">
        <f t="shared" si="465"/>
        <v>7254.5000000000009</v>
      </c>
      <c r="J1306" s="9">
        <f t="shared" si="466"/>
        <v>9556.0740000000005</v>
      </c>
      <c r="K1306" s="9">
        <f t="shared" si="467"/>
        <v>9652.1733000000004</v>
      </c>
      <c r="L1306" s="9">
        <f t="shared" ref="L1306:L1320" si="468">K1305*G1275</f>
        <v>9501.8948640000035</v>
      </c>
      <c r="M1306" s="9">
        <f>L1305*G1275</f>
        <v>4665.7001160000009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2972.2000000000003</v>
      </c>
      <c r="E1307" s="9">
        <f t="shared" si="461"/>
        <v>4559.5</v>
      </c>
      <c r="F1307" s="9">
        <f t="shared" si="462"/>
        <v>5500</v>
      </c>
      <c r="G1307" s="9">
        <f t="shared" si="463"/>
        <v>5272.3</v>
      </c>
      <c r="H1307" s="9">
        <f t="shared" si="464"/>
        <v>5388.9000000000005</v>
      </c>
      <c r="I1307" s="9">
        <f t="shared" si="465"/>
        <v>6655.0000000000009</v>
      </c>
      <c r="J1307" s="9">
        <f t="shared" si="466"/>
        <v>7254.5000000000009</v>
      </c>
      <c r="K1307" s="9">
        <f t="shared" si="467"/>
        <v>9556.0740000000005</v>
      </c>
      <c r="L1307" s="9">
        <f t="shared" si="468"/>
        <v>9652.1733000000004</v>
      </c>
      <c r="M1307" s="9">
        <f t="shared" ref="M1307:M1320" si="469">L1306*G1276</f>
        <v>9501.8948640000035</v>
      </c>
      <c r="N1307" s="9">
        <f>M1306*G1276</f>
        <v>4665.7001160000009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2942.4780000000001</v>
      </c>
      <c r="F1308" s="9">
        <f t="shared" si="462"/>
        <v>4513.9049999999997</v>
      </c>
      <c r="G1308" s="9">
        <f t="shared" si="463"/>
        <v>5445</v>
      </c>
      <c r="H1308" s="9">
        <f t="shared" si="464"/>
        <v>5219.5770000000002</v>
      </c>
      <c r="I1308" s="9">
        <f t="shared" si="465"/>
        <v>5335.0110000000004</v>
      </c>
      <c r="J1308" s="9">
        <f t="shared" si="466"/>
        <v>6588.4500000000007</v>
      </c>
      <c r="K1308" s="9">
        <f t="shared" si="467"/>
        <v>7181.9550000000008</v>
      </c>
      <c r="L1308" s="9">
        <f t="shared" si="468"/>
        <v>9460.5132599999997</v>
      </c>
      <c r="M1308" s="9">
        <f t="shared" si="469"/>
        <v>9555.6515670000008</v>
      </c>
      <c r="N1308" s="9">
        <f t="shared" ref="N1308:N1320" si="470">M1307*G1277</f>
        <v>9406.875915360004</v>
      </c>
      <c r="O1308" s="9">
        <f>N1307*G1277</f>
        <v>4619.0431148400012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933</v>
      </c>
      <c r="C1309" s="9">
        <f t="shared" si="459"/>
        <v>1218.8</v>
      </c>
      <c r="D1309" s="9">
        <f t="shared" si="460"/>
        <v>1865.2392000000002</v>
      </c>
      <c r="E1309" s="9">
        <f t="shared" si="461"/>
        <v>2838.3696</v>
      </c>
      <c r="F1309" s="9">
        <f t="shared" si="462"/>
        <v>2589.3806399999999</v>
      </c>
      <c r="G1309" s="9">
        <f t="shared" si="463"/>
        <v>3972.2363999999998</v>
      </c>
      <c r="H1309" s="9">
        <f t="shared" si="464"/>
        <v>4791.6000000000004</v>
      </c>
      <c r="I1309" s="9">
        <f t="shared" si="465"/>
        <v>4593.2277600000007</v>
      </c>
      <c r="J1309" s="9">
        <f t="shared" si="466"/>
        <v>4694.8096800000003</v>
      </c>
      <c r="K1309" s="9">
        <f t="shared" si="467"/>
        <v>5797.8360000000002</v>
      </c>
      <c r="L1309" s="9">
        <f t="shared" si="468"/>
        <v>6320.1204000000007</v>
      </c>
      <c r="M1309" s="9">
        <f t="shared" si="469"/>
        <v>8325.2516687999996</v>
      </c>
      <c r="N1309" s="9">
        <f t="shared" si="470"/>
        <v>8408.9733789600014</v>
      </c>
      <c r="O1309" s="9">
        <f t="shared" ref="O1309:O1320" si="471">N1308*G1278</f>
        <v>8278.0508055168029</v>
      </c>
      <c r="P1309" s="9">
        <f>O1308*G1278</f>
        <v>4064.7579410592011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706.90399999999988</v>
      </c>
      <c r="E1310" s="9">
        <f t="shared" si="461"/>
        <v>1081.8387360000002</v>
      </c>
      <c r="F1310" s="9">
        <f t="shared" si="462"/>
        <v>1646.2543679999999</v>
      </c>
      <c r="G1310" s="9">
        <f t="shared" si="463"/>
        <v>1501.8407711999998</v>
      </c>
      <c r="H1310" s="9">
        <f t="shared" si="464"/>
        <v>2303.8971119999997</v>
      </c>
      <c r="I1310" s="9">
        <f t="shared" si="465"/>
        <v>2779.1280000000002</v>
      </c>
      <c r="J1310" s="9">
        <f t="shared" si="466"/>
        <v>2664.0721008</v>
      </c>
      <c r="K1310" s="9">
        <f t="shared" si="467"/>
        <v>2722.9896143999999</v>
      </c>
      <c r="L1310" s="9">
        <f t="shared" si="468"/>
        <v>3362.7448799999997</v>
      </c>
      <c r="M1310" s="9">
        <f t="shared" si="469"/>
        <v>3665.669832</v>
      </c>
      <c r="N1310" s="9">
        <f t="shared" si="470"/>
        <v>4828.645967903999</v>
      </c>
      <c r="O1310" s="9">
        <f t="shared" si="471"/>
        <v>4877.2045597968008</v>
      </c>
      <c r="P1310" s="9">
        <f t="shared" ref="P1310:P1320" si="472">O1309*G1279</f>
        <v>4801.2694671997451</v>
      </c>
      <c r="Q1310" s="9">
        <f>P1309*G1279</f>
        <v>2357.5596058143365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289.83063999999996</v>
      </c>
      <c r="F1311" s="9">
        <f t="shared" si="462"/>
        <v>443.55388176000002</v>
      </c>
      <c r="G1311" s="9">
        <f t="shared" si="463"/>
        <v>674.96429087999991</v>
      </c>
      <c r="H1311" s="9">
        <f t="shared" si="464"/>
        <v>615.75471619199993</v>
      </c>
      <c r="I1311" s="9">
        <f t="shared" si="465"/>
        <v>944.59781591999979</v>
      </c>
      <c r="J1311" s="9">
        <f t="shared" si="466"/>
        <v>1139.4424799999999</v>
      </c>
      <c r="K1311" s="9">
        <f t="shared" si="467"/>
        <v>1092.269561328</v>
      </c>
      <c r="L1311" s="9">
        <f t="shared" si="468"/>
        <v>1116.425741904</v>
      </c>
      <c r="M1311" s="9">
        <f t="shared" si="469"/>
        <v>1378.7254007999998</v>
      </c>
      <c r="N1311" s="9">
        <f t="shared" si="470"/>
        <v>1502.92463112</v>
      </c>
      <c r="O1311" s="9">
        <f t="shared" si="471"/>
        <v>1979.7448468406394</v>
      </c>
      <c r="P1311" s="9">
        <f t="shared" si="472"/>
        <v>1999.6538695166882</v>
      </c>
      <c r="Q1311" s="9">
        <f t="shared" ref="Q1311:Q1320" si="473">P1310*G1280</f>
        <v>1968.5204815518953</v>
      </c>
      <c r="R1311" s="9">
        <f>Q1310*G1280</f>
        <v>966.5994383838779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107.23733679999998</v>
      </c>
      <c r="G1312" s="9">
        <f t="shared" si="463"/>
        <v>164.11493625120002</v>
      </c>
      <c r="H1312" s="9">
        <f t="shared" si="464"/>
        <v>249.73678762559996</v>
      </c>
      <c r="I1312" s="9">
        <f t="shared" si="465"/>
        <v>227.82924499103999</v>
      </c>
      <c r="J1312" s="9">
        <f t="shared" si="466"/>
        <v>349.50119189039992</v>
      </c>
      <c r="K1312" s="9">
        <f t="shared" si="467"/>
        <v>421.59371759999999</v>
      </c>
      <c r="L1312" s="9">
        <f t="shared" si="468"/>
        <v>404.13973769135998</v>
      </c>
      <c r="M1312" s="9">
        <f t="shared" si="469"/>
        <v>413.07752450447998</v>
      </c>
      <c r="N1312" s="9">
        <f t="shared" si="470"/>
        <v>510.12839829599989</v>
      </c>
      <c r="O1312" s="9">
        <f t="shared" si="471"/>
        <v>556.08211351440002</v>
      </c>
      <c r="P1312" s="9">
        <f t="shared" si="472"/>
        <v>732.50559333103661</v>
      </c>
      <c r="Q1312" s="9">
        <f t="shared" si="473"/>
        <v>739.87193172117463</v>
      </c>
      <c r="R1312" s="9">
        <f t="shared" ref="R1312:R1320" si="474">Q1311*G1281</f>
        <v>728.3525781742012</v>
      </c>
      <c r="S1312" s="9">
        <f>R1311*G1281</f>
        <v>357.64179220203482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35.388321143999995</v>
      </c>
      <c r="H1313" s="9">
        <f t="shared" si="464"/>
        <v>54.157928962896008</v>
      </c>
      <c r="I1313" s="9">
        <f t="shared" si="465"/>
        <v>82.413139916447989</v>
      </c>
      <c r="J1313" s="9">
        <f t="shared" si="466"/>
        <v>75.183650847043197</v>
      </c>
      <c r="K1313" s="9">
        <f t="shared" si="467"/>
        <v>115.33539332383198</v>
      </c>
      <c r="L1313" s="9">
        <f t="shared" si="468"/>
        <v>139.125926808</v>
      </c>
      <c r="M1313" s="9">
        <f t="shared" si="469"/>
        <v>133.3661134381488</v>
      </c>
      <c r="N1313" s="9">
        <f t="shared" si="470"/>
        <v>136.3155830864784</v>
      </c>
      <c r="O1313" s="9">
        <f t="shared" si="471"/>
        <v>168.34237143767996</v>
      </c>
      <c r="P1313" s="9">
        <f t="shared" si="472"/>
        <v>183.507097459752</v>
      </c>
      <c r="Q1313" s="9">
        <f t="shared" si="473"/>
        <v>241.72684579924208</v>
      </c>
      <c r="R1313" s="9">
        <f t="shared" si="474"/>
        <v>244.15773746798763</v>
      </c>
      <c r="S1313" s="9">
        <f t="shared" ref="S1313:S1320" si="475">R1312*G1282</f>
        <v>240.35635079748641</v>
      </c>
      <c r="T1313" s="11">
        <f>S1312*G1282</f>
        <v>118.0217914266715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10.262613131759998</v>
      </c>
      <c r="I1314" s="9">
        <f t="shared" si="465"/>
        <v>15.705799399239842</v>
      </c>
      <c r="J1314" s="9">
        <f t="shared" si="466"/>
        <v>23.899810575769916</v>
      </c>
      <c r="K1314" s="9">
        <f t="shared" si="467"/>
        <v>21.803258745642527</v>
      </c>
      <c r="L1314" s="9">
        <f t="shared" si="468"/>
        <v>33.44726406391127</v>
      </c>
      <c r="M1314" s="9">
        <f t="shared" si="469"/>
        <v>40.346518774319996</v>
      </c>
      <c r="N1314" s="9">
        <f t="shared" si="470"/>
        <v>38.676172897063147</v>
      </c>
      <c r="O1314" s="9">
        <f t="shared" si="471"/>
        <v>39.531519095078735</v>
      </c>
      <c r="P1314" s="9">
        <f t="shared" si="472"/>
        <v>48.819287716927185</v>
      </c>
      <c r="Q1314" s="9">
        <f t="shared" si="473"/>
        <v>53.217058263328077</v>
      </c>
      <c r="R1314" s="9">
        <f t="shared" si="474"/>
        <v>70.100785281780205</v>
      </c>
      <c r="S1314" s="9">
        <f t="shared" si="475"/>
        <v>70.805743865716408</v>
      </c>
      <c r="T1314" s="11">
        <f t="shared" ref="T1314:T1320" si="476">S1313*G1283</f>
        <v>69.703341731271053</v>
      </c>
      <c r="U1314" s="11">
        <f>T1313*G1283</f>
        <v>34.22631951373473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2.5656532829399996</v>
      </c>
      <c r="J1315" s="9">
        <f t="shared" si="466"/>
        <v>3.9264498498099605</v>
      </c>
      <c r="K1315" s="9">
        <f t="shared" si="467"/>
        <v>5.9749526439424789</v>
      </c>
      <c r="L1315" s="9">
        <f t="shared" si="468"/>
        <v>5.4508146864106317</v>
      </c>
      <c r="M1315" s="9">
        <f t="shared" si="469"/>
        <v>8.3618160159778174</v>
      </c>
      <c r="N1315" s="9">
        <f t="shared" si="470"/>
        <v>10.086629693579999</v>
      </c>
      <c r="O1315" s="9">
        <f t="shared" si="471"/>
        <v>9.6690432242657867</v>
      </c>
      <c r="P1315" s="9">
        <f t="shared" si="472"/>
        <v>9.8828797737696839</v>
      </c>
      <c r="Q1315" s="9">
        <f t="shared" si="473"/>
        <v>12.204821929231796</v>
      </c>
      <c r="R1315" s="9">
        <f t="shared" si="474"/>
        <v>13.304264565832019</v>
      </c>
      <c r="S1315" s="9">
        <f t="shared" si="475"/>
        <v>17.525196320445051</v>
      </c>
      <c r="T1315" s="11">
        <f t="shared" si="476"/>
        <v>17.701435966429102</v>
      </c>
      <c r="U1315" s="11">
        <f t="shared" ref="U1315:U1320" si="477">T1314*G1284</f>
        <v>17.425835432817763</v>
      </c>
      <c r="V1315" s="11">
        <f t="shared" ref="V1315:V1320" si="478">U1314*G1284</f>
        <v>8.5565798784336824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0.51313065658799994</v>
      </c>
      <c r="K1316" s="9">
        <f t="shared" si="467"/>
        <v>0.78528996996199218</v>
      </c>
      <c r="L1316" s="9">
        <f t="shared" si="468"/>
        <v>1.1949905287884959</v>
      </c>
      <c r="M1316" s="9">
        <f t="shared" si="469"/>
        <v>1.0901629372821264</v>
      </c>
      <c r="N1316" s="9">
        <f t="shared" si="470"/>
        <v>1.6723632031955635</v>
      </c>
      <c r="O1316" s="9">
        <f t="shared" si="471"/>
        <v>2.0173259387160001</v>
      </c>
      <c r="P1316" s="9">
        <f t="shared" si="472"/>
        <v>1.9338086448531575</v>
      </c>
      <c r="Q1316" s="9">
        <f t="shared" si="473"/>
        <v>1.9765759547539368</v>
      </c>
      <c r="R1316" s="9">
        <f t="shared" si="474"/>
        <v>2.4409643858463594</v>
      </c>
      <c r="S1316" s="9">
        <f t="shared" si="475"/>
        <v>2.660852913166404</v>
      </c>
      <c r="T1316" s="11">
        <f t="shared" si="476"/>
        <v>3.5050392640890102</v>
      </c>
      <c r="U1316" s="11">
        <f t="shared" si="477"/>
        <v>3.5402871932858204</v>
      </c>
      <c r="V1316" s="11">
        <f t="shared" si="478"/>
        <v>3.4851670865635529</v>
      </c>
      <c r="W1316" s="11">
        <f>V1315*G1285</f>
        <v>1.7113159756867367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8.2100905054079992E-2</v>
      </c>
      <c r="L1317" s="9">
        <f t="shared" si="468"/>
        <v>0.12564639519391876</v>
      </c>
      <c r="M1317" s="9">
        <f t="shared" si="469"/>
        <v>0.19119848460615935</v>
      </c>
      <c r="N1317" s="9">
        <f t="shared" si="470"/>
        <v>0.17442606996514023</v>
      </c>
      <c r="O1317" s="9">
        <f t="shared" si="471"/>
        <v>0.26757811251129016</v>
      </c>
      <c r="P1317" s="9">
        <f t="shared" si="472"/>
        <v>0.32277215019456001</v>
      </c>
      <c r="Q1317" s="9">
        <f t="shared" si="473"/>
        <v>0.30940938317650518</v>
      </c>
      <c r="R1317" s="9">
        <f t="shared" si="474"/>
        <v>0.3162521527606299</v>
      </c>
      <c r="S1317" s="9">
        <f t="shared" si="475"/>
        <v>0.3905543017354175</v>
      </c>
      <c r="T1317" s="11">
        <f t="shared" si="476"/>
        <v>0.42573646610662463</v>
      </c>
      <c r="U1317" s="11">
        <f t="shared" si="477"/>
        <v>0.56080628225424167</v>
      </c>
      <c r="V1317" s="11">
        <f t="shared" si="478"/>
        <v>0.56644595092573125</v>
      </c>
      <c r="W1317" s="11">
        <f>V1316*G1286</f>
        <v>0.55762673385016848</v>
      </c>
      <c r="X1317" s="11">
        <f>W1316*G1286</f>
        <v>0.27381055610987787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9.8521086064895982E-3</v>
      </c>
      <c r="M1318" s="9">
        <f t="shared" si="469"/>
        <v>1.507756742327025E-2</v>
      </c>
      <c r="N1318" s="9">
        <f t="shared" si="470"/>
        <v>2.2943818152739121E-2</v>
      </c>
      <c r="O1318" s="9">
        <f t="shared" si="471"/>
        <v>2.0931128395816827E-2</v>
      </c>
      <c r="P1318" s="9">
        <f t="shared" si="472"/>
        <v>3.2109373501354815E-2</v>
      </c>
      <c r="Q1318" s="9">
        <f t="shared" si="473"/>
        <v>3.8732658023347202E-2</v>
      </c>
      <c r="R1318" s="9">
        <f t="shared" si="474"/>
        <v>3.7129125981180622E-2</v>
      </c>
      <c r="S1318" s="9">
        <f t="shared" si="475"/>
        <v>3.7950258331275584E-2</v>
      </c>
      <c r="T1318" s="11">
        <f t="shared" si="476"/>
        <v>4.6866516208250095E-2</v>
      </c>
      <c r="U1318" s="11">
        <f t="shared" si="477"/>
        <v>5.1088375932794951E-2</v>
      </c>
      <c r="V1318" s="11">
        <f t="shared" si="478"/>
        <v>6.7296753870508999E-2</v>
      </c>
      <c r="W1318" s="11">
        <f>V1317*G1287</f>
        <v>6.7973514111087749E-2</v>
      </c>
      <c r="X1318" s="11">
        <f>W1317*G1287</f>
        <v>6.6915208062020212E-2</v>
      </c>
      <c r="Y1318" s="11">
        <f>X1317*G1287</f>
        <v>3.2857266733185342E-2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7.881686885191679E-4</v>
      </c>
      <c r="N1319" s="9">
        <f t="shared" si="470"/>
        <v>1.2062053938616201E-3</v>
      </c>
      <c r="O1319" s="9">
        <f t="shared" si="471"/>
        <v>1.8355054522191296E-3</v>
      </c>
      <c r="P1319" s="9">
        <f t="shared" si="472"/>
        <v>1.6744902716653463E-3</v>
      </c>
      <c r="Q1319" s="9">
        <f t="shared" si="473"/>
        <v>2.5687498801083854E-3</v>
      </c>
      <c r="R1319" s="9">
        <f t="shared" si="474"/>
        <v>3.0986126418677761E-3</v>
      </c>
      <c r="S1319" s="9">
        <f t="shared" si="475"/>
        <v>2.9703300784944498E-3</v>
      </c>
      <c r="T1319" s="11">
        <f t="shared" si="476"/>
        <v>3.0360206665020466E-3</v>
      </c>
      <c r="U1319" s="11">
        <f t="shared" si="477"/>
        <v>3.7493212966600077E-3</v>
      </c>
      <c r="V1319" s="11">
        <f t="shared" si="478"/>
        <v>4.0870700746235963E-3</v>
      </c>
      <c r="W1319" s="11">
        <f>V1318*G1288</f>
        <v>5.3837403096407199E-3</v>
      </c>
      <c r="X1319" s="11">
        <f>W1318*G1288</f>
        <v>5.4378811288870203E-3</v>
      </c>
      <c r="Y1319" s="11">
        <f>X1318*G1288</f>
        <v>5.3532166449616172E-3</v>
      </c>
      <c r="Z1319" s="11">
        <f>Y1318*G1288</f>
        <v>2.6285813386548273E-3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3.1526747540766717E-5</v>
      </c>
      <c r="O1320" s="9">
        <f t="shared" si="471"/>
        <v>4.8248215754464807E-5</v>
      </c>
      <c r="P1320" s="9">
        <f t="shared" si="472"/>
        <v>7.3420218088765185E-5</v>
      </c>
      <c r="Q1320" s="9">
        <f t="shared" si="473"/>
        <v>6.6979610866613854E-5</v>
      </c>
      <c r="R1320" s="9">
        <f t="shared" si="474"/>
        <v>1.0274999520433542E-4</v>
      </c>
      <c r="S1320" s="9">
        <f t="shared" si="475"/>
        <v>1.2394450567471105E-4</v>
      </c>
      <c r="T1320" s="11">
        <f t="shared" si="476"/>
        <v>1.1881320313977799E-4</v>
      </c>
      <c r="U1320" s="11">
        <f t="shared" si="477"/>
        <v>1.2144082666008188E-4</v>
      </c>
      <c r="V1320" s="11">
        <f t="shared" si="478"/>
        <v>1.4997285186640032E-4</v>
      </c>
      <c r="W1320" s="11">
        <f>V1319*G1289</f>
        <v>1.6348280298494387E-4</v>
      </c>
      <c r="X1320" s="11">
        <f>W1319*G1289</f>
        <v>2.1534961238562879E-4</v>
      </c>
      <c r="Y1320" s="11">
        <f>X1319*G1289</f>
        <v>2.1751524515548082E-4</v>
      </c>
      <c r="Z1320" s="11">
        <f>Y1319*G1289</f>
        <v>2.1412866579846468E-4</v>
      </c>
      <c r="AA1320" s="11">
        <f>Z1319*G1289</f>
        <v>1.0514325354619309E-4</v>
      </c>
      <c r="AB1320" s="10">
        <v>0</v>
      </c>
    </row>
    <row r="1321" spans="1:28" x14ac:dyDescent="0.25">
      <c r="A1321" s="8" t="s">
        <v>30</v>
      </c>
      <c r="B1321" s="12">
        <f t="shared" ref="B1321:Z1321" si="479">SUM(B1295:B1320)</f>
        <v>71155</v>
      </c>
      <c r="C1321" s="12">
        <f t="shared" si="479"/>
        <v>71095.260000000009</v>
      </c>
      <c r="D1321" s="12">
        <f t="shared" si="479"/>
        <v>70935.86569999998</v>
      </c>
      <c r="E1321" s="12">
        <f t="shared" si="479"/>
        <v>69935.894949000023</v>
      </c>
      <c r="F1321" s="12">
        <f t="shared" si="479"/>
        <v>67997.499011430016</v>
      </c>
      <c r="G1321" s="12">
        <f t="shared" si="479"/>
        <v>65452.003968563804</v>
      </c>
      <c r="H1321" s="12">
        <f t="shared" si="479"/>
        <v>62228.027670563904</v>
      </c>
      <c r="I1321" s="12">
        <f t="shared" si="479"/>
        <v>58232.1205598304</v>
      </c>
      <c r="J1321" s="12">
        <f t="shared" si="479"/>
        <v>54004.778480054025</v>
      </c>
      <c r="K1321" s="12">
        <f t="shared" si="479"/>
        <v>49448.512155695797</v>
      </c>
      <c r="L1321" s="12">
        <f t="shared" si="479"/>
        <v>44238.912865082893</v>
      </c>
      <c r="M1321" s="12">
        <f t="shared" si="479"/>
        <v>37689.342672624887</v>
      </c>
      <c r="N1321" s="12">
        <f t="shared" si="479"/>
        <v>29510.197764140576</v>
      </c>
      <c r="O1321" s="12">
        <f t="shared" si="479"/>
        <v>20529.976093198962</v>
      </c>
      <c r="P1321" s="12">
        <f t="shared" si="479"/>
        <v>11842.68657413616</v>
      </c>
      <c r="Q1321" s="12">
        <f t="shared" si="479"/>
        <v>5375.428098804653</v>
      </c>
      <c r="R1321" s="12">
        <f t="shared" si="479"/>
        <v>2025.3123509009042</v>
      </c>
      <c r="S1321" s="12">
        <f t="shared" si="479"/>
        <v>689.42153493349997</v>
      </c>
      <c r="T1321" s="12">
        <f t="shared" si="479"/>
        <v>209.40736620464517</v>
      </c>
      <c r="U1321" s="12">
        <f t="shared" si="479"/>
        <v>55.808207560148666</v>
      </c>
      <c r="V1321" s="12">
        <f t="shared" si="479"/>
        <v>12.679726712719967</v>
      </c>
      <c r="W1321" s="12">
        <f t="shared" si="479"/>
        <v>2.3424634467606187</v>
      </c>
      <c r="X1321" s="12">
        <f t="shared" si="479"/>
        <v>0.34637899491317076</v>
      </c>
      <c r="Y1321" s="12">
        <f t="shared" si="479"/>
        <v>3.8427998623302442E-2</v>
      </c>
      <c r="Z1321" s="12">
        <f t="shared" si="479"/>
        <v>2.8427100044532919E-3</v>
      </c>
      <c r="AA1321" s="12">
        <f>SUM(AA1295:AA1320)</f>
        <v>1.0514325354619309E-4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AA1322" si="480">1-($B1321-C1321)/$B1321</f>
        <v>0.99916042442554998</v>
      </c>
      <c r="D1322" s="13">
        <f t="shared" si="480"/>
        <v>0.99692032464338387</v>
      </c>
      <c r="E1322" s="13">
        <f t="shared" si="480"/>
        <v>0.98286690954957523</v>
      </c>
      <c r="F1322" s="13">
        <f t="shared" si="480"/>
        <v>0.95562503002501609</v>
      </c>
      <c r="G1322" s="13">
        <f t="shared" si="480"/>
        <v>0.91985108521627157</v>
      </c>
      <c r="H1322" s="13">
        <f t="shared" si="480"/>
        <v>0.8745418827990149</v>
      </c>
      <c r="I1322" s="13">
        <f t="shared" si="480"/>
        <v>0.81838409893655262</v>
      </c>
      <c r="J1322" s="13">
        <f t="shared" si="480"/>
        <v>0.75897376825316598</v>
      </c>
      <c r="K1322" s="13">
        <f t="shared" si="480"/>
        <v>0.6949407934185341</v>
      </c>
      <c r="L1322" s="13">
        <f t="shared" si="480"/>
        <v>0.6217259906553706</v>
      </c>
      <c r="M1322" s="13">
        <f t="shared" si="480"/>
        <v>0.52967946978602898</v>
      </c>
      <c r="N1322" s="13">
        <f t="shared" si="480"/>
        <v>0.4147311891524218</v>
      </c>
      <c r="O1322" s="13">
        <f t="shared" si="480"/>
        <v>0.28852471496309406</v>
      </c>
      <c r="P1322" s="13">
        <f t="shared" si="480"/>
        <v>0.16643505831123828</v>
      </c>
      <c r="Q1322" s="13">
        <f t="shared" si="480"/>
        <v>7.5545332004843702E-2</v>
      </c>
      <c r="R1322" s="13">
        <f t="shared" si="480"/>
        <v>2.8463387687455599E-2</v>
      </c>
      <c r="S1322" s="13">
        <f t="shared" si="480"/>
        <v>9.6890103988968024E-3</v>
      </c>
      <c r="T1322" s="13">
        <f t="shared" si="480"/>
        <v>2.9429747200427903E-3</v>
      </c>
      <c r="U1322" s="13">
        <f t="shared" si="480"/>
        <v>7.8431884702612198E-4</v>
      </c>
      <c r="V1322" s="13">
        <f t="shared" si="480"/>
        <v>1.7819867490298513E-4</v>
      </c>
      <c r="W1322" s="13">
        <f t="shared" si="480"/>
        <v>3.2920574053352247E-5</v>
      </c>
      <c r="X1322" s="13">
        <f t="shared" si="480"/>
        <v>4.8679501780668488E-6</v>
      </c>
      <c r="Y1322" s="13">
        <f t="shared" si="480"/>
        <v>5.4006041205756361E-7</v>
      </c>
      <c r="Z1322" s="13">
        <f t="shared" si="480"/>
        <v>3.9950952213096969E-8</v>
      </c>
      <c r="AA1322" s="13">
        <f t="shared" si="480"/>
        <v>1.4776648793457525E-9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25">
      <c r="A1331" s="3">
        <v>2000</v>
      </c>
      <c r="B1331" s="3">
        <f t="shared" si="481"/>
        <v>18</v>
      </c>
      <c r="F1331" s="3">
        <v>1</v>
      </c>
      <c r="G1331" s="6">
        <f t="shared" si="482"/>
        <v>1.08</v>
      </c>
    </row>
    <row r="1332" spans="1:7" x14ac:dyDescent="0.25">
      <c r="A1332" s="3">
        <v>2001</v>
      </c>
      <c r="B1332" s="3">
        <f t="shared" si="481"/>
        <v>19</v>
      </c>
      <c r="F1332" s="3">
        <v>2</v>
      </c>
      <c r="G1332" s="6">
        <f t="shared" si="482"/>
        <v>1.05</v>
      </c>
    </row>
    <row r="1333" spans="1:7" x14ac:dyDescent="0.25">
      <c r="A1333" s="3">
        <v>2002</v>
      </c>
      <c r="B1333" s="3">
        <f t="shared" si="481"/>
        <v>39</v>
      </c>
      <c r="F1333" s="3">
        <v>3</v>
      </c>
      <c r="G1333" s="6">
        <f t="shared" si="482"/>
        <v>1.02</v>
      </c>
    </row>
    <row r="1334" spans="1:7" x14ac:dyDescent="0.25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25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25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25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25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25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25">
      <c r="A1340" s="3">
        <v>2009</v>
      </c>
      <c r="B1340" s="3">
        <f t="shared" si="481"/>
        <v>391</v>
      </c>
      <c r="F1340" s="3">
        <v>10</v>
      </c>
      <c r="G1340" s="6">
        <f t="shared" si="482"/>
        <v>1.1000000000000001</v>
      </c>
    </row>
    <row r="1341" spans="1:7" x14ac:dyDescent="0.25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25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25">
      <c r="A1343" s="3">
        <v>2012</v>
      </c>
      <c r="B1343" s="3">
        <f t="shared" si="481"/>
        <v>620</v>
      </c>
      <c r="F1343" s="3">
        <v>13</v>
      </c>
      <c r="G1343" s="6">
        <f t="shared" si="482"/>
        <v>0.88</v>
      </c>
    </row>
    <row r="1344" spans="1:7" x14ac:dyDescent="0.25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25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25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25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25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25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25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25">
      <c r="F1351" s="3">
        <v>21</v>
      </c>
      <c r="G1351" s="6">
        <f t="shared" si="482"/>
        <v>0.16</v>
      </c>
    </row>
    <row r="1352" spans="1:28" x14ac:dyDescent="0.25">
      <c r="F1352" s="3">
        <v>22</v>
      </c>
      <c r="G1352" s="6">
        <f t="shared" si="482"/>
        <v>0.12</v>
      </c>
    </row>
    <row r="1353" spans="1:28" x14ac:dyDescent="0.25">
      <c r="F1353" s="3">
        <v>23</v>
      </c>
      <c r="G1353" s="6">
        <f t="shared" si="482"/>
        <v>0.08</v>
      </c>
    </row>
    <row r="1354" spans="1:28" x14ac:dyDescent="0.25">
      <c r="F1354" s="3">
        <v>24</v>
      </c>
      <c r="G1354" s="6">
        <f t="shared" si="482"/>
        <v>0.04</v>
      </c>
    </row>
    <row r="1355" spans="1:28" x14ac:dyDescent="0.25">
      <c r="F1355" s="3">
        <v>25</v>
      </c>
      <c r="G1355" s="6">
        <f t="shared" si="482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1300</v>
      </c>
      <c r="C1362" s="9">
        <f t="shared" ref="C1362:C1385" si="483">B1361*G1331</f>
        <v>1252.8000000000002</v>
      </c>
      <c r="D1362" s="9">
        <f>C1361*G1331</f>
        <v>610.20000000000005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1205</v>
      </c>
      <c r="C1363" s="9">
        <f t="shared" si="483"/>
        <v>1365</v>
      </c>
      <c r="D1363" s="9">
        <f t="shared" ref="D1363:D1385" si="484">C1362*G1332</f>
        <v>1315.4400000000003</v>
      </c>
      <c r="E1363" s="9">
        <f>D1362*G1332</f>
        <v>640.71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961</v>
      </c>
      <c r="C1364" s="9">
        <f t="shared" si="483"/>
        <v>1229.0999999999999</v>
      </c>
      <c r="D1364" s="9">
        <f t="shared" si="484"/>
        <v>1392.3</v>
      </c>
      <c r="E1364" s="9">
        <f t="shared" ref="E1364:E1385" si="485">D1363*G1333</f>
        <v>1341.7488000000003</v>
      </c>
      <c r="F1364" s="9">
        <f>E1363*G1333</f>
        <v>653.52420000000006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1229.0999999999999</v>
      </c>
      <c r="E1365" s="9">
        <f t="shared" si="485"/>
        <v>1392.3</v>
      </c>
      <c r="F1365" s="9">
        <f t="shared" ref="F1365:F1385" si="486">E1364*G1334</f>
        <v>1341.7488000000003</v>
      </c>
      <c r="G1365" s="9">
        <f>F1364*G1334</f>
        <v>653.52420000000006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1229.0999999999999</v>
      </c>
      <c r="F1366" s="9">
        <f t="shared" si="486"/>
        <v>1392.3</v>
      </c>
      <c r="G1366" s="9">
        <f t="shared" ref="G1366:G1385" si="487">F1365*G1335</f>
        <v>1341.7488000000003</v>
      </c>
      <c r="H1366" s="9">
        <f>G1365*G1335</f>
        <v>653.52420000000006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1229.0999999999999</v>
      </c>
      <c r="G1367" s="9">
        <f t="shared" si="487"/>
        <v>1392.3</v>
      </c>
      <c r="H1367" s="9">
        <f t="shared" ref="H1367:H1385" si="488">G1366*G1336</f>
        <v>1341.7488000000003</v>
      </c>
      <c r="I1367" s="9">
        <f>H1366*G1336</f>
        <v>653.52420000000006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1229.0999999999999</v>
      </c>
      <c r="H1368" s="9">
        <f t="shared" si="488"/>
        <v>1392.3</v>
      </c>
      <c r="I1368" s="9">
        <f t="shared" ref="I1368:I1385" si="489">H1367*G1337</f>
        <v>1341.7488000000003</v>
      </c>
      <c r="J1368" s="9">
        <f>I1367*G1337</f>
        <v>653.52420000000006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1229.0999999999999</v>
      </c>
      <c r="I1369" s="9">
        <f t="shared" si="489"/>
        <v>1392.3</v>
      </c>
      <c r="J1369" s="9">
        <f t="shared" ref="J1369:J1385" si="490">I1368*G1338</f>
        <v>1341.7488000000003</v>
      </c>
      <c r="K1369" s="9">
        <f>J1368*G1338</f>
        <v>653.52420000000006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1229.0999999999999</v>
      </c>
      <c r="J1370" s="9">
        <f t="shared" si="490"/>
        <v>1392.3</v>
      </c>
      <c r="K1370" s="9">
        <f t="shared" ref="K1370:K1385" si="491">J1369*G1339</f>
        <v>1341.7488000000003</v>
      </c>
      <c r="L1370" s="9">
        <f>K1369*G1339</f>
        <v>653.52420000000006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437</v>
      </c>
      <c r="C1371" s="9">
        <f t="shared" si="483"/>
        <v>430.1</v>
      </c>
      <c r="D1371" s="9">
        <f t="shared" si="484"/>
        <v>543.40000000000009</v>
      </c>
      <c r="E1371" s="9">
        <f t="shared" si="485"/>
        <v>742.50000000000011</v>
      </c>
      <c r="F1371" s="9">
        <f t="shared" si="486"/>
        <v>682</v>
      </c>
      <c r="G1371" s="9">
        <f t="shared" si="487"/>
        <v>724.90000000000009</v>
      </c>
      <c r="H1371" s="9">
        <f t="shared" si="488"/>
        <v>825.00000000000011</v>
      </c>
      <c r="I1371" s="9">
        <f t="shared" si="489"/>
        <v>1057.1000000000001</v>
      </c>
      <c r="J1371" s="9">
        <f t="shared" si="490"/>
        <v>1352.01</v>
      </c>
      <c r="K1371" s="9">
        <f t="shared" si="491"/>
        <v>1531.53</v>
      </c>
      <c r="L1371" s="9">
        <f t="shared" ref="L1371:L1385" si="492">K1370*G1340</f>
        <v>1475.9236800000006</v>
      </c>
      <c r="M1371" s="9">
        <f>L1370*G1340</f>
        <v>718.87662000000012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430.1</v>
      </c>
      <c r="E1372" s="9">
        <f t="shared" si="485"/>
        <v>543.40000000000009</v>
      </c>
      <c r="F1372" s="9">
        <f t="shared" si="486"/>
        <v>742.50000000000011</v>
      </c>
      <c r="G1372" s="9">
        <f t="shared" si="487"/>
        <v>682</v>
      </c>
      <c r="H1372" s="9">
        <f t="shared" si="488"/>
        <v>724.90000000000009</v>
      </c>
      <c r="I1372" s="9">
        <f t="shared" si="489"/>
        <v>825.00000000000011</v>
      </c>
      <c r="J1372" s="9">
        <f t="shared" si="490"/>
        <v>1057.1000000000001</v>
      </c>
      <c r="K1372" s="9">
        <f t="shared" si="491"/>
        <v>1352.01</v>
      </c>
      <c r="L1372" s="9">
        <f t="shared" si="492"/>
        <v>1531.53</v>
      </c>
      <c r="M1372" s="9">
        <f t="shared" ref="M1372:M1385" si="493">L1371*G1341</f>
        <v>1475.9236800000006</v>
      </c>
      <c r="N1372" s="9">
        <f>M1371*G1341</f>
        <v>718.87662000000012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425.79900000000004</v>
      </c>
      <c r="F1373" s="9">
        <f t="shared" si="486"/>
        <v>537.96600000000012</v>
      </c>
      <c r="G1373" s="9">
        <f t="shared" si="487"/>
        <v>735.07500000000016</v>
      </c>
      <c r="H1373" s="9">
        <f t="shared" si="488"/>
        <v>675.18</v>
      </c>
      <c r="I1373" s="9">
        <f t="shared" si="489"/>
        <v>717.65100000000007</v>
      </c>
      <c r="J1373" s="9">
        <f t="shared" si="490"/>
        <v>816.75000000000011</v>
      </c>
      <c r="K1373" s="9">
        <f t="shared" si="491"/>
        <v>1046.5290000000002</v>
      </c>
      <c r="L1373" s="9">
        <f t="shared" si="492"/>
        <v>1338.4899</v>
      </c>
      <c r="M1373" s="9">
        <f t="shared" si="493"/>
        <v>1516.2147</v>
      </c>
      <c r="N1373" s="9">
        <f t="shared" ref="N1373:N1385" si="494">M1372*G1342</f>
        <v>1461.1644432000005</v>
      </c>
      <c r="O1373" s="9">
        <f>N1372*G1342</f>
        <v>711.68785380000008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134</v>
      </c>
      <c r="C1374" s="9">
        <f t="shared" si="483"/>
        <v>170.72</v>
      </c>
      <c r="D1374" s="9">
        <f t="shared" si="484"/>
        <v>244.80719999999999</v>
      </c>
      <c r="E1374" s="9">
        <f t="shared" si="485"/>
        <v>380.71440000000001</v>
      </c>
      <c r="F1374" s="9">
        <f t="shared" si="486"/>
        <v>374.70312000000001</v>
      </c>
      <c r="G1374" s="9">
        <f t="shared" si="487"/>
        <v>473.41008000000011</v>
      </c>
      <c r="H1374" s="9">
        <f t="shared" si="488"/>
        <v>646.8660000000001</v>
      </c>
      <c r="I1374" s="9">
        <f t="shared" si="489"/>
        <v>594.15839999999992</v>
      </c>
      <c r="J1374" s="9">
        <f t="shared" si="490"/>
        <v>631.53288000000009</v>
      </c>
      <c r="K1374" s="9">
        <f t="shared" si="491"/>
        <v>718.74000000000012</v>
      </c>
      <c r="L1374" s="9">
        <f t="shared" si="492"/>
        <v>920.94552000000022</v>
      </c>
      <c r="M1374" s="9">
        <f t="shared" si="493"/>
        <v>1177.871112</v>
      </c>
      <c r="N1374" s="9">
        <f t="shared" si="494"/>
        <v>1334.2689359999999</v>
      </c>
      <c r="O1374" s="9">
        <f t="shared" ref="O1374:O1385" si="495">N1373*G1343</f>
        <v>1285.8247100160004</v>
      </c>
      <c r="P1374" s="9">
        <f>O1373*G1343</f>
        <v>626.28531134400009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99.017599999999987</v>
      </c>
      <c r="E1375" s="9">
        <f t="shared" si="485"/>
        <v>141.98817599999998</v>
      </c>
      <c r="F1375" s="9">
        <f t="shared" si="486"/>
        <v>220.81435199999999</v>
      </c>
      <c r="G1375" s="9">
        <f t="shared" si="487"/>
        <v>217.32780959999999</v>
      </c>
      <c r="H1375" s="9">
        <f t="shared" si="488"/>
        <v>274.57784640000006</v>
      </c>
      <c r="I1375" s="9">
        <f t="shared" si="489"/>
        <v>375.18228000000005</v>
      </c>
      <c r="J1375" s="9">
        <f t="shared" si="490"/>
        <v>344.61187199999995</v>
      </c>
      <c r="K1375" s="9">
        <f t="shared" si="491"/>
        <v>366.28907040000001</v>
      </c>
      <c r="L1375" s="9">
        <f t="shared" si="492"/>
        <v>416.86920000000003</v>
      </c>
      <c r="M1375" s="9">
        <f t="shared" si="493"/>
        <v>534.14840160000006</v>
      </c>
      <c r="N1375" s="9">
        <f t="shared" si="494"/>
        <v>683.16524496</v>
      </c>
      <c r="O1375" s="9">
        <f t="shared" si="495"/>
        <v>773.87598287999992</v>
      </c>
      <c r="P1375" s="9">
        <f t="shared" ref="P1375:P1385" si="496">O1374*G1344</f>
        <v>745.77833180928019</v>
      </c>
      <c r="Q1375" s="9">
        <f>P1374*G1344</f>
        <v>363.24548057952001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40.597215999999989</v>
      </c>
      <c r="F1376" s="9">
        <f t="shared" si="486"/>
        <v>58.215152159999988</v>
      </c>
      <c r="G1376" s="9">
        <f t="shared" si="487"/>
        <v>90.533884319999984</v>
      </c>
      <c r="H1376" s="9">
        <f t="shared" si="488"/>
        <v>89.104401935999988</v>
      </c>
      <c r="I1376" s="9">
        <f t="shared" si="489"/>
        <v>112.57691702400001</v>
      </c>
      <c r="J1376" s="9">
        <f t="shared" si="490"/>
        <v>153.82473480000002</v>
      </c>
      <c r="K1376" s="9">
        <f t="shared" si="491"/>
        <v>141.29086751999998</v>
      </c>
      <c r="L1376" s="9">
        <f t="shared" si="492"/>
        <v>150.17851886399998</v>
      </c>
      <c r="M1376" s="9">
        <f t="shared" si="493"/>
        <v>170.916372</v>
      </c>
      <c r="N1376" s="9">
        <f t="shared" si="494"/>
        <v>219.000844656</v>
      </c>
      <c r="O1376" s="9">
        <f t="shared" si="495"/>
        <v>280.09775043359997</v>
      </c>
      <c r="P1376" s="9">
        <f t="shared" si="496"/>
        <v>317.28915298079994</v>
      </c>
      <c r="Q1376" s="9">
        <f t="shared" ref="Q1376:Q1385" si="497">P1375*G1345</f>
        <v>305.76911604180486</v>
      </c>
      <c r="R1376" s="9">
        <f>Q1375*G1345</f>
        <v>148.93064703760319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15.020969919999995</v>
      </c>
      <c r="G1377" s="9">
        <f t="shared" si="487"/>
        <v>21.539606299199995</v>
      </c>
      <c r="H1377" s="9">
        <f t="shared" si="488"/>
        <v>33.497537198399996</v>
      </c>
      <c r="I1377" s="9">
        <f t="shared" si="489"/>
        <v>32.968628716319998</v>
      </c>
      <c r="J1377" s="9">
        <f t="shared" si="490"/>
        <v>41.653459298880001</v>
      </c>
      <c r="K1377" s="9">
        <f t="shared" si="491"/>
        <v>56.915151876000003</v>
      </c>
      <c r="L1377" s="9">
        <f t="shared" si="492"/>
        <v>52.277620982399988</v>
      </c>
      <c r="M1377" s="9">
        <f t="shared" si="493"/>
        <v>55.56605197967999</v>
      </c>
      <c r="N1377" s="9">
        <f t="shared" si="494"/>
        <v>63.239057639999999</v>
      </c>
      <c r="O1377" s="9">
        <f t="shared" si="495"/>
        <v>81.030312522719996</v>
      </c>
      <c r="P1377" s="9">
        <f t="shared" si="496"/>
        <v>103.63616766043199</v>
      </c>
      <c r="Q1377" s="9">
        <f t="shared" si="497"/>
        <v>117.39698660289598</v>
      </c>
      <c r="R1377" s="9">
        <f t="shared" ref="R1377:R1385" si="498">Q1376*G1346</f>
        <v>113.1345729354678</v>
      </c>
      <c r="S1377" s="9">
        <f>R1376*G1346</f>
        <v>55.10433940391318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4.9569200735999983</v>
      </c>
      <c r="H1378" s="9">
        <f t="shared" si="488"/>
        <v>7.1080700787359987</v>
      </c>
      <c r="I1378" s="9">
        <f t="shared" si="489"/>
        <v>11.054187275472</v>
      </c>
      <c r="J1378" s="9">
        <f t="shared" si="490"/>
        <v>10.8796474763856</v>
      </c>
      <c r="K1378" s="9">
        <f t="shared" si="491"/>
        <v>13.745641568630401</v>
      </c>
      <c r="L1378" s="9">
        <f t="shared" si="492"/>
        <v>18.782000119080003</v>
      </c>
      <c r="M1378" s="9">
        <f t="shared" si="493"/>
        <v>17.251614924191998</v>
      </c>
      <c r="N1378" s="9">
        <f t="shared" si="494"/>
        <v>18.336797153294398</v>
      </c>
      <c r="O1378" s="9">
        <f t="shared" si="495"/>
        <v>20.868889021200001</v>
      </c>
      <c r="P1378" s="9">
        <f t="shared" si="496"/>
        <v>26.740003132497598</v>
      </c>
      <c r="Q1378" s="9">
        <f t="shared" si="497"/>
        <v>34.199935327942562</v>
      </c>
      <c r="R1378" s="9">
        <f t="shared" si="498"/>
        <v>38.741005578955672</v>
      </c>
      <c r="S1378" s="9">
        <f t="shared" ref="S1378:S1385" si="499">R1377*G1347</f>
        <v>37.334409068704375</v>
      </c>
      <c r="T1378" s="11">
        <f>S1377*G1347</f>
        <v>18.184432003291349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1.4375068213439994</v>
      </c>
      <c r="I1379" s="9">
        <f t="shared" si="489"/>
        <v>2.0613403228334395</v>
      </c>
      <c r="J1379" s="9">
        <f t="shared" si="490"/>
        <v>3.2057143098868797</v>
      </c>
      <c r="K1379" s="9">
        <f t="shared" si="491"/>
        <v>3.1550977681518235</v>
      </c>
      <c r="L1379" s="9">
        <f t="shared" si="492"/>
        <v>3.986236054902816</v>
      </c>
      <c r="M1379" s="9">
        <f t="shared" si="493"/>
        <v>5.4467800345332007</v>
      </c>
      <c r="N1379" s="9">
        <f t="shared" si="494"/>
        <v>5.0029683280156787</v>
      </c>
      <c r="O1379" s="9">
        <f t="shared" si="495"/>
        <v>5.3176711744553753</v>
      </c>
      <c r="P1379" s="9">
        <f t="shared" si="496"/>
        <v>6.0519778161479998</v>
      </c>
      <c r="Q1379" s="9">
        <f t="shared" si="497"/>
        <v>7.7546009084243028</v>
      </c>
      <c r="R1379" s="9">
        <f t="shared" si="498"/>
        <v>9.9179812451033431</v>
      </c>
      <c r="S1379" s="9">
        <f t="shared" si="499"/>
        <v>11.234891617897144</v>
      </c>
      <c r="T1379" s="11">
        <f t="shared" ref="T1379:T1385" si="500">S1378*G1348</f>
        <v>10.826978629924268</v>
      </c>
      <c r="U1379" s="11">
        <f>T1378*G1348</f>
        <v>5.2734852809544908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0.35937670533599986</v>
      </c>
      <c r="J1380" s="9">
        <f t="shared" si="490"/>
        <v>0.51533508070835987</v>
      </c>
      <c r="K1380" s="9">
        <f t="shared" si="491"/>
        <v>0.80142857747171992</v>
      </c>
      <c r="L1380" s="9">
        <f t="shared" si="492"/>
        <v>0.78877444203795588</v>
      </c>
      <c r="M1380" s="9">
        <f t="shared" si="493"/>
        <v>0.99655901372570399</v>
      </c>
      <c r="N1380" s="9">
        <f t="shared" si="494"/>
        <v>1.3616950086333002</v>
      </c>
      <c r="O1380" s="9">
        <f t="shared" si="495"/>
        <v>1.2507420820039197</v>
      </c>
      <c r="P1380" s="9">
        <f t="shared" si="496"/>
        <v>1.3294177936138438</v>
      </c>
      <c r="Q1380" s="9">
        <f t="shared" si="497"/>
        <v>1.5129944540369999</v>
      </c>
      <c r="R1380" s="9">
        <f t="shared" si="498"/>
        <v>1.9386502271060757</v>
      </c>
      <c r="S1380" s="9">
        <f t="shared" si="499"/>
        <v>2.4794953112758358</v>
      </c>
      <c r="T1380" s="11">
        <f t="shared" si="500"/>
        <v>2.8087229044742861</v>
      </c>
      <c r="U1380" s="11">
        <f t="shared" ref="U1380:U1385" si="501">T1379*G1349</f>
        <v>2.706744657481067</v>
      </c>
      <c r="V1380" s="11">
        <f t="shared" ref="V1380:V1385" si="502">U1379*G1349</f>
        <v>1.3183713202386227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7.1875341067199977E-2</v>
      </c>
      <c r="K1381" s="9">
        <f t="shared" si="491"/>
        <v>0.10306701614167198</v>
      </c>
      <c r="L1381" s="9">
        <f t="shared" si="492"/>
        <v>0.16028571549434401</v>
      </c>
      <c r="M1381" s="9">
        <f t="shared" si="493"/>
        <v>0.15775488840759119</v>
      </c>
      <c r="N1381" s="9">
        <f t="shared" si="494"/>
        <v>0.19931180274514082</v>
      </c>
      <c r="O1381" s="9">
        <f t="shared" si="495"/>
        <v>0.27233900172666003</v>
      </c>
      <c r="P1381" s="9">
        <f t="shared" si="496"/>
        <v>0.25014841640078395</v>
      </c>
      <c r="Q1381" s="9">
        <f t="shared" si="497"/>
        <v>0.26588355872276875</v>
      </c>
      <c r="R1381" s="9">
        <f t="shared" si="498"/>
        <v>0.30259889080739999</v>
      </c>
      <c r="S1381" s="9">
        <f t="shared" si="499"/>
        <v>0.38773004542121514</v>
      </c>
      <c r="T1381" s="11">
        <f t="shared" si="500"/>
        <v>0.49589906225516717</v>
      </c>
      <c r="U1381" s="11">
        <f t="shared" si="501"/>
        <v>0.56174458089485724</v>
      </c>
      <c r="V1381" s="11">
        <f t="shared" si="502"/>
        <v>0.54134893149621344</v>
      </c>
      <c r="W1381" s="11">
        <f>V1380*G1350</f>
        <v>0.26367426404772454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1.1500054570751997E-2</v>
      </c>
      <c r="L1382" s="9">
        <f t="shared" si="492"/>
        <v>1.6490722582667518E-2</v>
      </c>
      <c r="M1382" s="9">
        <f t="shared" si="493"/>
        <v>2.5645714479095041E-2</v>
      </c>
      <c r="N1382" s="9">
        <f t="shared" si="494"/>
        <v>2.524078214521459E-2</v>
      </c>
      <c r="O1382" s="9">
        <f t="shared" si="495"/>
        <v>3.1889888439222532E-2</v>
      </c>
      <c r="P1382" s="9">
        <f t="shared" si="496"/>
        <v>4.3574240276265608E-2</v>
      </c>
      <c r="Q1382" s="9">
        <f t="shared" si="497"/>
        <v>4.0023746624125431E-2</v>
      </c>
      <c r="R1382" s="9">
        <f t="shared" si="498"/>
        <v>4.2541369395643E-2</v>
      </c>
      <c r="S1382" s="9">
        <f t="shared" si="499"/>
        <v>4.8415822529183999E-2</v>
      </c>
      <c r="T1382" s="11">
        <f t="shared" si="500"/>
        <v>6.2036807267394425E-2</v>
      </c>
      <c r="U1382" s="11">
        <f t="shared" si="501"/>
        <v>7.9343849960826746E-2</v>
      </c>
      <c r="V1382" s="11">
        <f t="shared" si="502"/>
        <v>8.9879132943177162E-2</v>
      </c>
      <c r="W1382" s="11">
        <f>V1381*G1351</f>
        <v>8.6615829039394146E-2</v>
      </c>
      <c r="X1382" s="11">
        <f>W1381*G1351</f>
        <v>4.2187882247635929E-2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1.3800065484902396E-3</v>
      </c>
      <c r="M1383" s="9">
        <f t="shared" si="493"/>
        <v>1.9788867099201019E-3</v>
      </c>
      <c r="N1383" s="9">
        <f t="shared" si="494"/>
        <v>3.0774857374914048E-3</v>
      </c>
      <c r="O1383" s="9">
        <f t="shared" si="495"/>
        <v>3.0288938574257506E-3</v>
      </c>
      <c r="P1383" s="9">
        <f t="shared" si="496"/>
        <v>3.8267866127067035E-3</v>
      </c>
      <c r="Q1383" s="9">
        <f t="shared" si="497"/>
        <v>5.228908833151873E-3</v>
      </c>
      <c r="R1383" s="9">
        <f t="shared" si="498"/>
        <v>4.8028495948950513E-3</v>
      </c>
      <c r="S1383" s="9">
        <f t="shared" si="499"/>
        <v>5.10496432747716E-3</v>
      </c>
      <c r="T1383" s="11">
        <f t="shared" si="500"/>
        <v>5.8098987035020795E-3</v>
      </c>
      <c r="U1383" s="11">
        <f t="shared" si="501"/>
        <v>7.4444168720873309E-3</v>
      </c>
      <c r="V1383" s="11">
        <f t="shared" si="502"/>
        <v>9.521261995299209E-3</v>
      </c>
      <c r="W1383" s="11">
        <f>V1382*G1352</f>
        <v>1.0785495953181259E-2</v>
      </c>
      <c r="X1383" s="11">
        <f>W1382*G1352</f>
        <v>1.0393899484727296E-2</v>
      </c>
      <c r="Y1383" s="11">
        <f>X1382*G1352</f>
        <v>5.062545869716311E-3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1.1040052387921917E-4</v>
      </c>
      <c r="N1384" s="9">
        <f t="shared" si="494"/>
        <v>1.5831093679360815E-4</v>
      </c>
      <c r="O1384" s="9">
        <f t="shared" si="495"/>
        <v>2.4619885899931237E-4</v>
      </c>
      <c r="P1384" s="9">
        <f t="shared" si="496"/>
        <v>2.4231150859406006E-4</v>
      </c>
      <c r="Q1384" s="9">
        <f t="shared" si="497"/>
        <v>3.061429290165363E-4</v>
      </c>
      <c r="R1384" s="9">
        <f t="shared" si="498"/>
        <v>4.1831270665214983E-4</v>
      </c>
      <c r="S1384" s="9">
        <f t="shared" si="499"/>
        <v>3.8422796759160412E-4</v>
      </c>
      <c r="T1384" s="11">
        <f t="shared" si="500"/>
        <v>4.0839714619817283E-4</v>
      </c>
      <c r="U1384" s="11">
        <f t="shared" si="501"/>
        <v>4.6479189628016639E-4</v>
      </c>
      <c r="V1384" s="11">
        <f t="shared" si="502"/>
        <v>5.955533497669865E-4</v>
      </c>
      <c r="W1384" s="11">
        <f>V1383*G1353</f>
        <v>7.6170095962393677E-4</v>
      </c>
      <c r="X1384" s="11">
        <f>W1383*G1353</f>
        <v>8.6283967625450076E-4</v>
      </c>
      <c r="Y1384" s="11">
        <f>X1383*G1353</f>
        <v>8.3151195877818375E-4</v>
      </c>
      <c r="Z1384" s="11">
        <f>Y1383*G1353</f>
        <v>4.0500366957730487E-4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4.4160209551687667E-6</v>
      </c>
      <c r="O1385" s="9">
        <f t="shared" si="495"/>
        <v>6.3324374717443258E-6</v>
      </c>
      <c r="P1385" s="9">
        <f t="shared" si="496"/>
        <v>9.8479543599724943E-6</v>
      </c>
      <c r="Q1385" s="9">
        <f t="shared" si="497"/>
        <v>9.6924603437624023E-6</v>
      </c>
      <c r="R1385" s="9">
        <f t="shared" si="498"/>
        <v>1.2245717160661452E-5</v>
      </c>
      <c r="S1385" s="9">
        <f t="shared" si="499"/>
        <v>1.6732508266085993E-5</v>
      </c>
      <c r="T1385" s="11">
        <f t="shared" si="500"/>
        <v>1.5369118703664165E-5</v>
      </c>
      <c r="U1385" s="11">
        <f t="shared" si="501"/>
        <v>1.6335885847926912E-5</v>
      </c>
      <c r="V1385" s="11">
        <f t="shared" si="502"/>
        <v>1.8591675851206657E-5</v>
      </c>
      <c r="W1385" s="11">
        <f>V1384*G1354</f>
        <v>2.3822133990679459E-5</v>
      </c>
      <c r="X1385" s="11">
        <f>W1384*G1354</f>
        <v>3.0468038384957471E-5</v>
      </c>
      <c r="Y1385" s="11">
        <f>X1384*G1354</f>
        <v>3.4513587050180033E-5</v>
      </c>
      <c r="Z1385" s="11">
        <f>Y1384*G1354</f>
        <v>3.3260478351127348E-5</v>
      </c>
      <c r="AA1385" s="11">
        <f>Z1384*G1354</f>
        <v>1.6200146783092195E-5</v>
      </c>
      <c r="AB1385" s="10">
        <v>0</v>
      </c>
    </row>
    <row r="1386" spans="1:28" x14ac:dyDescent="0.25">
      <c r="A1386" s="8" t="s">
        <v>30</v>
      </c>
      <c r="B1386" s="12">
        <f t="shared" ref="B1386:Z1386" si="503">SUM(B1360:B1385)</f>
        <v>10101.999999999996</v>
      </c>
      <c r="C1386" s="12">
        <f t="shared" si="503"/>
        <v>10058.189999999997</v>
      </c>
      <c r="D1386" s="12">
        <f t="shared" si="503"/>
        <v>10024.307266666665</v>
      </c>
      <c r="E1386" s="12">
        <f t="shared" si="503"/>
        <v>9889.6706310000009</v>
      </c>
      <c r="F1386" s="12">
        <f t="shared" si="503"/>
        <v>9624.1561539600025</v>
      </c>
      <c r="G1386" s="12">
        <f t="shared" si="503"/>
        <v>9279.082771388601</v>
      </c>
      <c r="H1386" s="12">
        <f t="shared" si="503"/>
        <v>8855.7261423321779</v>
      </c>
      <c r="I1386" s="12">
        <f t="shared" si="503"/>
        <v>8344.8564038700206</v>
      </c>
      <c r="J1386" s="12">
        <f t="shared" si="503"/>
        <v>7799.7392130927656</v>
      </c>
      <c r="K1386" s="12">
        <f t="shared" si="503"/>
        <v>7226.3950333280945</v>
      </c>
      <c r="L1386" s="12">
        <f t="shared" si="503"/>
        <v>6563.4738982890522</v>
      </c>
      <c r="M1386" s="12">
        <f t="shared" si="503"/>
        <v>5673.3973849084359</v>
      </c>
      <c r="N1386" s="12">
        <f t="shared" si="503"/>
        <v>4504.644399743529</v>
      </c>
      <c r="O1386" s="12">
        <f t="shared" si="503"/>
        <v>3160.2614222452999</v>
      </c>
      <c r="P1386" s="12">
        <f t="shared" si="503"/>
        <v>1827.4081641395244</v>
      </c>
      <c r="Q1386" s="12">
        <f t="shared" si="503"/>
        <v>830.19056596419409</v>
      </c>
      <c r="R1386" s="12">
        <f t="shared" si="503"/>
        <v>313.01323069245785</v>
      </c>
      <c r="S1386" s="12">
        <f t="shared" si="503"/>
        <v>106.59478719454428</v>
      </c>
      <c r="T1386" s="12">
        <f t="shared" si="503"/>
        <v>32.384303072180877</v>
      </c>
      <c r="U1386" s="12">
        <f t="shared" si="503"/>
        <v>8.6292439139454569</v>
      </c>
      <c r="V1386" s="12">
        <f t="shared" si="503"/>
        <v>1.9597347916989307</v>
      </c>
      <c r="W1386" s="12">
        <f t="shared" si="503"/>
        <v>0.36186111213391448</v>
      </c>
      <c r="X1386" s="12">
        <f t="shared" si="503"/>
        <v>5.3475089447002688E-2</v>
      </c>
      <c r="Y1386" s="12">
        <f t="shared" si="503"/>
        <v>5.9285714155446747E-3</v>
      </c>
      <c r="Z1386" s="12">
        <f t="shared" si="503"/>
        <v>4.382641479284322E-4</v>
      </c>
      <c r="AA1386" s="12">
        <f>SUM(AA1360:AA1385)</f>
        <v>1.6200146783092195E-5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AA1387" si="504">1-($B1386-C1386)/$B1386</f>
        <v>0.99566323500296972</v>
      </c>
      <c r="D1387" s="13">
        <f t="shared" si="504"/>
        <v>0.99230917310103628</v>
      </c>
      <c r="E1387" s="13">
        <f t="shared" si="504"/>
        <v>0.97898145228667632</v>
      </c>
      <c r="F1387" s="13">
        <f t="shared" si="504"/>
        <v>0.95269809482874734</v>
      </c>
      <c r="G1387" s="13">
        <f t="shared" si="504"/>
        <v>0.91853917752807412</v>
      </c>
      <c r="H1387" s="13">
        <f t="shared" si="504"/>
        <v>0.8766309782550169</v>
      </c>
      <c r="I1387" s="13">
        <f t="shared" si="504"/>
        <v>0.82605983011978057</v>
      </c>
      <c r="J1387" s="13">
        <f t="shared" si="504"/>
        <v>0.77209851644157279</v>
      </c>
      <c r="K1387" s="13">
        <f t="shared" si="504"/>
        <v>0.71534300468502243</v>
      </c>
      <c r="L1387" s="13">
        <f t="shared" si="504"/>
        <v>0.64972024334676837</v>
      </c>
      <c r="M1387" s="13">
        <f t="shared" si="504"/>
        <v>0.56161130319822195</v>
      </c>
      <c r="N1387" s="13">
        <f t="shared" si="504"/>
        <v>0.44591609579722136</v>
      </c>
      <c r="O1387" s="13">
        <f t="shared" si="504"/>
        <v>0.31283522295043564</v>
      </c>
      <c r="P1387" s="13">
        <f t="shared" si="504"/>
        <v>0.18089568047312654</v>
      </c>
      <c r="Q1387" s="13">
        <f t="shared" si="504"/>
        <v>8.2180812310848839E-2</v>
      </c>
      <c r="R1387" s="13">
        <f t="shared" si="504"/>
        <v>3.0985273281771586E-2</v>
      </c>
      <c r="S1387" s="13">
        <f t="shared" si="504"/>
        <v>1.0551849850974571E-2</v>
      </c>
      <c r="T1387" s="13">
        <f t="shared" si="504"/>
        <v>3.2057318424252301E-3</v>
      </c>
      <c r="U1387" s="13">
        <f t="shared" si="504"/>
        <v>8.5421143475994388E-4</v>
      </c>
      <c r="V1387" s="13">
        <f t="shared" si="504"/>
        <v>1.9399473289438696E-4</v>
      </c>
      <c r="W1387" s="13">
        <f t="shared" si="504"/>
        <v>3.5820739668790402E-5</v>
      </c>
      <c r="X1387" s="13">
        <f t="shared" si="504"/>
        <v>5.2935150908206552E-6</v>
      </c>
      <c r="Y1387" s="13">
        <f t="shared" si="504"/>
        <v>5.8687105686239249E-7</v>
      </c>
      <c r="Z1387" s="13">
        <f t="shared" si="504"/>
        <v>4.3383898917781494E-8</v>
      </c>
      <c r="AA1387" s="13">
        <f t="shared" si="504"/>
        <v>1.6036574290723138E-9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25">
      <c r="A1396" s="3">
        <v>2000</v>
      </c>
      <c r="B1396" s="3">
        <f t="shared" si="505"/>
        <v>49</v>
      </c>
      <c r="F1396" s="3">
        <v>1</v>
      </c>
      <c r="G1396" s="6">
        <f t="shared" si="506"/>
        <v>1.08</v>
      </c>
    </row>
    <row r="1397" spans="1:7" x14ac:dyDescent="0.25">
      <c r="A1397" s="3">
        <v>2001</v>
      </c>
      <c r="B1397" s="3">
        <f t="shared" si="505"/>
        <v>54</v>
      </c>
      <c r="F1397" s="3">
        <v>2</v>
      </c>
      <c r="G1397" s="6">
        <f t="shared" si="506"/>
        <v>1.05</v>
      </c>
    </row>
    <row r="1398" spans="1:7" x14ac:dyDescent="0.25">
      <c r="A1398" s="3">
        <v>2002</v>
      </c>
      <c r="B1398" s="3">
        <f t="shared" si="505"/>
        <v>122</v>
      </c>
      <c r="F1398" s="3">
        <v>3</v>
      </c>
      <c r="G1398" s="6">
        <f t="shared" si="506"/>
        <v>1.02</v>
      </c>
    </row>
    <row r="1399" spans="1:7" x14ac:dyDescent="0.25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25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25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25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25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25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25">
      <c r="A1405" s="3">
        <v>2009</v>
      </c>
      <c r="B1405" s="3">
        <f t="shared" si="505"/>
        <v>1632</v>
      </c>
      <c r="F1405" s="3">
        <v>10</v>
      </c>
      <c r="G1405" s="6">
        <f t="shared" si="506"/>
        <v>1.1000000000000001</v>
      </c>
    </row>
    <row r="1406" spans="1:7" x14ac:dyDescent="0.25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25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25">
      <c r="A1408" s="3">
        <v>2012</v>
      </c>
      <c r="B1408" s="3">
        <f t="shared" si="505"/>
        <v>2746</v>
      </c>
      <c r="F1408" s="3">
        <v>13</v>
      </c>
      <c r="G1408" s="6">
        <f t="shared" si="506"/>
        <v>0.88</v>
      </c>
    </row>
    <row r="1409" spans="1:28" x14ac:dyDescent="0.25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25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25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25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25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25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25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25">
      <c r="F1416" s="3">
        <v>21</v>
      </c>
      <c r="G1416" s="6">
        <f t="shared" si="506"/>
        <v>0.16</v>
      </c>
    </row>
    <row r="1417" spans="1:28" x14ac:dyDescent="0.25">
      <c r="F1417" s="3">
        <v>22</v>
      </c>
      <c r="G1417" s="6">
        <f t="shared" si="506"/>
        <v>0.12</v>
      </c>
    </row>
    <row r="1418" spans="1:28" x14ac:dyDescent="0.25">
      <c r="F1418" s="3">
        <v>23</v>
      </c>
      <c r="G1418" s="6">
        <f t="shared" si="506"/>
        <v>0.08</v>
      </c>
    </row>
    <row r="1419" spans="1:28" x14ac:dyDescent="0.25">
      <c r="F1419" s="3">
        <v>24</v>
      </c>
      <c r="G1419" s="6">
        <f t="shared" si="506"/>
        <v>0.04</v>
      </c>
    </row>
    <row r="1420" spans="1:28" x14ac:dyDescent="0.25">
      <c r="F1420" s="3">
        <v>25</v>
      </c>
      <c r="G1420" s="6">
        <f t="shared" si="506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4544</v>
      </c>
      <c r="C1427" s="9">
        <f t="shared" ref="C1427:C1450" si="507">B1426*G1396</f>
        <v>4246.5600000000004</v>
      </c>
      <c r="D1427" s="9">
        <f>C1426*G1396</f>
        <v>2094.1200000000003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4796</v>
      </c>
      <c r="C1428" s="9">
        <f t="shared" si="507"/>
        <v>4771.2</v>
      </c>
      <c r="D1428" s="9">
        <f t="shared" ref="D1428:D1450" si="508">C1427*G1397</f>
        <v>4458.8880000000008</v>
      </c>
      <c r="E1428" s="9">
        <f>D1427*G1397</f>
        <v>2198.8260000000005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3803</v>
      </c>
      <c r="C1429" s="9">
        <f t="shared" si="507"/>
        <v>4891.92</v>
      </c>
      <c r="D1429" s="9">
        <f t="shared" si="508"/>
        <v>4866.6239999999998</v>
      </c>
      <c r="E1429" s="9">
        <f t="shared" ref="E1429:E1450" si="509">D1428*G1398</f>
        <v>4548.0657600000013</v>
      </c>
      <c r="F1429" s="9">
        <f>E1428*G1398</f>
        <v>2242.8025200000006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4891.92</v>
      </c>
      <c r="E1430" s="9">
        <f t="shared" si="509"/>
        <v>4866.6239999999998</v>
      </c>
      <c r="F1430" s="9">
        <f t="shared" ref="F1430:F1450" si="510">E1429*G1399</f>
        <v>4548.0657600000013</v>
      </c>
      <c r="G1430" s="9">
        <f>F1429*G1399</f>
        <v>2242.8025200000006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4891.92</v>
      </c>
      <c r="F1431" s="9">
        <f t="shared" si="510"/>
        <v>4866.6239999999998</v>
      </c>
      <c r="G1431" s="9">
        <f t="shared" ref="G1431:G1450" si="511">F1430*G1400</f>
        <v>4548.0657600000013</v>
      </c>
      <c r="H1431" s="9">
        <f>G1430*G1400</f>
        <v>2242.8025200000006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4891.92</v>
      </c>
      <c r="G1432" s="9">
        <f t="shared" si="511"/>
        <v>4866.6239999999998</v>
      </c>
      <c r="H1432" s="9">
        <f t="shared" ref="H1432:H1450" si="512">G1431*G1401</f>
        <v>4548.0657600000013</v>
      </c>
      <c r="I1432" s="9">
        <f>H1431*G1401</f>
        <v>2242.8025200000006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4891.92</v>
      </c>
      <c r="H1433" s="9">
        <f t="shared" si="512"/>
        <v>4866.6239999999998</v>
      </c>
      <c r="I1433" s="9">
        <f t="shared" ref="I1433:I1450" si="513">H1432*G1402</f>
        <v>4548.0657600000013</v>
      </c>
      <c r="J1433" s="9">
        <f>I1432*G1402</f>
        <v>2242.8025200000006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4891.92</v>
      </c>
      <c r="I1434" s="9">
        <f t="shared" si="513"/>
        <v>4866.6239999999998</v>
      </c>
      <c r="J1434" s="9">
        <f t="shared" ref="J1434:J1450" si="514">I1433*G1403</f>
        <v>4548.0657600000013</v>
      </c>
      <c r="K1434" s="9">
        <f>J1433*G1403</f>
        <v>2242.8025200000006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4891.92</v>
      </c>
      <c r="J1435" s="9">
        <f t="shared" si="514"/>
        <v>4866.6239999999998</v>
      </c>
      <c r="K1435" s="9">
        <f t="shared" ref="K1435:K1450" si="515">J1434*G1404</f>
        <v>4548.0657600000013</v>
      </c>
      <c r="L1435" s="9">
        <f>K1434*G1404</f>
        <v>2242.8025200000006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1904</v>
      </c>
      <c r="C1436" s="9">
        <f t="shared" si="507"/>
        <v>1795.2</v>
      </c>
      <c r="D1436" s="9">
        <f t="shared" si="508"/>
        <v>2514.6000000000004</v>
      </c>
      <c r="E1436" s="9">
        <f t="shared" si="509"/>
        <v>3025.0000000000005</v>
      </c>
      <c r="F1436" s="9">
        <f t="shared" si="510"/>
        <v>3020.6000000000004</v>
      </c>
      <c r="G1436" s="9">
        <f t="shared" si="511"/>
        <v>3129.5000000000005</v>
      </c>
      <c r="H1436" s="9">
        <f t="shared" si="512"/>
        <v>3896.2000000000003</v>
      </c>
      <c r="I1436" s="9">
        <f t="shared" si="513"/>
        <v>4183.3</v>
      </c>
      <c r="J1436" s="9">
        <f t="shared" si="514"/>
        <v>5381.1120000000001</v>
      </c>
      <c r="K1436" s="9">
        <f t="shared" si="515"/>
        <v>5353.2864</v>
      </c>
      <c r="L1436" s="9">
        <f t="shared" ref="L1436:L1450" si="516">K1435*G1405</f>
        <v>5002.8723360000022</v>
      </c>
      <c r="M1436" s="9">
        <f>L1435*G1405</f>
        <v>2467.0827720000011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1795.2</v>
      </c>
      <c r="E1437" s="9">
        <f t="shared" si="509"/>
        <v>2514.6000000000004</v>
      </c>
      <c r="F1437" s="9">
        <f t="shared" si="510"/>
        <v>3025.0000000000005</v>
      </c>
      <c r="G1437" s="9">
        <f t="shared" si="511"/>
        <v>3020.6000000000004</v>
      </c>
      <c r="H1437" s="9">
        <f t="shared" si="512"/>
        <v>3129.5000000000005</v>
      </c>
      <c r="I1437" s="9">
        <f t="shared" si="513"/>
        <v>3896.2000000000003</v>
      </c>
      <c r="J1437" s="9">
        <f t="shared" si="514"/>
        <v>4183.3</v>
      </c>
      <c r="K1437" s="9">
        <f t="shared" si="515"/>
        <v>5381.1120000000001</v>
      </c>
      <c r="L1437" s="9">
        <f t="shared" si="516"/>
        <v>5353.2864</v>
      </c>
      <c r="M1437" s="9">
        <f t="shared" ref="M1437:M1450" si="517">L1436*G1406</f>
        <v>5002.8723360000022</v>
      </c>
      <c r="N1437" s="9">
        <f>M1436*G1406</f>
        <v>2467.0827720000011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1777.248</v>
      </c>
      <c r="F1438" s="9">
        <f t="shared" si="510"/>
        <v>2489.4540000000002</v>
      </c>
      <c r="G1438" s="9">
        <f t="shared" si="511"/>
        <v>2994.7500000000005</v>
      </c>
      <c r="H1438" s="9">
        <f t="shared" si="512"/>
        <v>2990.3940000000002</v>
      </c>
      <c r="I1438" s="9">
        <f t="shared" si="513"/>
        <v>3098.2050000000004</v>
      </c>
      <c r="J1438" s="9">
        <f t="shared" si="514"/>
        <v>3857.2380000000003</v>
      </c>
      <c r="K1438" s="9">
        <f t="shared" si="515"/>
        <v>4141.4670000000006</v>
      </c>
      <c r="L1438" s="9">
        <f t="shared" si="516"/>
        <v>5327.3008799999998</v>
      </c>
      <c r="M1438" s="9">
        <f t="shared" si="517"/>
        <v>5299.7535360000002</v>
      </c>
      <c r="N1438" s="9">
        <f t="shared" ref="N1438:N1450" si="518">M1437*G1407</f>
        <v>4952.843612640002</v>
      </c>
      <c r="O1438" s="9">
        <f>N1437*G1407</f>
        <v>2442.4119442800011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607</v>
      </c>
      <c r="C1439" s="9">
        <f t="shared" si="507"/>
        <v>763.84</v>
      </c>
      <c r="D1439" s="9">
        <f t="shared" si="508"/>
        <v>1141.2720000000002</v>
      </c>
      <c r="E1439" s="9">
        <f t="shared" si="509"/>
        <v>1658.7648000000002</v>
      </c>
      <c r="F1439" s="9">
        <f t="shared" si="510"/>
        <v>1563.9782400000001</v>
      </c>
      <c r="G1439" s="9">
        <f t="shared" si="511"/>
        <v>2190.7195200000001</v>
      </c>
      <c r="H1439" s="9">
        <f t="shared" si="512"/>
        <v>2635.3800000000006</v>
      </c>
      <c r="I1439" s="9">
        <f t="shared" si="513"/>
        <v>2631.5467200000003</v>
      </c>
      <c r="J1439" s="9">
        <f t="shared" si="514"/>
        <v>2726.4204000000004</v>
      </c>
      <c r="K1439" s="9">
        <f t="shared" si="515"/>
        <v>3394.3694400000004</v>
      </c>
      <c r="L1439" s="9">
        <f t="shared" si="516"/>
        <v>3644.4909600000005</v>
      </c>
      <c r="M1439" s="9">
        <f t="shared" si="517"/>
        <v>4688.0247743999998</v>
      </c>
      <c r="N1439" s="9">
        <f t="shared" si="518"/>
        <v>4663.7831116799998</v>
      </c>
      <c r="O1439" s="9">
        <f t="shared" ref="O1439:O1450" si="519">N1438*G1408</f>
        <v>4358.5023791232015</v>
      </c>
      <c r="P1439" s="9">
        <f>O1438*G1408</f>
        <v>2149.3225109664008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443.02719999999999</v>
      </c>
      <c r="E1440" s="9">
        <f t="shared" si="509"/>
        <v>661.93776000000003</v>
      </c>
      <c r="F1440" s="9">
        <f t="shared" si="510"/>
        <v>962.08358399999997</v>
      </c>
      <c r="G1440" s="9">
        <f t="shared" si="511"/>
        <v>907.10737919999997</v>
      </c>
      <c r="H1440" s="9">
        <f t="shared" si="512"/>
        <v>1270.6173216</v>
      </c>
      <c r="I1440" s="9">
        <f t="shared" si="513"/>
        <v>1528.5204000000001</v>
      </c>
      <c r="J1440" s="9">
        <f t="shared" si="514"/>
        <v>1526.2970976000001</v>
      </c>
      <c r="K1440" s="9">
        <f t="shared" si="515"/>
        <v>1581.323832</v>
      </c>
      <c r="L1440" s="9">
        <f t="shared" si="516"/>
        <v>1968.7342752000002</v>
      </c>
      <c r="M1440" s="9">
        <f t="shared" si="517"/>
        <v>2113.8047568000002</v>
      </c>
      <c r="N1440" s="9">
        <f t="shared" si="518"/>
        <v>2719.0543691519997</v>
      </c>
      <c r="O1440" s="9">
        <f t="shared" si="519"/>
        <v>2704.9942047743998</v>
      </c>
      <c r="P1440" s="9">
        <f t="shared" ref="P1440:P1450" si="520">O1439*G1409</f>
        <v>2527.9313798914568</v>
      </c>
      <c r="Q1440" s="9">
        <f>P1439*G1409</f>
        <v>1246.6070563605124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181.64115199999998</v>
      </c>
      <c r="F1441" s="9">
        <f t="shared" si="510"/>
        <v>271.39448160000001</v>
      </c>
      <c r="G1441" s="9">
        <f t="shared" si="511"/>
        <v>394.45426943999996</v>
      </c>
      <c r="H1441" s="9">
        <f t="shared" si="512"/>
        <v>371.91402547199999</v>
      </c>
      <c r="I1441" s="9">
        <f t="shared" si="513"/>
        <v>520.95310185599999</v>
      </c>
      <c r="J1441" s="9">
        <f t="shared" si="514"/>
        <v>626.69336399999997</v>
      </c>
      <c r="K1441" s="9">
        <f t="shared" si="515"/>
        <v>625.78181001600001</v>
      </c>
      <c r="L1441" s="9">
        <f t="shared" si="516"/>
        <v>648.34277111999995</v>
      </c>
      <c r="M1441" s="9">
        <f t="shared" si="517"/>
        <v>807.18105283199998</v>
      </c>
      <c r="N1441" s="9">
        <f t="shared" si="518"/>
        <v>866.659950288</v>
      </c>
      <c r="O1441" s="9">
        <f t="shared" si="519"/>
        <v>1114.8122913523198</v>
      </c>
      <c r="P1441" s="9">
        <f t="shared" si="520"/>
        <v>1109.0476239575039</v>
      </c>
      <c r="Q1441" s="9">
        <f t="shared" ref="Q1441:Q1450" si="521">P1440*G1410</f>
        <v>1036.4518657554972</v>
      </c>
      <c r="R1441" s="9">
        <f>Q1440*G1410</f>
        <v>511.10889310781005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67.207226239999997</v>
      </c>
      <c r="G1442" s="9">
        <f t="shared" si="511"/>
        <v>100.41595819200001</v>
      </c>
      <c r="H1442" s="9">
        <f t="shared" si="512"/>
        <v>145.94807969279998</v>
      </c>
      <c r="I1442" s="9">
        <f t="shared" si="513"/>
        <v>137.60818942463999</v>
      </c>
      <c r="J1442" s="9">
        <f t="shared" si="514"/>
        <v>192.75264768672</v>
      </c>
      <c r="K1442" s="9">
        <f t="shared" si="515"/>
        <v>231.87654467999999</v>
      </c>
      <c r="L1442" s="9">
        <f t="shared" si="516"/>
        <v>231.53926970591999</v>
      </c>
      <c r="M1442" s="9">
        <f t="shared" si="517"/>
        <v>239.88682531439997</v>
      </c>
      <c r="N1442" s="9">
        <f t="shared" si="518"/>
        <v>298.65698954784</v>
      </c>
      <c r="O1442" s="9">
        <f t="shared" si="519"/>
        <v>320.66418160656002</v>
      </c>
      <c r="P1442" s="9">
        <f t="shared" si="520"/>
        <v>412.48054780035829</v>
      </c>
      <c r="Q1442" s="9">
        <f t="shared" si="521"/>
        <v>410.34762086427645</v>
      </c>
      <c r="R1442" s="9">
        <f t="shared" ref="R1442:R1450" si="522">Q1441*G1411</f>
        <v>383.48719032953397</v>
      </c>
      <c r="S1442" s="9">
        <f>R1441*G1411</f>
        <v>189.1102904498897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22.178384659199999</v>
      </c>
      <c r="H1443" s="9">
        <f t="shared" si="512"/>
        <v>33.137266203360007</v>
      </c>
      <c r="I1443" s="9">
        <f t="shared" si="513"/>
        <v>48.162866298623996</v>
      </c>
      <c r="J1443" s="9">
        <f t="shared" si="514"/>
        <v>45.410702510131202</v>
      </c>
      <c r="K1443" s="9">
        <f t="shared" si="515"/>
        <v>63.608373736617601</v>
      </c>
      <c r="L1443" s="9">
        <f t="shared" si="516"/>
        <v>76.519259744400003</v>
      </c>
      <c r="M1443" s="9">
        <f t="shared" si="517"/>
        <v>76.407959002953604</v>
      </c>
      <c r="N1443" s="9">
        <f t="shared" si="518"/>
        <v>79.162652353751994</v>
      </c>
      <c r="O1443" s="9">
        <f t="shared" si="519"/>
        <v>98.556806550787201</v>
      </c>
      <c r="P1443" s="9">
        <f t="shared" si="520"/>
        <v>105.81917993016481</v>
      </c>
      <c r="Q1443" s="9">
        <f t="shared" si="521"/>
        <v>136.11858077411824</v>
      </c>
      <c r="R1443" s="9">
        <f t="shared" si="522"/>
        <v>135.41471488521123</v>
      </c>
      <c r="S1443" s="9">
        <f t="shared" ref="S1443:S1450" si="523">R1442*G1412</f>
        <v>126.55077280874622</v>
      </c>
      <c r="T1443" s="11">
        <f>S1442*G1412</f>
        <v>62.406395848463603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6.4317315511679993</v>
      </c>
      <c r="I1444" s="9">
        <f t="shared" si="513"/>
        <v>9.6098071989744014</v>
      </c>
      <c r="J1444" s="9">
        <f t="shared" si="514"/>
        <v>13.967231226600958</v>
      </c>
      <c r="K1444" s="9">
        <f t="shared" si="515"/>
        <v>13.169103727938047</v>
      </c>
      <c r="L1444" s="9">
        <f t="shared" si="516"/>
        <v>18.446428383619104</v>
      </c>
      <c r="M1444" s="9">
        <f t="shared" si="517"/>
        <v>22.190585325876</v>
      </c>
      <c r="N1444" s="9">
        <f t="shared" si="518"/>
        <v>22.158308110856545</v>
      </c>
      <c r="O1444" s="9">
        <f t="shared" si="519"/>
        <v>22.957169182588078</v>
      </c>
      <c r="P1444" s="9">
        <f t="shared" si="520"/>
        <v>28.581473899728287</v>
      </c>
      <c r="Q1444" s="9">
        <f t="shared" si="521"/>
        <v>30.687562179747793</v>
      </c>
      <c r="R1444" s="9">
        <f t="shared" si="522"/>
        <v>39.474388424494286</v>
      </c>
      <c r="S1444" s="9">
        <f t="shared" si="523"/>
        <v>39.270267316711255</v>
      </c>
      <c r="T1444" s="11">
        <f t="shared" ref="T1444:T1450" si="524">S1443*G1413</f>
        <v>36.699724114536401</v>
      </c>
      <c r="U1444" s="11">
        <f>T1443*G1413</f>
        <v>18.097854796054445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1.6079328877919998</v>
      </c>
      <c r="J1445" s="9">
        <f t="shared" si="514"/>
        <v>2.4024517997436003</v>
      </c>
      <c r="K1445" s="9">
        <f t="shared" si="515"/>
        <v>3.4918078066502396</v>
      </c>
      <c r="L1445" s="9">
        <f t="shared" si="516"/>
        <v>3.2922759319845118</v>
      </c>
      <c r="M1445" s="9">
        <f t="shared" si="517"/>
        <v>4.6116070959047759</v>
      </c>
      <c r="N1445" s="9">
        <f t="shared" si="518"/>
        <v>5.5476463314690001</v>
      </c>
      <c r="O1445" s="9">
        <f t="shared" si="519"/>
        <v>5.5395770277141363</v>
      </c>
      <c r="P1445" s="9">
        <f t="shared" si="520"/>
        <v>5.7392922956470196</v>
      </c>
      <c r="Q1445" s="9">
        <f t="shared" si="521"/>
        <v>7.1453684749320718</v>
      </c>
      <c r="R1445" s="9">
        <f t="shared" si="522"/>
        <v>7.6718905449369483</v>
      </c>
      <c r="S1445" s="9">
        <f t="shared" si="523"/>
        <v>9.8685971061235715</v>
      </c>
      <c r="T1445" s="11">
        <f t="shared" si="524"/>
        <v>9.8175668291778138</v>
      </c>
      <c r="U1445" s="11">
        <f t="shared" ref="U1445:U1450" si="525">T1444*G1414</f>
        <v>9.1749310286341004</v>
      </c>
      <c r="V1445" s="11">
        <f t="shared" ref="V1445:V1450" si="526">U1444*G1414</f>
        <v>4.5244636990136113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0.32158657755839998</v>
      </c>
      <c r="K1446" s="9">
        <f t="shared" si="515"/>
        <v>0.48049035994872008</v>
      </c>
      <c r="L1446" s="9">
        <f t="shared" si="516"/>
        <v>0.69836156133004801</v>
      </c>
      <c r="M1446" s="9">
        <f t="shared" si="517"/>
        <v>0.65845518639690237</v>
      </c>
      <c r="N1446" s="9">
        <f t="shared" si="518"/>
        <v>0.92232141918095523</v>
      </c>
      <c r="O1446" s="9">
        <f t="shared" si="519"/>
        <v>1.1095292662938001</v>
      </c>
      <c r="P1446" s="9">
        <f t="shared" si="520"/>
        <v>1.1079154055428273</v>
      </c>
      <c r="Q1446" s="9">
        <f t="shared" si="521"/>
        <v>1.1478584591294039</v>
      </c>
      <c r="R1446" s="9">
        <f t="shared" si="522"/>
        <v>1.4290736949864145</v>
      </c>
      <c r="S1446" s="9">
        <f t="shared" si="523"/>
        <v>1.5343781089873898</v>
      </c>
      <c r="T1446" s="11">
        <f t="shared" si="524"/>
        <v>1.9737194212247144</v>
      </c>
      <c r="U1446" s="11">
        <f t="shared" si="525"/>
        <v>1.9635133658355628</v>
      </c>
      <c r="V1446" s="11">
        <f t="shared" si="526"/>
        <v>1.8349862057268203</v>
      </c>
      <c r="W1446" s="11">
        <f>V1445*G1415</f>
        <v>0.90489273980272233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5.1453852409343998E-2</v>
      </c>
      <c r="L1447" s="9">
        <f t="shared" si="516"/>
        <v>7.6878457591795221E-2</v>
      </c>
      <c r="M1447" s="9">
        <f t="shared" si="517"/>
        <v>0.11173784981280768</v>
      </c>
      <c r="N1447" s="9">
        <f t="shared" si="518"/>
        <v>0.10535282982350438</v>
      </c>
      <c r="O1447" s="9">
        <f t="shared" si="519"/>
        <v>0.14757142706895285</v>
      </c>
      <c r="P1447" s="9">
        <f t="shared" si="520"/>
        <v>0.17752468260700802</v>
      </c>
      <c r="Q1447" s="9">
        <f t="shared" si="521"/>
        <v>0.17726646488685238</v>
      </c>
      <c r="R1447" s="9">
        <f t="shared" si="522"/>
        <v>0.18365735346070464</v>
      </c>
      <c r="S1447" s="9">
        <f t="shared" si="523"/>
        <v>0.2286517911978263</v>
      </c>
      <c r="T1447" s="11">
        <f t="shared" si="524"/>
        <v>0.24550049743798238</v>
      </c>
      <c r="U1447" s="11">
        <f t="shared" si="525"/>
        <v>0.31579510739595434</v>
      </c>
      <c r="V1447" s="11">
        <f t="shared" si="526"/>
        <v>0.31416213853369007</v>
      </c>
      <c r="W1447" s="11">
        <f>V1446*G1416</f>
        <v>0.29359779291629123</v>
      </c>
      <c r="X1447" s="11">
        <f>W1446*G1416</f>
        <v>0.14478283836843558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6.1744622891212794E-3</v>
      </c>
      <c r="M1448" s="9">
        <f t="shared" si="517"/>
        <v>9.2254149110154258E-3</v>
      </c>
      <c r="N1448" s="9">
        <f t="shared" si="518"/>
        <v>1.3408541977536921E-2</v>
      </c>
      <c r="O1448" s="9">
        <f t="shared" si="519"/>
        <v>1.2642339578820525E-2</v>
      </c>
      <c r="P1448" s="9">
        <f t="shared" si="520"/>
        <v>1.7708571248274341E-2</v>
      </c>
      <c r="Q1448" s="9">
        <f t="shared" si="521"/>
        <v>2.1302961912840961E-2</v>
      </c>
      <c r="R1448" s="9">
        <f t="shared" si="522"/>
        <v>2.1271975786422283E-2</v>
      </c>
      <c r="S1448" s="9">
        <f t="shared" si="523"/>
        <v>2.2038882415284556E-2</v>
      </c>
      <c r="T1448" s="11">
        <f t="shared" si="524"/>
        <v>2.7438214943739155E-2</v>
      </c>
      <c r="U1448" s="11">
        <f t="shared" si="525"/>
        <v>2.9460059692557886E-2</v>
      </c>
      <c r="V1448" s="11">
        <f t="shared" si="526"/>
        <v>3.7895412887514517E-2</v>
      </c>
      <c r="W1448" s="11">
        <f>V1447*G1417</f>
        <v>3.769945662404281E-2</v>
      </c>
      <c r="X1448" s="11">
        <f>W1447*G1417</f>
        <v>3.5231735149954944E-2</v>
      </c>
      <c r="Y1448" s="11">
        <f>X1447*G1417</f>
        <v>1.7373940604212268E-2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4.9395698312970236E-4</v>
      </c>
      <c r="N1449" s="9">
        <f t="shared" si="518"/>
        <v>7.3803319288123412E-4</v>
      </c>
      <c r="O1449" s="9">
        <f t="shared" si="519"/>
        <v>1.0726833582029537E-3</v>
      </c>
      <c r="P1449" s="9">
        <f t="shared" si="520"/>
        <v>1.0113871663056421E-3</v>
      </c>
      <c r="Q1449" s="9">
        <f t="shared" si="521"/>
        <v>1.4166856998619473E-3</v>
      </c>
      <c r="R1449" s="9">
        <f t="shared" si="522"/>
        <v>1.7042369530272769E-3</v>
      </c>
      <c r="S1449" s="9">
        <f t="shared" si="523"/>
        <v>1.7017580629137827E-3</v>
      </c>
      <c r="T1449" s="11">
        <f t="shared" si="524"/>
        <v>1.7631105932227646E-3</v>
      </c>
      <c r="U1449" s="11">
        <f t="shared" si="525"/>
        <v>2.1950571954991323E-3</v>
      </c>
      <c r="V1449" s="11">
        <f t="shared" si="526"/>
        <v>2.3568047754046308E-3</v>
      </c>
      <c r="W1449" s="11">
        <f>V1448*G1418</f>
        <v>3.0316330310011614E-3</v>
      </c>
      <c r="X1449" s="11">
        <f>W1448*G1418</f>
        <v>3.0159565299234248E-3</v>
      </c>
      <c r="Y1449" s="11">
        <f>X1448*G1418</f>
        <v>2.8185388119963957E-3</v>
      </c>
      <c r="Z1449" s="11">
        <f>Y1448*G1418</f>
        <v>1.3899152483369814E-3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1.9758279325188094E-5</v>
      </c>
      <c r="O1450" s="9">
        <f t="shared" si="519"/>
        <v>2.9521327715249364E-5</v>
      </c>
      <c r="P1450" s="9">
        <f t="shared" si="520"/>
        <v>4.2907334328118149E-5</v>
      </c>
      <c r="Q1450" s="9">
        <f t="shared" si="521"/>
        <v>4.0455486652225684E-5</v>
      </c>
      <c r="R1450" s="9">
        <f t="shared" si="522"/>
        <v>5.666742799447789E-5</v>
      </c>
      <c r="S1450" s="9">
        <f t="shared" si="523"/>
        <v>6.8169478121091076E-5</v>
      </c>
      <c r="T1450" s="11">
        <f t="shared" si="524"/>
        <v>6.8070322516551311E-5</v>
      </c>
      <c r="U1450" s="11">
        <f t="shared" si="525"/>
        <v>7.0524423728910579E-5</v>
      </c>
      <c r="V1450" s="11">
        <f t="shared" si="526"/>
        <v>8.78022878199653E-5</v>
      </c>
      <c r="W1450" s="11">
        <f>V1449*G1419</f>
        <v>9.4272191016185231E-5</v>
      </c>
      <c r="X1450" s="11">
        <f>W1449*G1419</f>
        <v>1.2126532124004646E-4</v>
      </c>
      <c r="Y1450" s="11">
        <f>X1449*G1419</f>
        <v>1.20638261196937E-4</v>
      </c>
      <c r="Z1450" s="11">
        <f>Y1449*G1419</f>
        <v>1.1274155247985583E-4</v>
      </c>
      <c r="AA1450" s="11">
        <f>Z1449*G1419</f>
        <v>5.559660993347926E-5</v>
      </c>
      <c r="AB1450" s="10">
        <v>0</v>
      </c>
    </row>
    <row r="1451" spans="1:28" x14ac:dyDescent="0.25">
      <c r="A1451" s="8" t="s">
        <v>30</v>
      </c>
      <c r="B1451" s="12">
        <f t="shared" ref="B1451:Z1451" si="527">SUM(B1425:B1450)</f>
        <v>40335.999999999985</v>
      </c>
      <c r="C1451" s="12">
        <f t="shared" si="527"/>
        <v>40219.17</v>
      </c>
      <c r="D1451" s="12">
        <f t="shared" si="527"/>
        <v>40014.921866666657</v>
      </c>
      <c r="E1451" s="12">
        <f t="shared" si="527"/>
        <v>39342.030381999997</v>
      </c>
      <c r="F1451" s="12">
        <f t="shared" si="527"/>
        <v>38164.145551959991</v>
      </c>
      <c r="G1451" s="12">
        <f t="shared" si="527"/>
        <v>36660.931273996612</v>
      </c>
      <c r="H1451" s="12">
        <f t="shared" si="527"/>
        <v>34833.525025652678</v>
      </c>
      <c r="I1451" s="12">
        <f t="shared" si="527"/>
        <v>32605.428551434783</v>
      </c>
      <c r="J1451" s="12">
        <f t="shared" si="527"/>
        <v>30213.453907320625</v>
      </c>
      <c r="K1451" s="12">
        <f t="shared" si="527"/>
        <v>27580.891838997417</v>
      </c>
      <c r="L1451" s="12">
        <f t="shared" si="527"/>
        <v>24518.409198084504</v>
      </c>
      <c r="M1451" s="12">
        <f t="shared" si="527"/>
        <v>20722.596132880532</v>
      </c>
      <c r="N1451" s="12">
        <f t="shared" si="527"/>
        <v>16075.991252686377</v>
      </c>
      <c r="O1451" s="12">
        <f t="shared" si="527"/>
        <v>11069.709399135201</v>
      </c>
      <c r="P1451" s="12">
        <f t="shared" si="527"/>
        <v>6340.2262116951597</v>
      </c>
      <c r="Q1451" s="12">
        <f t="shared" si="527"/>
        <v>2868.7059394362</v>
      </c>
      <c r="R1451" s="12">
        <f t="shared" si="527"/>
        <v>1078.7928412206011</v>
      </c>
      <c r="S1451" s="12">
        <f t="shared" si="527"/>
        <v>366.58676639161223</v>
      </c>
      <c r="T1451" s="12">
        <f t="shared" si="527"/>
        <v>111.17217610669999</v>
      </c>
      <c r="U1451" s="12">
        <f t="shared" si="527"/>
        <v>29.583819939231851</v>
      </c>
      <c r="V1451" s="12">
        <f t="shared" si="527"/>
        <v>6.7139520632248599</v>
      </c>
      <c r="W1451" s="12">
        <f t="shared" si="527"/>
        <v>1.2393158945650737</v>
      </c>
      <c r="X1451" s="12">
        <f t="shared" si="527"/>
        <v>0.183151795369554</v>
      </c>
      <c r="Y1451" s="12">
        <f t="shared" si="527"/>
        <v>2.0313117677405602E-2</v>
      </c>
      <c r="Z1451" s="12">
        <f t="shared" si="527"/>
        <v>1.5026568008168373E-3</v>
      </c>
      <c r="AA1451" s="12">
        <f>SUM(AA1425:AA1450)</f>
        <v>5.559660993347926E-5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AA1452" si="528">1-($B1451-C1451)/$B1451</f>
        <v>0.9971035799286001</v>
      </c>
      <c r="D1452" s="13">
        <f t="shared" si="528"/>
        <v>0.99203991141081593</v>
      </c>
      <c r="E1452" s="13">
        <f t="shared" si="528"/>
        <v>0.97535775441293171</v>
      </c>
      <c r="F1452" s="13">
        <f t="shared" si="528"/>
        <v>0.94615592899543843</v>
      </c>
      <c r="G1452" s="13">
        <f t="shared" si="528"/>
        <v>0.90888861746322458</v>
      </c>
      <c r="H1452" s="13">
        <f t="shared" si="528"/>
        <v>0.8635840198743725</v>
      </c>
      <c r="I1452" s="13">
        <f t="shared" si="528"/>
        <v>0.80834561065635646</v>
      </c>
      <c r="J1452" s="13">
        <f t="shared" si="528"/>
        <v>0.7490443749335739</v>
      </c>
      <c r="K1452" s="13">
        <f t="shared" si="528"/>
        <v>0.68377855610366489</v>
      </c>
      <c r="L1452" s="13">
        <f t="shared" si="528"/>
        <v>0.60785425421669259</v>
      </c>
      <c r="M1452" s="13">
        <f t="shared" si="528"/>
        <v>0.51374940829235771</v>
      </c>
      <c r="N1452" s="13">
        <f t="shared" si="528"/>
        <v>0.39855194497933322</v>
      </c>
      <c r="O1452" s="13">
        <f t="shared" si="528"/>
        <v>0.27443746031176131</v>
      </c>
      <c r="P1452" s="13">
        <f t="shared" si="528"/>
        <v>0.15718529878260523</v>
      </c>
      <c r="Q1452" s="13">
        <f t="shared" si="528"/>
        <v>7.112023848265081E-2</v>
      </c>
      <c r="R1452" s="13">
        <f t="shared" si="528"/>
        <v>2.6745161672466322E-2</v>
      </c>
      <c r="S1452" s="13">
        <f t="shared" si="528"/>
        <v>9.0883272112161073E-3</v>
      </c>
      <c r="T1452" s="13">
        <f t="shared" si="528"/>
        <v>2.7561527198211033E-3</v>
      </c>
      <c r="U1452" s="13">
        <f t="shared" si="528"/>
        <v>7.3343464744224374E-4</v>
      </c>
      <c r="V1452" s="13">
        <f t="shared" si="528"/>
        <v>1.6645061640285785E-4</v>
      </c>
      <c r="W1452" s="13">
        <f t="shared" si="528"/>
        <v>3.0724808968707329E-5</v>
      </c>
      <c r="X1452" s="13">
        <f t="shared" si="528"/>
        <v>4.5406533957237372E-6</v>
      </c>
      <c r="Y1452" s="13">
        <f t="shared" si="528"/>
        <v>5.0359772096886246E-7</v>
      </c>
      <c r="Z1452" s="13">
        <f t="shared" si="528"/>
        <v>3.7253490625666075E-8</v>
      </c>
      <c r="AA1452" s="13">
        <f t="shared" si="528"/>
        <v>1.3783372221354284E-9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25">
      <c r="A1461" s="3">
        <v>2000</v>
      </c>
      <c r="B1461" s="3">
        <f t="shared" si="529"/>
        <v>27</v>
      </c>
      <c r="F1461" s="3">
        <v>1</v>
      </c>
      <c r="G1461" s="6">
        <f t="shared" si="530"/>
        <v>1.08</v>
      </c>
    </row>
    <row r="1462" spans="1:7" x14ac:dyDescent="0.25">
      <c r="A1462" s="3">
        <v>2001</v>
      </c>
      <c r="B1462" s="3">
        <f t="shared" si="529"/>
        <v>34</v>
      </c>
      <c r="F1462" s="3">
        <v>2</v>
      </c>
      <c r="G1462" s="6">
        <f t="shared" si="530"/>
        <v>1.05</v>
      </c>
    </row>
    <row r="1463" spans="1:7" x14ac:dyDescent="0.25">
      <c r="A1463" s="3">
        <v>2002</v>
      </c>
      <c r="B1463" s="3">
        <f t="shared" si="529"/>
        <v>64</v>
      </c>
      <c r="F1463" s="3">
        <v>3</v>
      </c>
      <c r="G1463" s="6">
        <f t="shared" si="530"/>
        <v>1.02</v>
      </c>
    </row>
    <row r="1464" spans="1:7" x14ac:dyDescent="0.25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25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25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25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25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25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25">
      <c r="A1470" s="3">
        <v>2009</v>
      </c>
      <c r="B1470" s="3">
        <f t="shared" si="529"/>
        <v>757</v>
      </c>
      <c r="F1470" s="3">
        <v>10</v>
      </c>
      <c r="G1470" s="6">
        <f t="shared" si="530"/>
        <v>1.1000000000000001</v>
      </c>
    </row>
    <row r="1471" spans="1:7" x14ac:dyDescent="0.25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25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25">
      <c r="A1473" s="3">
        <v>2012</v>
      </c>
      <c r="B1473" s="3">
        <f t="shared" si="529"/>
        <v>1267</v>
      </c>
      <c r="F1473" s="3">
        <v>13</v>
      </c>
      <c r="G1473" s="6">
        <f t="shared" si="530"/>
        <v>0.88</v>
      </c>
    </row>
    <row r="1474" spans="1:7" x14ac:dyDescent="0.25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25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25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25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25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25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25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25">
      <c r="F1481" s="3">
        <v>21</v>
      </c>
      <c r="G1481" s="6">
        <f t="shared" si="530"/>
        <v>0.16</v>
      </c>
    </row>
    <row r="1482" spans="1:7" x14ac:dyDescent="0.25">
      <c r="F1482" s="3">
        <v>22</v>
      </c>
      <c r="G1482" s="6">
        <f t="shared" si="530"/>
        <v>0.12</v>
      </c>
    </row>
    <row r="1483" spans="1:7" x14ac:dyDescent="0.25">
      <c r="F1483" s="3">
        <v>23</v>
      </c>
      <c r="G1483" s="6">
        <f t="shared" si="530"/>
        <v>0.08</v>
      </c>
    </row>
    <row r="1484" spans="1:7" x14ac:dyDescent="0.25">
      <c r="F1484" s="3">
        <v>24</v>
      </c>
      <c r="G1484" s="6">
        <f t="shared" si="530"/>
        <v>0.04</v>
      </c>
    </row>
    <row r="1485" spans="1:7" x14ac:dyDescent="0.25">
      <c r="F1485" s="3">
        <v>25</v>
      </c>
      <c r="G1485" s="6">
        <f t="shared" si="53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2808</v>
      </c>
      <c r="C1492" s="9">
        <f t="shared" ref="C1492:C1515" si="531">B1491*G1461</f>
        <v>2778.84</v>
      </c>
      <c r="D1492" s="9">
        <f>C1491*G1461</f>
        <v>1546.5600000000002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2685</v>
      </c>
      <c r="C1493" s="9">
        <f t="shared" si="531"/>
        <v>2948.4</v>
      </c>
      <c r="D1493" s="9">
        <f t="shared" ref="D1493:D1515" si="532">C1492*G1462</f>
        <v>2917.7820000000002</v>
      </c>
      <c r="E1493" s="9">
        <f>D1492*G1462</f>
        <v>1623.8880000000001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1892</v>
      </c>
      <c r="C1494" s="9">
        <f t="shared" si="531"/>
        <v>2738.7000000000003</v>
      </c>
      <c r="D1494" s="9">
        <f t="shared" si="532"/>
        <v>3007.3679999999999</v>
      </c>
      <c r="E1494" s="9">
        <f t="shared" ref="E1494:E1515" si="533">D1493*G1463</f>
        <v>2976.1376400000004</v>
      </c>
      <c r="F1494" s="9">
        <f>E1493*G1463</f>
        <v>1656.3657600000001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2738.7000000000003</v>
      </c>
      <c r="E1495" s="9">
        <f t="shared" si="533"/>
        <v>3007.3679999999999</v>
      </c>
      <c r="F1495" s="9">
        <f t="shared" ref="F1495:F1515" si="534">E1494*G1464</f>
        <v>2976.1376400000004</v>
      </c>
      <c r="G1495" s="9">
        <f>F1494*G1464</f>
        <v>1656.3657600000001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2738.7000000000003</v>
      </c>
      <c r="F1496" s="9">
        <f t="shared" si="534"/>
        <v>3007.3679999999999</v>
      </c>
      <c r="G1496" s="9">
        <f t="shared" ref="G1496:G1515" si="535">F1495*G1465</f>
        <v>2976.1376400000004</v>
      </c>
      <c r="H1496" s="9">
        <f>G1495*G1465</f>
        <v>1656.3657600000001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2738.7000000000003</v>
      </c>
      <c r="G1497" s="9">
        <f t="shared" si="535"/>
        <v>3007.3679999999999</v>
      </c>
      <c r="H1497" s="9">
        <f t="shared" ref="H1497:H1515" si="536">G1496*G1466</f>
        <v>2976.1376400000004</v>
      </c>
      <c r="I1497" s="9">
        <f>H1496*G1466</f>
        <v>1656.3657600000001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2738.7000000000003</v>
      </c>
      <c r="H1498" s="9">
        <f t="shared" si="536"/>
        <v>3007.3679999999999</v>
      </c>
      <c r="I1498" s="9">
        <f t="shared" ref="I1498:I1515" si="537">H1497*G1467</f>
        <v>2976.1376400000004</v>
      </c>
      <c r="J1498" s="9">
        <f>I1497*G1467</f>
        <v>1656.3657600000001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2738.7000000000003</v>
      </c>
      <c r="I1499" s="9">
        <f t="shared" si="537"/>
        <v>3007.3679999999999</v>
      </c>
      <c r="J1499" s="9">
        <f t="shared" ref="J1499:J1515" si="538">I1498*G1468</f>
        <v>2976.1376400000004</v>
      </c>
      <c r="K1499" s="9">
        <f>J1498*G1468</f>
        <v>1656.3657600000001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2738.7000000000003</v>
      </c>
      <c r="J1500" s="9">
        <f t="shared" si="538"/>
        <v>3007.3679999999999</v>
      </c>
      <c r="K1500" s="9">
        <f t="shared" ref="K1500:K1515" si="539">J1499*G1469</f>
        <v>2976.1376400000004</v>
      </c>
      <c r="L1500" s="9">
        <f>K1499*G1469</f>
        <v>1656.3657600000001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923</v>
      </c>
      <c r="C1501" s="9">
        <f t="shared" si="531"/>
        <v>832.7</v>
      </c>
      <c r="D1501" s="9">
        <f t="shared" si="532"/>
        <v>1188</v>
      </c>
      <c r="E1501" s="9">
        <f t="shared" si="533"/>
        <v>1435.5000000000002</v>
      </c>
      <c r="F1501" s="9">
        <f t="shared" si="534"/>
        <v>1393.7</v>
      </c>
      <c r="G1501" s="9">
        <f t="shared" si="535"/>
        <v>1469.6000000000001</v>
      </c>
      <c r="H1501" s="9">
        <f t="shared" si="536"/>
        <v>1811.7</v>
      </c>
      <c r="I1501" s="9">
        <f t="shared" si="537"/>
        <v>2081.2000000000003</v>
      </c>
      <c r="J1501" s="9">
        <f t="shared" si="538"/>
        <v>3012.5700000000006</v>
      </c>
      <c r="K1501" s="9">
        <f t="shared" si="539"/>
        <v>3308.1048000000001</v>
      </c>
      <c r="L1501" s="9">
        <f t="shared" ref="L1501:L1515" si="540">K1500*G1470</f>
        <v>3273.7514040000005</v>
      </c>
      <c r="M1501" s="9">
        <f>L1500*G1470</f>
        <v>1822.0023360000002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832.7</v>
      </c>
      <c r="E1502" s="9">
        <f t="shared" si="533"/>
        <v>1188</v>
      </c>
      <c r="F1502" s="9">
        <f t="shared" si="534"/>
        <v>1435.5000000000002</v>
      </c>
      <c r="G1502" s="9">
        <f t="shared" si="535"/>
        <v>1393.7</v>
      </c>
      <c r="H1502" s="9">
        <f t="shared" si="536"/>
        <v>1469.6000000000001</v>
      </c>
      <c r="I1502" s="9">
        <f t="shared" si="537"/>
        <v>1811.7</v>
      </c>
      <c r="J1502" s="9">
        <f t="shared" si="538"/>
        <v>2081.2000000000003</v>
      </c>
      <c r="K1502" s="9">
        <f t="shared" si="539"/>
        <v>3012.5700000000006</v>
      </c>
      <c r="L1502" s="9">
        <f t="shared" si="540"/>
        <v>3308.1048000000001</v>
      </c>
      <c r="M1502" s="9">
        <f t="shared" ref="M1502:M1515" si="541">L1501*G1471</f>
        <v>3273.7514040000005</v>
      </c>
      <c r="N1502" s="9">
        <f>M1501*G1471</f>
        <v>1822.0023360000002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824.37300000000005</v>
      </c>
      <c r="F1503" s="9">
        <f t="shared" si="534"/>
        <v>1176.1199999999999</v>
      </c>
      <c r="G1503" s="9">
        <f t="shared" si="535"/>
        <v>1421.1450000000002</v>
      </c>
      <c r="H1503" s="9">
        <f t="shared" si="536"/>
        <v>1379.7629999999999</v>
      </c>
      <c r="I1503" s="9">
        <f t="shared" si="537"/>
        <v>1454.9040000000002</v>
      </c>
      <c r="J1503" s="9">
        <f t="shared" si="538"/>
        <v>1793.5830000000001</v>
      </c>
      <c r="K1503" s="9">
        <f t="shared" si="539"/>
        <v>2060.3880000000004</v>
      </c>
      <c r="L1503" s="9">
        <f t="shared" si="540"/>
        <v>2982.4443000000006</v>
      </c>
      <c r="M1503" s="9">
        <f t="shared" si="541"/>
        <v>3275.0237520000001</v>
      </c>
      <c r="N1503" s="9">
        <f t="shared" ref="N1503:N1515" si="542">M1502*G1472</f>
        <v>3241.0138899600006</v>
      </c>
      <c r="O1503" s="9">
        <f>N1502*G1472</f>
        <v>1803.7823126400003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294</v>
      </c>
      <c r="C1504" s="9">
        <f t="shared" si="531"/>
        <v>366.96</v>
      </c>
      <c r="D1504" s="9">
        <f t="shared" si="532"/>
        <v>520.97759999999994</v>
      </c>
      <c r="E1504" s="9">
        <f t="shared" si="533"/>
        <v>804.11760000000004</v>
      </c>
      <c r="F1504" s="9">
        <f t="shared" si="534"/>
        <v>725.44824000000006</v>
      </c>
      <c r="G1504" s="9">
        <f t="shared" si="535"/>
        <v>1034.9856</v>
      </c>
      <c r="H1504" s="9">
        <f t="shared" si="536"/>
        <v>1250.6076000000003</v>
      </c>
      <c r="I1504" s="9">
        <f t="shared" si="537"/>
        <v>1214.1914399999998</v>
      </c>
      <c r="J1504" s="9">
        <f t="shared" si="538"/>
        <v>1280.3155200000001</v>
      </c>
      <c r="K1504" s="9">
        <f t="shared" si="539"/>
        <v>1578.3530400000002</v>
      </c>
      <c r="L1504" s="9">
        <f t="shared" si="540"/>
        <v>1813.1414400000003</v>
      </c>
      <c r="M1504" s="9">
        <f t="shared" si="541"/>
        <v>2624.5509840000004</v>
      </c>
      <c r="N1504" s="9">
        <f t="shared" si="542"/>
        <v>2882.02090176</v>
      </c>
      <c r="O1504" s="9">
        <f t="shared" ref="O1504:O1515" si="543">N1503*G1473</f>
        <v>2852.0922231648005</v>
      </c>
      <c r="P1504" s="9">
        <f>O1503*G1473</f>
        <v>1587.3284351232003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212.83679999999998</v>
      </c>
      <c r="E1505" s="9">
        <f t="shared" si="533"/>
        <v>302.16700799999995</v>
      </c>
      <c r="F1505" s="9">
        <f t="shared" si="534"/>
        <v>466.38820799999996</v>
      </c>
      <c r="G1505" s="9">
        <f t="shared" si="535"/>
        <v>420.75997919999998</v>
      </c>
      <c r="H1505" s="9">
        <f t="shared" si="536"/>
        <v>600.2916479999999</v>
      </c>
      <c r="I1505" s="9">
        <f t="shared" si="537"/>
        <v>725.35240800000008</v>
      </c>
      <c r="J1505" s="9">
        <f t="shared" si="538"/>
        <v>704.23103519999984</v>
      </c>
      <c r="K1505" s="9">
        <f t="shared" si="539"/>
        <v>742.58300159999999</v>
      </c>
      <c r="L1505" s="9">
        <f t="shared" si="540"/>
        <v>915.44476320000001</v>
      </c>
      <c r="M1505" s="9">
        <f t="shared" si="541"/>
        <v>1051.6220352</v>
      </c>
      <c r="N1505" s="9">
        <f t="shared" si="542"/>
        <v>1522.2395707200001</v>
      </c>
      <c r="O1505" s="9">
        <f t="shared" si="543"/>
        <v>1671.5721230207998</v>
      </c>
      <c r="P1505" s="9">
        <f t="shared" ref="P1505:P1515" si="544">O1504*G1474</f>
        <v>1654.2134894355843</v>
      </c>
      <c r="Q1505" s="9">
        <f>P1504*G1474</f>
        <v>920.65049237145615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87.263087999999982</v>
      </c>
      <c r="F1506" s="9">
        <f t="shared" si="534"/>
        <v>123.88847327999997</v>
      </c>
      <c r="G1506" s="9">
        <f t="shared" si="535"/>
        <v>191.21916527999997</v>
      </c>
      <c r="H1506" s="9">
        <f t="shared" si="536"/>
        <v>172.51159147199999</v>
      </c>
      <c r="I1506" s="9">
        <f t="shared" si="537"/>
        <v>246.11957567999994</v>
      </c>
      <c r="J1506" s="9">
        <f t="shared" si="538"/>
        <v>297.39448728000002</v>
      </c>
      <c r="K1506" s="9">
        <f t="shared" si="539"/>
        <v>288.73472443199989</v>
      </c>
      <c r="L1506" s="9">
        <f t="shared" si="540"/>
        <v>304.45903065599998</v>
      </c>
      <c r="M1506" s="9">
        <f t="shared" si="541"/>
        <v>375.33235291199998</v>
      </c>
      <c r="N1506" s="9">
        <f t="shared" si="542"/>
        <v>431.16503443199997</v>
      </c>
      <c r="O1506" s="9">
        <f t="shared" si="543"/>
        <v>624.11822399519997</v>
      </c>
      <c r="P1506" s="9">
        <f t="shared" si="544"/>
        <v>685.34457043852785</v>
      </c>
      <c r="Q1506" s="9">
        <f t="shared" ref="Q1506:Q1515" si="545">P1505*G1475</f>
        <v>678.22753066858957</v>
      </c>
      <c r="R1506" s="9">
        <f>Q1505*G1475</f>
        <v>377.46670187229699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32.287342559999992</v>
      </c>
      <c r="G1507" s="9">
        <f t="shared" si="535"/>
        <v>45.838735113599988</v>
      </c>
      <c r="H1507" s="9">
        <f t="shared" si="536"/>
        <v>70.751091153599987</v>
      </c>
      <c r="I1507" s="9">
        <f t="shared" si="537"/>
        <v>63.829288844639997</v>
      </c>
      <c r="J1507" s="9">
        <f t="shared" si="538"/>
        <v>91.064243001599976</v>
      </c>
      <c r="K1507" s="9">
        <f t="shared" si="539"/>
        <v>110.03596029360001</v>
      </c>
      <c r="L1507" s="9">
        <f t="shared" si="540"/>
        <v>106.83184803983995</v>
      </c>
      <c r="M1507" s="9">
        <f t="shared" si="541"/>
        <v>112.64984134271999</v>
      </c>
      <c r="N1507" s="9">
        <f t="shared" si="542"/>
        <v>138.87297057743999</v>
      </c>
      <c r="O1507" s="9">
        <f t="shared" si="543"/>
        <v>159.53106273984</v>
      </c>
      <c r="P1507" s="9">
        <f t="shared" si="544"/>
        <v>230.92374287822398</v>
      </c>
      <c r="Q1507" s="9">
        <f t="shared" si="545"/>
        <v>253.57749106225529</v>
      </c>
      <c r="R1507" s="9">
        <f t="shared" ref="R1507:R1515" si="546">Q1506*G1476</f>
        <v>250.94418634737815</v>
      </c>
      <c r="S1507" s="9">
        <f>R1506*G1476</f>
        <v>139.66267969274989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10.654823044799997</v>
      </c>
      <c r="H1508" s="9">
        <f t="shared" si="536"/>
        <v>15.126782587487996</v>
      </c>
      <c r="I1508" s="9">
        <f t="shared" si="537"/>
        <v>23.347860080687997</v>
      </c>
      <c r="J1508" s="9">
        <f t="shared" si="538"/>
        <v>21.0636653187312</v>
      </c>
      <c r="K1508" s="9">
        <f t="shared" si="539"/>
        <v>30.051200190527993</v>
      </c>
      <c r="L1508" s="9">
        <f t="shared" si="540"/>
        <v>36.311866896888006</v>
      </c>
      <c r="M1508" s="9">
        <f t="shared" si="541"/>
        <v>35.254509853147184</v>
      </c>
      <c r="N1508" s="9">
        <f t="shared" si="542"/>
        <v>37.174447643097601</v>
      </c>
      <c r="O1508" s="9">
        <f t="shared" si="543"/>
        <v>45.828080290555199</v>
      </c>
      <c r="P1508" s="9">
        <f t="shared" si="544"/>
        <v>52.645250704147202</v>
      </c>
      <c r="Q1508" s="9">
        <f t="shared" si="545"/>
        <v>76.204835149813917</v>
      </c>
      <c r="R1508" s="9">
        <f t="shared" si="546"/>
        <v>83.680572050544257</v>
      </c>
      <c r="S1508" s="9">
        <f t="shared" ref="S1508:S1515" si="547">R1507*G1477</f>
        <v>82.811581494634794</v>
      </c>
      <c r="T1508" s="11">
        <f>S1507*G1477</f>
        <v>46.088684298607468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3.0898986829919988</v>
      </c>
      <c r="I1509" s="9">
        <f t="shared" si="537"/>
        <v>4.386766950371519</v>
      </c>
      <c r="J1509" s="9">
        <f t="shared" si="538"/>
        <v>6.7708794233995189</v>
      </c>
      <c r="K1509" s="9">
        <f t="shared" si="539"/>
        <v>6.1084629424320473</v>
      </c>
      <c r="L1509" s="9">
        <f t="shared" si="540"/>
        <v>8.7148480552531176</v>
      </c>
      <c r="M1509" s="9">
        <f t="shared" si="541"/>
        <v>10.530441400097521</v>
      </c>
      <c r="N1509" s="9">
        <f t="shared" si="542"/>
        <v>10.223807857412682</v>
      </c>
      <c r="O1509" s="9">
        <f t="shared" si="543"/>
        <v>10.780589816498303</v>
      </c>
      <c r="P1509" s="9">
        <f t="shared" si="544"/>
        <v>13.290143284261006</v>
      </c>
      <c r="Q1509" s="9">
        <f t="shared" si="545"/>
        <v>15.267122704202688</v>
      </c>
      <c r="R1509" s="9">
        <f t="shared" si="546"/>
        <v>22.099402193446036</v>
      </c>
      <c r="S1509" s="9">
        <f t="shared" si="547"/>
        <v>24.267365894657832</v>
      </c>
      <c r="T1509" s="11">
        <f t="shared" ref="T1509:T1515" si="548">S1508*G1478</f>
        <v>24.015358633444087</v>
      </c>
      <c r="U1509" s="11">
        <f>T1508*G1478</f>
        <v>13.365718446596166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0.77247467074799969</v>
      </c>
      <c r="J1510" s="9">
        <f t="shared" si="538"/>
        <v>1.0966917375928797</v>
      </c>
      <c r="K1510" s="9">
        <f t="shared" si="539"/>
        <v>1.6927198558498797</v>
      </c>
      <c r="L1510" s="9">
        <f t="shared" si="540"/>
        <v>1.5271157356080118</v>
      </c>
      <c r="M1510" s="9">
        <f t="shared" si="541"/>
        <v>2.1787120138132794</v>
      </c>
      <c r="N1510" s="9">
        <f t="shared" si="542"/>
        <v>2.6326103500243803</v>
      </c>
      <c r="O1510" s="9">
        <f t="shared" si="543"/>
        <v>2.5559519643531705</v>
      </c>
      <c r="P1510" s="9">
        <f t="shared" si="544"/>
        <v>2.6951474541245757</v>
      </c>
      <c r="Q1510" s="9">
        <f t="shared" si="545"/>
        <v>3.3225358210652516</v>
      </c>
      <c r="R1510" s="9">
        <f t="shared" si="546"/>
        <v>3.8167806760506719</v>
      </c>
      <c r="S1510" s="9">
        <f t="shared" si="547"/>
        <v>5.5248505483615089</v>
      </c>
      <c r="T1510" s="11">
        <f t="shared" si="548"/>
        <v>6.066841473664458</v>
      </c>
      <c r="U1510" s="11">
        <f t="shared" ref="U1510:U1515" si="549">T1509*G1479</f>
        <v>6.0038396583610218</v>
      </c>
      <c r="V1510" s="11">
        <f t="shared" ref="V1510:V1515" si="550">U1509*G1479</f>
        <v>3.3414296116490414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0.15449493414959994</v>
      </c>
      <c r="K1511" s="9">
        <f t="shared" si="539"/>
        <v>0.21933834751857595</v>
      </c>
      <c r="L1511" s="9">
        <f t="shared" si="540"/>
        <v>0.33854397116997598</v>
      </c>
      <c r="M1511" s="9">
        <f t="shared" si="541"/>
        <v>0.3054231471216024</v>
      </c>
      <c r="N1511" s="9">
        <f t="shared" si="542"/>
        <v>0.43574240276265591</v>
      </c>
      <c r="O1511" s="9">
        <f t="shared" si="543"/>
        <v>0.52652207000487605</v>
      </c>
      <c r="P1511" s="9">
        <f t="shared" si="544"/>
        <v>0.51119039287063417</v>
      </c>
      <c r="Q1511" s="9">
        <f t="shared" si="545"/>
        <v>0.53902949082491514</v>
      </c>
      <c r="R1511" s="9">
        <f t="shared" si="546"/>
        <v>0.66450716421305034</v>
      </c>
      <c r="S1511" s="9">
        <f t="shared" si="547"/>
        <v>0.76335613521013446</v>
      </c>
      <c r="T1511" s="11">
        <f t="shared" si="548"/>
        <v>1.1049701096723019</v>
      </c>
      <c r="U1511" s="11">
        <f t="shared" si="549"/>
        <v>1.2133682947328917</v>
      </c>
      <c r="V1511" s="11">
        <f t="shared" si="550"/>
        <v>1.2007679316722044</v>
      </c>
      <c r="W1511" s="11">
        <f>V1510*G1480</f>
        <v>0.66828592232980832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2.4719189463935993E-2</v>
      </c>
      <c r="L1512" s="9">
        <f t="shared" si="540"/>
        <v>3.509413560297215E-2</v>
      </c>
      <c r="M1512" s="9">
        <f t="shared" si="541"/>
        <v>5.4167035387196159E-2</v>
      </c>
      <c r="N1512" s="9">
        <f t="shared" si="542"/>
        <v>4.8867703539456388E-2</v>
      </c>
      <c r="O1512" s="9">
        <f t="shared" si="543"/>
        <v>6.971878444202495E-2</v>
      </c>
      <c r="P1512" s="9">
        <f t="shared" si="544"/>
        <v>8.4243531200780167E-2</v>
      </c>
      <c r="Q1512" s="9">
        <f t="shared" si="545"/>
        <v>8.1790462859301472E-2</v>
      </c>
      <c r="R1512" s="9">
        <f t="shared" si="546"/>
        <v>8.6244718531986425E-2</v>
      </c>
      <c r="S1512" s="9">
        <f t="shared" si="547"/>
        <v>0.10632114627408806</v>
      </c>
      <c r="T1512" s="11">
        <f t="shared" si="548"/>
        <v>0.12213698163362152</v>
      </c>
      <c r="U1512" s="11">
        <f t="shared" si="549"/>
        <v>0.1767952175475683</v>
      </c>
      <c r="V1512" s="11">
        <f t="shared" si="550"/>
        <v>0.19413892715726266</v>
      </c>
      <c r="W1512" s="11">
        <f>V1511*G1481</f>
        <v>0.19212286906755272</v>
      </c>
      <c r="X1512" s="11">
        <f>W1511*G1481</f>
        <v>0.10692574757276933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2.9663027356723192E-3</v>
      </c>
      <c r="M1513" s="9">
        <f t="shared" si="541"/>
        <v>4.2112962723566578E-3</v>
      </c>
      <c r="N1513" s="9">
        <f t="shared" si="542"/>
        <v>6.5000442464635388E-3</v>
      </c>
      <c r="O1513" s="9">
        <f t="shared" si="543"/>
        <v>5.8641244247347665E-3</v>
      </c>
      <c r="P1513" s="9">
        <f t="shared" si="544"/>
        <v>8.3662541330429933E-3</v>
      </c>
      <c r="Q1513" s="9">
        <f t="shared" si="545"/>
        <v>1.0109223744093619E-2</v>
      </c>
      <c r="R1513" s="9">
        <f t="shared" si="546"/>
        <v>9.8148555431161761E-3</v>
      </c>
      <c r="S1513" s="9">
        <f t="shared" si="547"/>
        <v>1.034936622383837E-2</v>
      </c>
      <c r="T1513" s="11">
        <f t="shared" si="548"/>
        <v>1.2758537552890567E-2</v>
      </c>
      <c r="U1513" s="11">
        <f t="shared" si="549"/>
        <v>1.4656437796034582E-2</v>
      </c>
      <c r="V1513" s="11">
        <f t="shared" si="550"/>
        <v>2.1215426105708195E-2</v>
      </c>
      <c r="W1513" s="11">
        <f>V1512*G1482</f>
        <v>2.3296671258871519E-2</v>
      </c>
      <c r="X1513" s="11">
        <f>W1512*G1482</f>
        <v>2.3054744288106326E-2</v>
      </c>
      <c r="Y1513" s="11">
        <f>X1512*G1482</f>
        <v>1.283108970873232E-2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2.3730421885378555E-4</v>
      </c>
      <c r="N1514" s="9">
        <f t="shared" si="542"/>
        <v>3.3690370178853261E-4</v>
      </c>
      <c r="O1514" s="9">
        <f t="shared" si="543"/>
        <v>5.2000353971708309E-4</v>
      </c>
      <c r="P1514" s="9">
        <f t="shared" si="544"/>
        <v>4.6912995397878132E-4</v>
      </c>
      <c r="Q1514" s="9">
        <f t="shared" si="545"/>
        <v>6.6930033064343945E-4</v>
      </c>
      <c r="R1514" s="9">
        <f t="shared" si="546"/>
        <v>8.0873789952748952E-4</v>
      </c>
      <c r="S1514" s="9">
        <f t="shared" si="547"/>
        <v>7.8518844344929414E-4</v>
      </c>
      <c r="T1514" s="11">
        <f t="shared" si="548"/>
        <v>8.2794929790706959E-4</v>
      </c>
      <c r="U1514" s="11">
        <f t="shared" si="549"/>
        <v>1.0206830042312454E-3</v>
      </c>
      <c r="V1514" s="11">
        <f t="shared" si="550"/>
        <v>1.1725150236827665E-3</v>
      </c>
      <c r="W1514" s="11">
        <f>V1513*G1483</f>
        <v>1.6972340884566556E-3</v>
      </c>
      <c r="X1514" s="11">
        <f>W1513*G1483</f>
        <v>1.8637337007097216E-3</v>
      </c>
      <c r="Y1514" s="11">
        <f>X1513*G1483</f>
        <v>1.8443795430485061E-3</v>
      </c>
      <c r="Z1514" s="11">
        <f>Y1513*G1483</f>
        <v>1.0264871766985856E-3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9.4921687541514218E-6</v>
      </c>
      <c r="O1515" s="9">
        <f t="shared" si="543"/>
        <v>1.3476148071541305E-5</v>
      </c>
      <c r="P1515" s="9">
        <f t="shared" si="544"/>
        <v>2.0800141588683324E-5</v>
      </c>
      <c r="Q1515" s="9">
        <f t="shared" si="545"/>
        <v>1.8765198159151252E-5</v>
      </c>
      <c r="R1515" s="9">
        <f t="shared" si="546"/>
        <v>2.677201322573758E-5</v>
      </c>
      <c r="S1515" s="9">
        <f t="shared" si="547"/>
        <v>3.2349515981099581E-5</v>
      </c>
      <c r="T1515" s="11">
        <f t="shared" si="548"/>
        <v>3.1407537737971765E-5</v>
      </c>
      <c r="U1515" s="11">
        <f t="shared" si="549"/>
        <v>3.3117971916282788E-5</v>
      </c>
      <c r="V1515" s="11">
        <f t="shared" si="550"/>
        <v>4.0827320169249816E-5</v>
      </c>
      <c r="W1515" s="11">
        <f>V1514*G1484</f>
        <v>4.690060094731066E-5</v>
      </c>
      <c r="X1515" s="11">
        <f>W1514*G1484</f>
        <v>6.7889363538266222E-5</v>
      </c>
      <c r="Y1515" s="11">
        <f>X1514*G1484</f>
        <v>7.4549348028388871E-5</v>
      </c>
      <c r="Z1515" s="11">
        <f>Y1514*G1484</f>
        <v>7.3775181721940248E-5</v>
      </c>
      <c r="AA1515" s="11">
        <f>Z1514*G1484</f>
        <v>4.1059487067943426E-5</v>
      </c>
      <c r="AB1515" s="10">
        <v>0</v>
      </c>
    </row>
    <row r="1516" spans="1:28" x14ac:dyDescent="0.25">
      <c r="A1516" s="8" t="s">
        <v>30</v>
      </c>
      <c r="B1516" s="12">
        <f t="shared" ref="B1516:Z1516" si="551">SUM(B1490:B1515)</f>
        <v>21460</v>
      </c>
      <c r="C1516" s="12">
        <f t="shared" si="551"/>
        <v>21466.550000000007</v>
      </c>
      <c r="D1516" s="12">
        <f t="shared" si="551"/>
        <v>21447.060800000003</v>
      </c>
      <c r="E1516" s="12">
        <f t="shared" si="551"/>
        <v>21170.695946</v>
      </c>
      <c r="F1516" s="12">
        <f t="shared" si="551"/>
        <v>20619.475105140009</v>
      </c>
      <c r="G1516" s="12">
        <f t="shared" si="551"/>
        <v>19908.865979383205</v>
      </c>
      <c r="H1516" s="12">
        <f t="shared" si="551"/>
        <v>19044.801573238783</v>
      </c>
      <c r="I1516" s="12">
        <f t="shared" si="551"/>
        <v>18004.524273360512</v>
      </c>
      <c r="J1516" s="12">
        <f t="shared" si="551"/>
        <v>16929.338058832556</v>
      </c>
      <c r="K1516" s="12">
        <f t="shared" si="551"/>
        <v>15771.371956478695</v>
      </c>
      <c r="L1516" s="12">
        <f t="shared" si="551"/>
        <v>14407.473979143539</v>
      </c>
      <c r="M1516" s="12">
        <f t="shared" si="551"/>
        <v>12583.260415109689</v>
      </c>
      <c r="N1516" s="12">
        <f t="shared" si="551"/>
        <v>10087.837025846395</v>
      </c>
      <c r="O1516" s="12">
        <f t="shared" si="551"/>
        <v>7170.8632060906075</v>
      </c>
      <c r="P1516" s="12">
        <f t="shared" si="551"/>
        <v>4227.04506942637</v>
      </c>
      <c r="Q1516" s="12">
        <f t="shared" si="551"/>
        <v>1947.8816250203402</v>
      </c>
      <c r="R1516" s="12">
        <f t="shared" si="551"/>
        <v>738.76904538791712</v>
      </c>
      <c r="S1516" s="12">
        <f t="shared" si="551"/>
        <v>253.14732181607152</v>
      </c>
      <c r="T1516" s="12">
        <f t="shared" si="551"/>
        <v>77.411609391410451</v>
      </c>
      <c r="U1516" s="12">
        <f t="shared" si="551"/>
        <v>20.775431856009828</v>
      </c>
      <c r="V1516" s="12">
        <f t="shared" si="551"/>
        <v>4.7587652389280679</v>
      </c>
      <c r="W1516" s="12">
        <f t="shared" si="551"/>
        <v>0.88544959734563655</v>
      </c>
      <c r="X1516" s="12">
        <f t="shared" si="551"/>
        <v>0.13191211492512364</v>
      </c>
      <c r="Y1516" s="12">
        <f t="shared" si="551"/>
        <v>1.4750018599809215E-2</v>
      </c>
      <c r="Z1516" s="12">
        <f t="shared" si="551"/>
        <v>1.100262358420526E-3</v>
      </c>
      <c r="AA1516" s="12">
        <f>SUM(AA1490:AA1515)</f>
        <v>4.1059487067943426E-5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AA1517" si="552">1-($B1516-C1516)/$B1516</f>
        <v>1.0003052190121158</v>
      </c>
      <c r="D1517" s="13">
        <f t="shared" si="552"/>
        <v>0.99939705498602061</v>
      </c>
      <c r="E1517" s="13">
        <f t="shared" si="552"/>
        <v>0.98651891640260947</v>
      </c>
      <c r="F1517" s="13">
        <f t="shared" si="552"/>
        <v>0.96083294991332757</v>
      </c>
      <c r="G1517" s="13">
        <f t="shared" si="552"/>
        <v>0.9277197567280151</v>
      </c>
      <c r="H1517" s="13">
        <f t="shared" si="552"/>
        <v>0.88745580490395071</v>
      </c>
      <c r="I1517" s="13">
        <f t="shared" si="552"/>
        <v>0.83898062783599769</v>
      </c>
      <c r="J1517" s="13">
        <f t="shared" si="552"/>
        <v>0.78887875390645645</v>
      </c>
      <c r="K1517" s="13">
        <f t="shared" si="552"/>
        <v>0.73491947607076868</v>
      </c>
      <c r="L1517" s="13">
        <f t="shared" si="552"/>
        <v>0.67136411831982934</v>
      </c>
      <c r="M1517" s="13">
        <f t="shared" si="552"/>
        <v>0.58635882642636017</v>
      </c>
      <c r="N1517" s="13">
        <f t="shared" si="552"/>
        <v>0.47007628265826629</v>
      </c>
      <c r="O1517" s="13">
        <f t="shared" si="552"/>
        <v>0.33415019599676643</v>
      </c>
      <c r="P1517" s="13">
        <f t="shared" si="552"/>
        <v>0.19697320919973771</v>
      </c>
      <c r="Q1517" s="13">
        <f t="shared" si="552"/>
        <v>9.0768016077369174E-2</v>
      </c>
      <c r="R1517" s="13">
        <f t="shared" si="552"/>
        <v>3.4425398200741752E-2</v>
      </c>
      <c r="S1517" s="13">
        <f t="shared" si="552"/>
        <v>1.1796240531969815E-2</v>
      </c>
      <c r="T1517" s="13">
        <f t="shared" si="552"/>
        <v>3.6072511365987658E-3</v>
      </c>
      <c r="U1517" s="13">
        <f t="shared" si="552"/>
        <v>9.681002728803012E-4</v>
      </c>
      <c r="V1517" s="13">
        <f t="shared" si="552"/>
        <v>2.2175047711681106E-4</v>
      </c>
      <c r="W1517" s="13">
        <f t="shared" si="552"/>
        <v>4.1260465859616069E-5</v>
      </c>
      <c r="X1517" s="13">
        <f t="shared" si="552"/>
        <v>6.1468832677213925E-6</v>
      </c>
      <c r="Y1517" s="13">
        <f t="shared" si="552"/>
        <v>6.8732612301669604E-7</v>
      </c>
      <c r="Z1517" s="13">
        <f t="shared" si="552"/>
        <v>5.1270380163614959E-8</v>
      </c>
      <c r="AA1517" s="13">
        <f t="shared" si="552"/>
        <v>1.9133032935769734E-9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25">
      <c r="A1526" s="3">
        <v>2000</v>
      </c>
      <c r="B1526" s="3">
        <f t="shared" si="553"/>
        <v>17</v>
      </c>
      <c r="F1526" s="3">
        <v>1</v>
      </c>
      <c r="G1526" s="6">
        <f t="shared" si="554"/>
        <v>1.08</v>
      </c>
    </row>
    <row r="1527" spans="1:28" x14ac:dyDescent="0.25">
      <c r="A1527" s="3">
        <v>2001</v>
      </c>
      <c r="B1527" s="3">
        <f t="shared" si="553"/>
        <v>40</v>
      </c>
      <c r="F1527" s="3">
        <v>2</v>
      </c>
      <c r="G1527" s="6">
        <f t="shared" si="554"/>
        <v>1.05</v>
      </c>
    </row>
    <row r="1528" spans="1:28" x14ac:dyDescent="0.25">
      <c r="A1528" s="3">
        <v>2002</v>
      </c>
      <c r="B1528" s="3">
        <f t="shared" si="553"/>
        <v>71</v>
      </c>
      <c r="F1528" s="3">
        <v>3</v>
      </c>
      <c r="G1528" s="6">
        <f t="shared" si="554"/>
        <v>1.02</v>
      </c>
    </row>
    <row r="1529" spans="1:28" x14ac:dyDescent="0.25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25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25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25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25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25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25">
      <c r="A1535" s="3">
        <v>2009</v>
      </c>
      <c r="B1535" s="3">
        <f t="shared" si="553"/>
        <v>695</v>
      </c>
      <c r="F1535" s="3">
        <v>10</v>
      </c>
      <c r="G1535" s="6">
        <f t="shared" si="554"/>
        <v>1.1000000000000001</v>
      </c>
    </row>
    <row r="1536" spans="1:28" x14ac:dyDescent="0.25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25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25">
      <c r="A1538" s="3">
        <v>2012</v>
      </c>
      <c r="B1538" s="3">
        <f t="shared" si="553"/>
        <v>1144</v>
      </c>
      <c r="F1538" s="3">
        <v>13</v>
      </c>
      <c r="G1538" s="6">
        <f t="shared" si="554"/>
        <v>0.88</v>
      </c>
    </row>
    <row r="1539" spans="1:7" x14ac:dyDescent="0.25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25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25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25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25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25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25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25">
      <c r="F1546" s="3">
        <v>21</v>
      </c>
      <c r="G1546" s="6">
        <f t="shared" si="554"/>
        <v>0.16</v>
      </c>
    </row>
    <row r="1547" spans="1:7" x14ac:dyDescent="0.25">
      <c r="F1547" s="3">
        <v>22</v>
      </c>
      <c r="G1547" s="6">
        <f t="shared" si="554"/>
        <v>0.12</v>
      </c>
    </row>
    <row r="1548" spans="1:7" x14ac:dyDescent="0.25">
      <c r="F1548" s="3">
        <v>23</v>
      </c>
      <c r="G1548" s="6">
        <f t="shared" si="554"/>
        <v>0.08</v>
      </c>
    </row>
    <row r="1549" spans="1:7" x14ac:dyDescent="0.25">
      <c r="F1549" s="3">
        <v>24</v>
      </c>
      <c r="G1549" s="6">
        <f t="shared" si="554"/>
        <v>0.04</v>
      </c>
    </row>
    <row r="1550" spans="1:7" x14ac:dyDescent="0.25">
      <c r="F1550" s="3">
        <v>25</v>
      </c>
      <c r="G1550" s="6">
        <f t="shared" si="554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2166</v>
      </c>
      <c r="C1557" s="9">
        <f t="shared" ref="C1557:C1580" si="555">B1556*G1526</f>
        <v>1920.2400000000002</v>
      </c>
      <c r="D1557" s="9">
        <f>C1556*G1526</f>
        <v>1016.2800000000001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2176</v>
      </c>
      <c r="C1558" s="9">
        <f t="shared" si="555"/>
        <v>2274.3000000000002</v>
      </c>
      <c r="D1558" s="9">
        <f t="shared" ref="D1558:D1580" si="556">C1557*G1527</f>
        <v>2016.2520000000004</v>
      </c>
      <c r="E1558" s="9">
        <f>D1557*G1527</f>
        <v>1067.0940000000001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1705</v>
      </c>
      <c r="C1559" s="9">
        <f t="shared" si="555"/>
        <v>2219.52</v>
      </c>
      <c r="D1559" s="9">
        <f t="shared" si="556"/>
        <v>2319.7860000000001</v>
      </c>
      <c r="E1559" s="9">
        <f t="shared" ref="E1559:E1580" si="557">D1558*G1528</f>
        <v>2056.5770400000006</v>
      </c>
      <c r="F1559" s="9">
        <f>E1558*G1528</f>
        <v>1088.43588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2219.52</v>
      </c>
      <c r="E1560" s="9">
        <f t="shared" si="557"/>
        <v>2319.7860000000001</v>
      </c>
      <c r="F1560" s="9">
        <f t="shared" ref="F1560:F1580" si="558">E1559*G1529</f>
        <v>2056.5770400000006</v>
      </c>
      <c r="G1560" s="9">
        <f>F1559*G1529</f>
        <v>1088.43588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2219.52</v>
      </c>
      <c r="F1561" s="9">
        <f t="shared" si="558"/>
        <v>2319.7860000000001</v>
      </c>
      <c r="G1561" s="9">
        <f t="shared" ref="G1561:G1580" si="559">F1560*G1530</f>
        <v>2056.5770400000006</v>
      </c>
      <c r="H1561" s="9">
        <f>G1560*G1530</f>
        <v>1088.43588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2219.52</v>
      </c>
      <c r="G1562" s="9">
        <f t="shared" si="559"/>
        <v>2319.7860000000001</v>
      </c>
      <c r="H1562" s="9">
        <f t="shared" ref="H1562:H1580" si="560">G1561*G1531</f>
        <v>2056.5770400000006</v>
      </c>
      <c r="I1562" s="9">
        <f>H1561*G1531</f>
        <v>1088.43588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2219.52</v>
      </c>
      <c r="H1563" s="9">
        <f t="shared" si="560"/>
        <v>2319.7860000000001</v>
      </c>
      <c r="I1563" s="9">
        <f t="shared" ref="I1563:I1580" si="561">H1562*G1532</f>
        <v>2056.5770400000006</v>
      </c>
      <c r="J1563" s="9">
        <f>I1562*G1532</f>
        <v>1088.43588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2219.52</v>
      </c>
      <c r="I1564" s="9">
        <f t="shared" si="561"/>
        <v>2319.7860000000001</v>
      </c>
      <c r="J1564" s="9">
        <f t="shared" ref="J1564:J1580" si="562">I1563*G1533</f>
        <v>2056.5770400000006</v>
      </c>
      <c r="K1564" s="9">
        <f>J1563*G1533</f>
        <v>1088.43588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2219.52</v>
      </c>
      <c r="J1565" s="9">
        <f t="shared" si="562"/>
        <v>2319.7860000000001</v>
      </c>
      <c r="K1565" s="9">
        <f t="shared" ref="K1565:K1580" si="563">J1564*G1534</f>
        <v>2056.5770400000006</v>
      </c>
      <c r="L1565" s="9">
        <f>K1564*G1534</f>
        <v>1088.43588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771</v>
      </c>
      <c r="C1566" s="9">
        <f t="shared" si="555"/>
        <v>764.50000000000011</v>
      </c>
      <c r="D1566" s="9">
        <f t="shared" si="556"/>
        <v>1211.1000000000001</v>
      </c>
      <c r="E1566" s="9">
        <f t="shared" si="557"/>
        <v>1324.4</v>
      </c>
      <c r="F1566" s="9">
        <f t="shared" si="558"/>
        <v>1258.4000000000001</v>
      </c>
      <c r="G1566" s="9">
        <f t="shared" si="559"/>
        <v>1426.7</v>
      </c>
      <c r="H1566" s="9">
        <f t="shared" si="560"/>
        <v>1696.2</v>
      </c>
      <c r="I1566" s="9">
        <f t="shared" si="561"/>
        <v>1875.5000000000002</v>
      </c>
      <c r="J1566" s="9">
        <f t="shared" si="562"/>
        <v>2441.4720000000002</v>
      </c>
      <c r="K1566" s="9">
        <f t="shared" si="563"/>
        <v>2551.7646000000004</v>
      </c>
      <c r="L1566" s="9">
        <f t="shared" ref="L1566:L1580" si="564">K1565*G1535</f>
        <v>2262.2347440000008</v>
      </c>
      <c r="M1566" s="9">
        <f>L1565*G1535</f>
        <v>1197.2794680000002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764.50000000000011</v>
      </c>
      <c r="E1567" s="9">
        <f t="shared" si="557"/>
        <v>1211.1000000000001</v>
      </c>
      <c r="F1567" s="9">
        <f t="shared" si="558"/>
        <v>1324.4</v>
      </c>
      <c r="G1567" s="9">
        <f t="shared" si="559"/>
        <v>1258.4000000000001</v>
      </c>
      <c r="H1567" s="9">
        <f t="shared" si="560"/>
        <v>1426.7</v>
      </c>
      <c r="I1567" s="9">
        <f t="shared" si="561"/>
        <v>1696.2</v>
      </c>
      <c r="J1567" s="9">
        <f t="shared" si="562"/>
        <v>1875.5000000000002</v>
      </c>
      <c r="K1567" s="9">
        <f t="shared" si="563"/>
        <v>2441.4720000000002</v>
      </c>
      <c r="L1567" s="9">
        <f t="shared" si="564"/>
        <v>2551.7646000000004</v>
      </c>
      <c r="M1567" s="9">
        <f t="shared" ref="M1567:M1580" si="565">L1566*G1536</f>
        <v>2262.2347440000008</v>
      </c>
      <c r="N1567" s="9">
        <f>M1566*G1536</f>
        <v>1197.2794680000002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756.85500000000013</v>
      </c>
      <c r="F1568" s="9">
        <f t="shared" si="558"/>
        <v>1198.989</v>
      </c>
      <c r="G1568" s="9">
        <f t="shared" si="559"/>
        <v>1311.1560000000002</v>
      </c>
      <c r="H1568" s="9">
        <f t="shared" si="560"/>
        <v>1245.816</v>
      </c>
      <c r="I1568" s="9">
        <f t="shared" si="561"/>
        <v>1412.433</v>
      </c>
      <c r="J1568" s="9">
        <f t="shared" si="562"/>
        <v>1679.2380000000001</v>
      </c>
      <c r="K1568" s="9">
        <f t="shared" si="563"/>
        <v>1856.7450000000001</v>
      </c>
      <c r="L1568" s="9">
        <f t="shared" si="564"/>
        <v>2417.05728</v>
      </c>
      <c r="M1568" s="9">
        <f t="shared" si="565"/>
        <v>2526.2469540000002</v>
      </c>
      <c r="N1568" s="9">
        <f t="shared" ref="N1568:N1580" si="566">M1567*G1537</f>
        <v>2239.6123965600009</v>
      </c>
      <c r="O1568" s="9">
        <f>N1567*G1537</f>
        <v>1185.3066733200001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213</v>
      </c>
      <c r="C1569" s="9">
        <f t="shared" si="555"/>
        <v>301.83999999999997</v>
      </c>
      <c r="D1569" s="9">
        <f t="shared" si="556"/>
        <v>470.44800000000004</v>
      </c>
      <c r="E1569" s="9">
        <f t="shared" si="557"/>
        <v>671.6952</v>
      </c>
      <c r="F1569" s="9">
        <f t="shared" si="558"/>
        <v>666.03240000000017</v>
      </c>
      <c r="G1569" s="9">
        <f t="shared" si="559"/>
        <v>1055.11032</v>
      </c>
      <c r="H1569" s="9">
        <f t="shared" si="560"/>
        <v>1153.8172800000002</v>
      </c>
      <c r="I1569" s="9">
        <f t="shared" si="561"/>
        <v>1096.31808</v>
      </c>
      <c r="J1569" s="9">
        <f t="shared" si="562"/>
        <v>1242.9410399999999</v>
      </c>
      <c r="K1569" s="9">
        <f t="shared" si="563"/>
        <v>1477.7294400000001</v>
      </c>
      <c r="L1569" s="9">
        <f t="shared" si="564"/>
        <v>1633.9356</v>
      </c>
      <c r="M1569" s="9">
        <f t="shared" si="565"/>
        <v>2127.0104064000002</v>
      </c>
      <c r="N1569" s="9">
        <f t="shared" si="566"/>
        <v>2223.0973195200004</v>
      </c>
      <c r="O1569" s="9">
        <f t="shared" ref="O1569:O1580" si="567">N1568*G1538</f>
        <v>1970.8589089728007</v>
      </c>
      <c r="P1569" s="9">
        <f>O1568*G1538</f>
        <v>1043.0698725216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175.06719999999999</v>
      </c>
      <c r="E1570" s="9">
        <f t="shared" si="557"/>
        <v>272.85984000000002</v>
      </c>
      <c r="F1570" s="9">
        <f t="shared" si="558"/>
        <v>389.58321599999999</v>
      </c>
      <c r="G1570" s="9">
        <f t="shared" si="559"/>
        <v>386.29879200000005</v>
      </c>
      <c r="H1570" s="9">
        <f t="shared" si="560"/>
        <v>611.9639856</v>
      </c>
      <c r="I1570" s="9">
        <f t="shared" si="561"/>
        <v>669.21402240000009</v>
      </c>
      <c r="J1570" s="9">
        <f t="shared" si="562"/>
        <v>635.86448639999992</v>
      </c>
      <c r="K1570" s="9">
        <f t="shared" si="563"/>
        <v>720.90580319999992</v>
      </c>
      <c r="L1570" s="9">
        <f t="shared" si="564"/>
        <v>857.08307519999994</v>
      </c>
      <c r="M1570" s="9">
        <f t="shared" si="565"/>
        <v>947.68264799999997</v>
      </c>
      <c r="N1570" s="9">
        <f t="shared" si="566"/>
        <v>1233.6660357119999</v>
      </c>
      <c r="O1570" s="9">
        <f t="shared" si="567"/>
        <v>1289.3964453216001</v>
      </c>
      <c r="P1570" s="9">
        <f t="shared" ref="P1570:P1580" si="568">O1569*G1539</f>
        <v>1143.0981672042244</v>
      </c>
      <c r="Q1570" s="9">
        <f>P1569*G1539</f>
        <v>604.98052606252793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71.777551999999986</v>
      </c>
      <c r="F1571" s="9">
        <f t="shared" si="558"/>
        <v>111.87253440000001</v>
      </c>
      <c r="G1571" s="9">
        <f t="shared" si="559"/>
        <v>159.72911855999999</v>
      </c>
      <c r="H1571" s="9">
        <f t="shared" si="560"/>
        <v>158.38250472000001</v>
      </c>
      <c r="I1571" s="9">
        <f t="shared" si="561"/>
        <v>250.90523409599999</v>
      </c>
      <c r="J1571" s="9">
        <f t="shared" si="562"/>
        <v>274.37774918400004</v>
      </c>
      <c r="K1571" s="9">
        <f t="shared" si="563"/>
        <v>260.70443942399993</v>
      </c>
      <c r="L1571" s="9">
        <f t="shared" si="564"/>
        <v>295.57137931199998</v>
      </c>
      <c r="M1571" s="9">
        <f t="shared" si="565"/>
        <v>351.40406083199997</v>
      </c>
      <c r="N1571" s="9">
        <f t="shared" si="566"/>
        <v>388.54988567999999</v>
      </c>
      <c r="O1571" s="9">
        <f t="shared" si="567"/>
        <v>505.80307464191992</v>
      </c>
      <c r="P1571" s="9">
        <f t="shared" si="568"/>
        <v>528.65254258185598</v>
      </c>
      <c r="Q1571" s="9">
        <f t="shared" ref="Q1571:Q1580" si="569">P1570*G1540</f>
        <v>468.67024855373199</v>
      </c>
      <c r="R1571" s="9">
        <f>Q1570*G1540</f>
        <v>248.04201568563644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26.557694239999993</v>
      </c>
      <c r="G1572" s="9">
        <f t="shared" si="559"/>
        <v>41.392837728000003</v>
      </c>
      <c r="H1572" s="9">
        <f t="shared" si="560"/>
        <v>59.099773867199993</v>
      </c>
      <c r="I1572" s="9">
        <f t="shared" si="561"/>
        <v>58.601526746400005</v>
      </c>
      <c r="J1572" s="9">
        <f t="shared" si="562"/>
        <v>92.834936615519993</v>
      </c>
      <c r="K1572" s="9">
        <f t="shared" si="563"/>
        <v>101.51976719808002</v>
      </c>
      <c r="L1572" s="9">
        <f t="shared" si="564"/>
        <v>96.46064258687997</v>
      </c>
      <c r="M1572" s="9">
        <f t="shared" si="565"/>
        <v>109.36141034543999</v>
      </c>
      <c r="N1572" s="9">
        <f t="shared" si="566"/>
        <v>130.01950250783997</v>
      </c>
      <c r="O1572" s="9">
        <f t="shared" si="567"/>
        <v>143.7634577016</v>
      </c>
      <c r="P1572" s="9">
        <f t="shared" si="568"/>
        <v>187.14713761751037</v>
      </c>
      <c r="Q1572" s="9">
        <f t="shared" si="569"/>
        <v>195.60144075528672</v>
      </c>
      <c r="R1572" s="9">
        <f t="shared" ref="R1572:R1580" si="570">Q1571*G1541</f>
        <v>173.40799196488084</v>
      </c>
      <c r="S1572" s="9">
        <f>R1571*G1541</f>
        <v>91.775545803685489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8.7640390991999979</v>
      </c>
      <c r="H1573" s="9">
        <f t="shared" si="560"/>
        <v>13.659636450240003</v>
      </c>
      <c r="I1573" s="9">
        <f t="shared" si="561"/>
        <v>19.502925376175998</v>
      </c>
      <c r="J1573" s="9">
        <f t="shared" si="562"/>
        <v>19.338503826312003</v>
      </c>
      <c r="K1573" s="9">
        <f t="shared" si="563"/>
        <v>30.6355290831216</v>
      </c>
      <c r="L1573" s="9">
        <f t="shared" si="564"/>
        <v>33.501523175366408</v>
      </c>
      <c r="M1573" s="9">
        <f t="shared" si="565"/>
        <v>31.832012053670393</v>
      </c>
      <c r="N1573" s="9">
        <f t="shared" si="566"/>
        <v>36.0892654139952</v>
      </c>
      <c r="O1573" s="9">
        <f t="shared" si="567"/>
        <v>42.906435827587195</v>
      </c>
      <c r="P1573" s="9">
        <f t="shared" si="568"/>
        <v>47.441941041528004</v>
      </c>
      <c r="Q1573" s="9">
        <f t="shared" si="569"/>
        <v>61.758555413778424</v>
      </c>
      <c r="R1573" s="9">
        <f t="shared" si="570"/>
        <v>64.54847544924462</v>
      </c>
      <c r="S1573" s="9">
        <f t="shared" ref="S1573:S1580" si="571">R1572*G1542</f>
        <v>57.224637348410681</v>
      </c>
      <c r="T1573" s="11">
        <f>S1572*G1542</f>
        <v>30.285930115216214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2.5415713387679992</v>
      </c>
      <c r="I1574" s="9">
        <f t="shared" si="561"/>
        <v>3.9612945705696005</v>
      </c>
      <c r="J1574" s="9">
        <f t="shared" si="562"/>
        <v>5.6558483590910393</v>
      </c>
      <c r="K1574" s="9">
        <f t="shared" si="563"/>
        <v>5.6081661096304805</v>
      </c>
      <c r="L1574" s="9">
        <f t="shared" si="564"/>
        <v>8.8843034341052629</v>
      </c>
      <c r="M1574" s="9">
        <f t="shared" si="565"/>
        <v>9.7154417208562585</v>
      </c>
      <c r="N1574" s="9">
        <f t="shared" si="566"/>
        <v>9.2312834955644139</v>
      </c>
      <c r="O1574" s="9">
        <f t="shared" si="567"/>
        <v>10.465886970058607</v>
      </c>
      <c r="P1574" s="9">
        <f t="shared" si="568"/>
        <v>12.442866390000285</v>
      </c>
      <c r="Q1574" s="9">
        <f t="shared" si="569"/>
        <v>13.75816290204312</v>
      </c>
      <c r="R1574" s="9">
        <f t="shared" si="570"/>
        <v>17.909981069995741</v>
      </c>
      <c r="S1574" s="9">
        <f t="shared" si="571"/>
        <v>18.719057880280939</v>
      </c>
      <c r="T1574" s="11">
        <f t="shared" ref="T1574:T1580" si="572">S1573*G1543</f>
        <v>16.595144831039097</v>
      </c>
      <c r="U1574" s="11">
        <f>T1573*G1543</f>
        <v>8.7829197334127009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0.63539283469199981</v>
      </c>
      <c r="J1575" s="9">
        <f t="shared" si="562"/>
        <v>0.99032364264240014</v>
      </c>
      <c r="K1575" s="9">
        <f t="shared" si="563"/>
        <v>1.4139620897727598</v>
      </c>
      <c r="L1575" s="9">
        <f t="shared" si="564"/>
        <v>1.4020415274076201</v>
      </c>
      <c r="M1575" s="9">
        <f t="shared" si="565"/>
        <v>2.2210758585263157</v>
      </c>
      <c r="N1575" s="9">
        <f t="shared" si="566"/>
        <v>2.4288604302140646</v>
      </c>
      <c r="O1575" s="9">
        <f t="shared" si="567"/>
        <v>2.3078208738911035</v>
      </c>
      <c r="P1575" s="9">
        <f t="shared" si="568"/>
        <v>2.6164717425146518</v>
      </c>
      <c r="Q1575" s="9">
        <f t="shared" si="569"/>
        <v>3.1107165975000712</v>
      </c>
      <c r="R1575" s="9">
        <f t="shared" si="570"/>
        <v>3.4395407255107799</v>
      </c>
      <c r="S1575" s="9">
        <f t="shared" si="571"/>
        <v>4.4774952674989352</v>
      </c>
      <c r="T1575" s="11">
        <f t="shared" si="572"/>
        <v>4.6797644700702348</v>
      </c>
      <c r="U1575" s="11">
        <f t="shared" ref="U1575:U1580" si="573">T1574*G1544</f>
        <v>4.1487862077597741</v>
      </c>
      <c r="V1575" s="11">
        <f t="shared" ref="V1575:V1580" si="574">U1574*G1544</f>
        <v>2.1957299333531752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0.12707856693839997</v>
      </c>
      <c r="K1576" s="9">
        <f t="shared" si="563"/>
        <v>0.19806472852848003</v>
      </c>
      <c r="L1576" s="9">
        <f t="shared" si="564"/>
        <v>0.28279241795455196</v>
      </c>
      <c r="M1576" s="9">
        <f t="shared" si="565"/>
        <v>0.28040830548152401</v>
      </c>
      <c r="N1576" s="9">
        <f t="shared" si="566"/>
        <v>0.44421517170526315</v>
      </c>
      <c r="O1576" s="9">
        <f t="shared" si="567"/>
        <v>0.48577208604281297</v>
      </c>
      <c r="P1576" s="9">
        <f t="shared" si="568"/>
        <v>0.4615641747782207</v>
      </c>
      <c r="Q1576" s="9">
        <f t="shared" si="569"/>
        <v>0.52329434850293033</v>
      </c>
      <c r="R1576" s="9">
        <f t="shared" si="570"/>
        <v>0.62214331950001434</v>
      </c>
      <c r="S1576" s="9">
        <f t="shared" si="571"/>
        <v>0.68790814510215603</v>
      </c>
      <c r="T1576" s="11">
        <f t="shared" si="572"/>
        <v>0.89549905349978709</v>
      </c>
      <c r="U1576" s="11">
        <f t="shared" si="573"/>
        <v>0.93595289401404702</v>
      </c>
      <c r="V1576" s="11">
        <f t="shared" si="574"/>
        <v>0.82975724155195485</v>
      </c>
      <c r="W1576" s="11">
        <f>V1575*G1545</f>
        <v>0.43914598667063509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2.0332570710143997E-2</v>
      </c>
      <c r="L1577" s="9">
        <f t="shared" si="564"/>
        <v>3.1690356564556807E-2</v>
      </c>
      <c r="M1577" s="9">
        <f t="shared" si="565"/>
        <v>4.524678687272831E-2</v>
      </c>
      <c r="N1577" s="9">
        <f t="shared" si="566"/>
        <v>4.4865328877043843E-2</v>
      </c>
      <c r="O1577" s="9">
        <f t="shared" si="567"/>
        <v>7.1074427472842108E-2</v>
      </c>
      <c r="P1577" s="9">
        <f t="shared" si="568"/>
        <v>7.7723533766850081E-2</v>
      </c>
      <c r="Q1577" s="9">
        <f t="shared" si="569"/>
        <v>7.3850267964515312E-2</v>
      </c>
      <c r="R1577" s="9">
        <f t="shared" si="570"/>
        <v>8.3727095760468856E-2</v>
      </c>
      <c r="S1577" s="9">
        <f t="shared" si="571"/>
        <v>9.9542931120002301E-2</v>
      </c>
      <c r="T1577" s="11">
        <f t="shared" si="572"/>
        <v>0.11006530321634497</v>
      </c>
      <c r="U1577" s="11">
        <f t="shared" si="573"/>
        <v>0.14327984855996595</v>
      </c>
      <c r="V1577" s="11">
        <f t="shared" si="574"/>
        <v>0.14975246304224751</v>
      </c>
      <c r="W1577" s="11">
        <f>V1576*G1546</f>
        <v>0.13276115864831278</v>
      </c>
      <c r="X1577" s="11">
        <f>W1576*G1546</f>
        <v>7.0263357867301618E-2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2.4399084852172797E-3</v>
      </c>
      <c r="M1578" s="9">
        <f t="shared" si="565"/>
        <v>3.8028427877468169E-3</v>
      </c>
      <c r="N1578" s="9">
        <f t="shared" si="566"/>
        <v>5.4296144247273966E-3</v>
      </c>
      <c r="O1578" s="9">
        <f t="shared" si="567"/>
        <v>5.3838394652452612E-3</v>
      </c>
      <c r="P1578" s="9">
        <f t="shared" si="568"/>
        <v>8.5289312967410519E-3</v>
      </c>
      <c r="Q1578" s="9">
        <f t="shared" si="569"/>
        <v>9.3268240520220091E-3</v>
      </c>
      <c r="R1578" s="9">
        <f t="shared" si="570"/>
        <v>8.8620321557418367E-3</v>
      </c>
      <c r="S1578" s="9">
        <f t="shared" si="571"/>
        <v>1.0047251491256263E-2</v>
      </c>
      <c r="T1578" s="11">
        <f t="shared" si="572"/>
        <v>1.1945151734400276E-2</v>
      </c>
      <c r="U1578" s="11">
        <f t="shared" si="573"/>
        <v>1.3207836385961397E-2</v>
      </c>
      <c r="V1578" s="11">
        <f t="shared" si="574"/>
        <v>1.7193581827195912E-2</v>
      </c>
      <c r="W1578" s="11">
        <f>V1577*G1547</f>
        <v>1.79702955650697E-2</v>
      </c>
      <c r="X1578" s="11">
        <f>W1577*G1547</f>
        <v>1.5931339037797532E-2</v>
      </c>
      <c r="Y1578" s="11">
        <f>X1577*G1547</f>
        <v>8.4316029440761938E-3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1.9519267881738239E-4</v>
      </c>
      <c r="N1579" s="9">
        <f t="shared" si="566"/>
        <v>3.0422742301974533E-4</v>
      </c>
      <c r="O1579" s="9">
        <f t="shared" si="567"/>
        <v>4.3436915397819173E-4</v>
      </c>
      <c r="P1579" s="9">
        <f t="shared" si="568"/>
        <v>4.307071572196209E-4</v>
      </c>
      <c r="Q1579" s="9">
        <f t="shared" si="569"/>
        <v>6.8231450373928417E-4</v>
      </c>
      <c r="R1579" s="9">
        <f t="shared" si="570"/>
        <v>7.4614592416176071E-4</v>
      </c>
      <c r="S1579" s="9">
        <f t="shared" si="571"/>
        <v>7.089625724593469E-4</v>
      </c>
      <c r="T1579" s="11">
        <f t="shared" si="572"/>
        <v>8.0378011930050104E-4</v>
      </c>
      <c r="U1579" s="11">
        <f t="shared" si="573"/>
        <v>9.5561213875202213E-4</v>
      </c>
      <c r="V1579" s="11">
        <f t="shared" si="574"/>
        <v>1.0566269108769118E-3</v>
      </c>
      <c r="W1579" s="11">
        <f>V1578*G1548</f>
        <v>1.375486546175673E-3</v>
      </c>
      <c r="X1579" s="11">
        <f>W1578*G1548</f>
        <v>1.4376236452055761E-3</v>
      </c>
      <c r="Y1579" s="11">
        <f>X1578*G1548</f>
        <v>1.2745071230238025E-3</v>
      </c>
      <c r="Z1579" s="11">
        <f>Y1578*G1548</f>
        <v>6.7452823552609556E-4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7.8077071526952958E-6</v>
      </c>
      <c r="O1580" s="9">
        <f t="shared" si="567"/>
        <v>1.2169096920789814E-5</v>
      </c>
      <c r="P1580" s="9">
        <f t="shared" si="568"/>
        <v>1.7374766159127671E-5</v>
      </c>
      <c r="Q1580" s="9">
        <f t="shared" si="569"/>
        <v>1.7228286288784835E-5</v>
      </c>
      <c r="R1580" s="9">
        <f t="shared" si="570"/>
        <v>2.7292580149571367E-5</v>
      </c>
      <c r="S1580" s="9">
        <f t="shared" si="571"/>
        <v>2.984583696647043E-5</v>
      </c>
      <c r="T1580" s="11">
        <f t="shared" si="572"/>
        <v>2.8358502898373876E-5</v>
      </c>
      <c r="U1580" s="11">
        <f t="shared" si="573"/>
        <v>3.2151204772020044E-5</v>
      </c>
      <c r="V1580" s="11">
        <f t="shared" si="574"/>
        <v>3.8224485550080887E-5</v>
      </c>
      <c r="W1580" s="11">
        <f>V1579*G1549</f>
        <v>4.2265076435076472E-5</v>
      </c>
      <c r="X1580" s="11">
        <f>W1579*G1549</f>
        <v>5.501946184702692E-5</v>
      </c>
      <c r="Y1580" s="11">
        <f>X1579*G1549</f>
        <v>5.7504945808223045E-5</v>
      </c>
      <c r="Z1580" s="11">
        <f>Y1579*G1549</f>
        <v>5.0980284920952103E-5</v>
      </c>
      <c r="AA1580" s="11">
        <f>Z1579*G1549</f>
        <v>2.6981129421043823E-5</v>
      </c>
      <c r="AB1580" s="10">
        <v>0</v>
      </c>
    </row>
    <row r="1581" spans="1:28" x14ac:dyDescent="0.25">
      <c r="A1581" s="8" t="s">
        <v>30</v>
      </c>
      <c r="B1581" s="12">
        <f t="shared" ref="B1581:Z1581" si="575">SUM(B1555:B1580)</f>
        <v>17981.000000000007</v>
      </c>
      <c r="C1581" s="12">
        <f t="shared" si="575"/>
        <v>17967.379999999997</v>
      </c>
      <c r="D1581" s="12">
        <f t="shared" si="575"/>
        <v>17938.800166666668</v>
      </c>
      <c r="E1581" s="12">
        <f t="shared" si="575"/>
        <v>17690.063751000005</v>
      </c>
      <c r="F1581" s="12">
        <f t="shared" si="575"/>
        <v>17213.354796360003</v>
      </c>
      <c r="G1581" s="12">
        <f t="shared" si="575"/>
        <v>16581.338643595296</v>
      </c>
      <c r="H1581" s="12">
        <f t="shared" si="575"/>
        <v>15758.071853117361</v>
      </c>
      <c r="I1581" s="12">
        <f t="shared" si="575"/>
        <v>14767.698393250255</v>
      </c>
      <c r="J1581" s="12">
        <f t="shared" si="575"/>
        <v>13733.155285291734</v>
      </c>
      <c r="K1581" s="12">
        <f t="shared" si="575"/>
        <v>12593.731900396462</v>
      </c>
      <c r="L1581" s="12">
        <f t="shared" si="575"/>
        <v>11246.648135503134</v>
      </c>
      <c r="M1581" s="12">
        <f t="shared" si="575"/>
        <v>9565.317879847993</v>
      </c>
      <c r="N1581" s="12">
        <f t="shared" si="575"/>
        <v>7460.4688394697514</v>
      </c>
      <c r="O1581" s="12">
        <f t="shared" si="575"/>
        <v>5151.3713805206899</v>
      </c>
      <c r="P1581" s="12">
        <f t="shared" si="575"/>
        <v>2965.0172638209988</v>
      </c>
      <c r="Q1581" s="12">
        <f t="shared" si="575"/>
        <v>1348.4868212681777</v>
      </c>
      <c r="R1581" s="12">
        <f t="shared" si="575"/>
        <v>508.06351078118894</v>
      </c>
      <c r="S1581" s="12">
        <f t="shared" si="575"/>
        <v>172.99497343599882</v>
      </c>
      <c r="T1581" s="12">
        <f t="shared" si="575"/>
        <v>52.579181063398273</v>
      </c>
      <c r="U1581" s="12">
        <f t="shared" si="575"/>
        <v>14.025134283475971</v>
      </c>
      <c r="V1581" s="12">
        <f t="shared" si="575"/>
        <v>3.1935280711710003</v>
      </c>
      <c r="W1581" s="12">
        <f t="shared" si="575"/>
        <v>0.59129519250662843</v>
      </c>
      <c r="X1581" s="12">
        <f t="shared" si="575"/>
        <v>8.7687340012151754E-2</v>
      </c>
      <c r="Y1581" s="12">
        <f t="shared" si="575"/>
        <v>9.7636150129082194E-3</v>
      </c>
      <c r="Z1581" s="12">
        <f t="shared" si="575"/>
        <v>7.2550852044704769E-4</v>
      </c>
      <c r="AA1581" s="12">
        <f>SUM(AA1555:AA1580)</f>
        <v>2.6981129421043823E-5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AA1582" si="576">1-($B1581-C1581)/$B1581</f>
        <v>0.99924253378566208</v>
      </c>
      <c r="D1582" s="13">
        <f t="shared" si="576"/>
        <v>0.99765308751830606</v>
      </c>
      <c r="E1582" s="13">
        <f t="shared" si="576"/>
        <v>0.98381979595128177</v>
      </c>
      <c r="F1582" s="13">
        <f t="shared" si="576"/>
        <v>0.95730798044380161</v>
      </c>
      <c r="G1582" s="13">
        <f t="shared" si="576"/>
        <v>0.92215887011819642</v>
      </c>
      <c r="H1582" s="13">
        <f t="shared" si="576"/>
        <v>0.8763734971980065</v>
      </c>
      <c r="I1582" s="13">
        <f t="shared" si="576"/>
        <v>0.82129461060287245</v>
      </c>
      <c r="J1582" s="13">
        <f t="shared" si="576"/>
        <v>0.76375926173692943</v>
      </c>
      <c r="K1582" s="13">
        <f t="shared" si="576"/>
        <v>0.70039107393339961</v>
      </c>
      <c r="L1582" s="13">
        <f t="shared" si="576"/>
        <v>0.62547400786959173</v>
      </c>
      <c r="M1582" s="13">
        <f t="shared" si="576"/>
        <v>0.5319680707328841</v>
      </c>
      <c r="N1582" s="13">
        <f t="shared" si="576"/>
        <v>0.41490845000109833</v>
      </c>
      <c r="O1582" s="13">
        <f t="shared" si="576"/>
        <v>0.28648970471723978</v>
      </c>
      <c r="P1582" s="13">
        <f t="shared" si="576"/>
        <v>0.1648972395206606</v>
      </c>
      <c r="Q1582" s="13">
        <f t="shared" si="576"/>
        <v>7.4995096005126216E-2</v>
      </c>
      <c r="R1582" s="13">
        <f t="shared" si="576"/>
        <v>2.8255575929102439E-2</v>
      </c>
      <c r="S1582" s="13">
        <f t="shared" si="576"/>
        <v>9.6209873441965854E-3</v>
      </c>
      <c r="T1582" s="13">
        <f t="shared" si="576"/>
        <v>2.9241522197541725E-3</v>
      </c>
      <c r="U1582" s="13">
        <f t="shared" si="576"/>
        <v>7.7999745750934046E-4</v>
      </c>
      <c r="V1582" s="13">
        <f t="shared" si="576"/>
        <v>1.7760569885816313E-4</v>
      </c>
      <c r="W1582" s="13">
        <f t="shared" si="576"/>
        <v>3.2884444274849933E-5</v>
      </c>
      <c r="X1582" s="13">
        <f t="shared" si="576"/>
        <v>4.8766664819677175E-6</v>
      </c>
      <c r="Y1582" s="13">
        <f t="shared" si="576"/>
        <v>5.4299621898845629E-7</v>
      </c>
      <c r="Z1582" s="13">
        <f t="shared" si="576"/>
        <v>4.034861922352917E-8</v>
      </c>
      <c r="AA1582" s="13">
        <f t="shared" si="576"/>
        <v>1.5005354736530307E-9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25">
      <c r="A1591" s="3">
        <v>2000</v>
      </c>
      <c r="B1591" s="3">
        <f t="shared" si="577"/>
        <v>25</v>
      </c>
      <c r="F1591" s="3">
        <v>1</v>
      </c>
      <c r="G1591" s="6">
        <f t="shared" si="578"/>
        <v>1.08</v>
      </c>
    </row>
    <row r="1592" spans="1:28" x14ac:dyDescent="0.25">
      <c r="A1592" s="3">
        <v>2001</v>
      </c>
      <c r="B1592" s="3">
        <f t="shared" si="577"/>
        <v>32</v>
      </c>
      <c r="F1592" s="3">
        <v>2</v>
      </c>
      <c r="G1592" s="6">
        <f t="shared" si="578"/>
        <v>1.05</v>
      </c>
    </row>
    <row r="1593" spans="1:28" x14ac:dyDescent="0.25">
      <c r="A1593" s="3">
        <v>2002</v>
      </c>
      <c r="B1593" s="3">
        <f t="shared" si="577"/>
        <v>65</v>
      </c>
      <c r="F1593" s="3">
        <v>3</v>
      </c>
      <c r="G1593" s="6">
        <f t="shared" si="578"/>
        <v>1.02</v>
      </c>
    </row>
    <row r="1594" spans="1:28" x14ac:dyDescent="0.25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25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25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25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25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25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25">
      <c r="A1600" s="3">
        <v>2009</v>
      </c>
      <c r="B1600" s="3">
        <f t="shared" si="577"/>
        <v>751</v>
      </c>
      <c r="F1600" s="3">
        <v>10</v>
      </c>
      <c r="G1600" s="6">
        <f t="shared" si="578"/>
        <v>1.1000000000000001</v>
      </c>
    </row>
    <row r="1601" spans="1:7" x14ac:dyDescent="0.25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25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25">
      <c r="A1603" s="3">
        <v>2012</v>
      </c>
      <c r="B1603" s="3">
        <f t="shared" si="577"/>
        <v>1351</v>
      </c>
      <c r="F1603" s="3">
        <v>13</v>
      </c>
      <c r="G1603" s="6">
        <f t="shared" si="578"/>
        <v>0.88</v>
      </c>
    </row>
    <row r="1604" spans="1:7" x14ac:dyDescent="0.25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25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25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25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25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25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25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25">
      <c r="F1611" s="3">
        <v>21</v>
      </c>
      <c r="G1611" s="6">
        <f t="shared" si="578"/>
        <v>0.16</v>
      </c>
    </row>
    <row r="1612" spans="1:7" x14ac:dyDescent="0.25">
      <c r="F1612" s="3">
        <v>22</v>
      </c>
      <c r="G1612" s="6">
        <f t="shared" si="578"/>
        <v>0.12</v>
      </c>
    </row>
    <row r="1613" spans="1:7" x14ac:dyDescent="0.25">
      <c r="F1613" s="3">
        <v>23</v>
      </c>
      <c r="G1613" s="6">
        <f t="shared" si="578"/>
        <v>0.08</v>
      </c>
    </row>
    <row r="1614" spans="1:7" x14ac:dyDescent="0.25">
      <c r="F1614" s="3">
        <v>24</v>
      </c>
      <c r="G1614" s="6">
        <f t="shared" si="578"/>
        <v>0.04</v>
      </c>
    </row>
    <row r="1615" spans="1:7" x14ac:dyDescent="0.25">
      <c r="F1615" s="3">
        <v>25</v>
      </c>
      <c r="G1615" s="6">
        <f t="shared" si="578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3067</v>
      </c>
      <c r="C1622" s="9">
        <f t="shared" ref="C1622:C1645" si="579">B1621*G1591</f>
        <v>2906.28</v>
      </c>
      <c r="D1622" s="9">
        <f>C1621*G1591</f>
        <v>1447.2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2844</v>
      </c>
      <c r="C1623" s="9">
        <f t="shared" si="579"/>
        <v>3220.35</v>
      </c>
      <c r="D1623" s="9">
        <f t="shared" ref="D1623:D1645" si="580">C1622*G1592</f>
        <v>3051.5940000000005</v>
      </c>
      <c r="E1623" s="9">
        <f>D1622*G1592</f>
        <v>1519.5600000000002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2100</v>
      </c>
      <c r="C1624" s="9">
        <f t="shared" si="579"/>
        <v>2900.88</v>
      </c>
      <c r="D1624" s="9">
        <f t="shared" si="580"/>
        <v>3284.7570000000001</v>
      </c>
      <c r="E1624" s="9">
        <f t="shared" ref="E1624:E1645" si="581">D1623*G1593</f>
        <v>3112.6258800000005</v>
      </c>
      <c r="F1624" s="9">
        <f>E1623*G1593</f>
        <v>1549.9512000000002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2900.88</v>
      </c>
      <c r="E1625" s="9">
        <f t="shared" si="581"/>
        <v>3284.7570000000001</v>
      </c>
      <c r="F1625" s="9">
        <f t="shared" ref="F1625:F1645" si="582">E1624*G1594</f>
        <v>3112.6258800000005</v>
      </c>
      <c r="G1625" s="9">
        <f>F1624*G1594</f>
        <v>1549.9512000000002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2900.88</v>
      </c>
      <c r="F1626" s="9">
        <f t="shared" si="582"/>
        <v>3284.7570000000001</v>
      </c>
      <c r="G1626" s="9">
        <f t="shared" ref="G1626:G1645" si="583">F1625*G1595</f>
        <v>3112.6258800000005</v>
      </c>
      <c r="H1626" s="9">
        <f>G1625*G1595</f>
        <v>1549.9512000000002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2900.88</v>
      </c>
      <c r="G1627" s="9">
        <f t="shared" si="583"/>
        <v>3284.7570000000001</v>
      </c>
      <c r="H1627" s="9">
        <f t="shared" ref="H1627:H1645" si="584">G1626*G1596</f>
        <v>3112.6258800000005</v>
      </c>
      <c r="I1627" s="9">
        <f>H1626*G1596</f>
        <v>1549.9512000000002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2900.88</v>
      </c>
      <c r="H1628" s="9">
        <f t="shared" si="584"/>
        <v>3284.7570000000001</v>
      </c>
      <c r="I1628" s="9">
        <f t="shared" ref="I1628:I1645" si="585">H1627*G1597</f>
        <v>3112.6258800000005</v>
      </c>
      <c r="J1628" s="9">
        <f>I1627*G1597</f>
        <v>1549.9512000000002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2900.88</v>
      </c>
      <c r="I1629" s="9">
        <f t="shared" si="585"/>
        <v>3284.7570000000001</v>
      </c>
      <c r="J1629" s="9">
        <f t="shared" ref="J1629:J1645" si="586">I1628*G1598</f>
        <v>3112.6258800000005</v>
      </c>
      <c r="K1629" s="9">
        <f>J1628*G1598</f>
        <v>1549.9512000000002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2900.88</v>
      </c>
      <c r="J1630" s="9">
        <f t="shared" si="586"/>
        <v>3284.7570000000001</v>
      </c>
      <c r="K1630" s="9">
        <f t="shared" ref="K1630:K1645" si="587">J1629*G1599</f>
        <v>3112.6258800000005</v>
      </c>
      <c r="L1630" s="9">
        <f>K1629*G1599</f>
        <v>1549.9512000000002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973</v>
      </c>
      <c r="C1631" s="9">
        <f t="shared" si="579"/>
        <v>826.1</v>
      </c>
      <c r="D1631" s="9">
        <f t="shared" si="580"/>
        <v>1251.8000000000002</v>
      </c>
      <c r="E1631" s="9">
        <f t="shared" si="581"/>
        <v>1373.9</v>
      </c>
      <c r="F1631" s="9">
        <f t="shared" si="582"/>
        <v>1486.1000000000001</v>
      </c>
      <c r="G1631" s="9">
        <f t="shared" si="583"/>
        <v>1509.2</v>
      </c>
      <c r="H1631" s="9">
        <f t="shared" si="584"/>
        <v>2029.5000000000002</v>
      </c>
      <c r="I1631" s="9">
        <f t="shared" si="585"/>
        <v>2310</v>
      </c>
      <c r="J1631" s="9">
        <f t="shared" si="586"/>
        <v>3190.9680000000003</v>
      </c>
      <c r="K1631" s="9">
        <f t="shared" si="587"/>
        <v>3613.2327000000005</v>
      </c>
      <c r="L1631" s="9">
        <f t="shared" ref="L1631:L1645" si="588">K1630*G1600</f>
        <v>3423.888468000001</v>
      </c>
      <c r="M1631" s="9">
        <f>L1630*G1600</f>
        <v>1704.9463200000005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826.1</v>
      </c>
      <c r="E1632" s="9">
        <f t="shared" si="581"/>
        <v>1251.8000000000002</v>
      </c>
      <c r="F1632" s="9">
        <f t="shared" si="582"/>
        <v>1373.9</v>
      </c>
      <c r="G1632" s="9">
        <f t="shared" si="583"/>
        <v>1486.1000000000001</v>
      </c>
      <c r="H1632" s="9">
        <f t="shared" si="584"/>
        <v>1509.2</v>
      </c>
      <c r="I1632" s="9">
        <f t="shared" si="585"/>
        <v>2029.5000000000002</v>
      </c>
      <c r="J1632" s="9">
        <f t="shared" si="586"/>
        <v>2310</v>
      </c>
      <c r="K1632" s="9">
        <f t="shared" si="587"/>
        <v>3190.9680000000003</v>
      </c>
      <c r="L1632" s="9">
        <f t="shared" si="588"/>
        <v>3613.2327000000005</v>
      </c>
      <c r="M1632" s="9">
        <f t="shared" ref="M1632:M1645" si="589">L1631*G1601</f>
        <v>3423.888468000001</v>
      </c>
      <c r="N1632" s="9">
        <f>M1631*G1601</f>
        <v>1704.9463200000005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817.83900000000006</v>
      </c>
      <c r="F1633" s="9">
        <f t="shared" si="582"/>
        <v>1239.2820000000002</v>
      </c>
      <c r="G1633" s="9">
        <f t="shared" si="583"/>
        <v>1360.1610000000001</v>
      </c>
      <c r="H1633" s="9">
        <f t="shared" si="584"/>
        <v>1471.239</v>
      </c>
      <c r="I1633" s="9">
        <f t="shared" si="585"/>
        <v>1494.1079999999999</v>
      </c>
      <c r="J1633" s="9">
        <f t="shared" si="586"/>
        <v>2009.2050000000002</v>
      </c>
      <c r="K1633" s="9">
        <f t="shared" si="587"/>
        <v>2286.9</v>
      </c>
      <c r="L1633" s="9">
        <f t="shared" si="588"/>
        <v>3159.0583200000001</v>
      </c>
      <c r="M1633" s="9">
        <f t="shared" si="589"/>
        <v>3577.1003730000002</v>
      </c>
      <c r="N1633" s="9">
        <f t="shared" ref="N1633:N1645" si="590">M1632*G1602</f>
        <v>3389.6495833200011</v>
      </c>
      <c r="O1633" s="9">
        <f>N1632*G1602</f>
        <v>1687.8968568000005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289</v>
      </c>
      <c r="C1634" s="9">
        <f t="shared" si="579"/>
        <v>361.68</v>
      </c>
      <c r="D1634" s="9">
        <f t="shared" si="580"/>
        <v>588.06000000000006</v>
      </c>
      <c r="E1634" s="9">
        <f t="shared" si="581"/>
        <v>847.67759999999998</v>
      </c>
      <c r="F1634" s="9">
        <f t="shared" si="582"/>
        <v>719.69832000000008</v>
      </c>
      <c r="G1634" s="9">
        <f t="shared" si="583"/>
        <v>1090.56816</v>
      </c>
      <c r="H1634" s="9">
        <f t="shared" si="584"/>
        <v>1196.9416800000001</v>
      </c>
      <c r="I1634" s="9">
        <f t="shared" si="585"/>
        <v>1294.6903199999999</v>
      </c>
      <c r="J1634" s="9">
        <f t="shared" si="586"/>
        <v>1314.81504</v>
      </c>
      <c r="K1634" s="9">
        <f t="shared" si="587"/>
        <v>1768.1004</v>
      </c>
      <c r="L1634" s="9">
        <f t="shared" si="588"/>
        <v>2012.472</v>
      </c>
      <c r="M1634" s="9">
        <f t="shared" si="589"/>
        <v>2779.9713216</v>
      </c>
      <c r="N1634" s="9">
        <f t="shared" si="590"/>
        <v>3147.8483282400002</v>
      </c>
      <c r="O1634" s="9">
        <f t="shared" ref="O1634:O1645" si="591">N1633*G1603</f>
        <v>2982.8916333216011</v>
      </c>
      <c r="P1634" s="9">
        <f>O1633*G1603</f>
        <v>1485.3492339840004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209.77439999999999</v>
      </c>
      <c r="E1635" s="9">
        <f t="shared" si="581"/>
        <v>341.07480000000004</v>
      </c>
      <c r="F1635" s="9">
        <f t="shared" si="582"/>
        <v>491.65300799999994</v>
      </c>
      <c r="G1635" s="9">
        <f t="shared" si="583"/>
        <v>417.42502560000003</v>
      </c>
      <c r="H1635" s="9">
        <f t="shared" si="584"/>
        <v>632.52953279999997</v>
      </c>
      <c r="I1635" s="9">
        <f t="shared" si="585"/>
        <v>694.22617439999999</v>
      </c>
      <c r="J1635" s="9">
        <f t="shared" si="586"/>
        <v>750.92038559999992</v>
      </c>
      <c r="K1635" s="9">
        <f t="shared" si="587"/>
        <v>762.59272319999991</v>
      </c>
      <c r="L1635" s="9">
        <f t="shared" si="588"/>
        <v>1025.4982319999999</v>
      </c>
      <c r="M1635" s="9">
        <f t="shared" si="589"/>
        <v>1167.2337599999998</v>
      </c>
      <c r="N1635" s="9">
        <f t="shared" si="590"/>
        <v>1612.3833665279999</v>
      </c>
      <c r="O1635" s="9">
        <f t="shared" si="591"/>
        <v>1825.7520303792001</v>
      </c>
      <c r="P1635" s="9">
        <f t="shared" ref="P1635:P1645" si="592">O1634*G1604</f>
        <v>1730.0771473265286</v>
      </c>
      <c r="Q1635" s="9">
        <f>P1634*G1604</f>
        <v>861.50255571072023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86.007503999999983</v>
      </c>
      <c r="F1636" s="9">
        <f t="shared" si="582"/>
        <v>139.84066799999999</v>
      </c>
      <c r="G1636" s="9">
        <f t="shared" si="583"/>
        <v>201.57773327999996</v>
      </c>
      <c r="H1636" s="9">
        <f t="shared" si="584"/>
        <v>171.14426049599999</v>
      </c>
      <c r="I1636" s="9">
        <f t="shared" si="585"/>
        <v>259.33710844799998</v>
      </c>
      <c r="J1636" s="9">
        <f t="shared" si="586"/>
        <v>284.63273150399999</v>
      </c>
      <c r="K1636" s="9">
        <f t="shared" si="587"/>
        <v>307.87735809599997</v>
      </c>
      <c r="L1636" s="9">
        <f t="shared" si="588"/>
        <v>312.66301651199996</v>
      </c>
      <c r="M1636" s="9">
        <f t="shared" si="589"/>
        <v>420.45427511999992</v>
      </c>
      <c r="N1636" s="9">
        <f t="shared" si="590"/>
        <v>478.56584159999989</v>
      </c>
      <c r="O1636" s="9">
        <f t="shared" si="591"/>
        <v>661.07718027647991</v>
      </c>
      <c r="P1636" s="9">
        <f t="shared" si="592"/>
        <v>748.55833245547194</v>
      </c>
      <c r="Q1636" s="9">
        <f t="shared" ref="Q1636:Q1645" si="593">P1635*G1605</f>
        <v>709.33163040387672</v>
      </c>
      <c r="R1636" s="9">
        <f>Q1635*G1605</f>
        <v>353.21604784139527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31.822776479999995</v>
      </c>
      <c r="G1637" s="9">
        <f t="shared" si="583"/>
        <v>51.741047159999994</v>
      </c>
      <c r="H1637" s="9">
        <f t="shared" si="584"/>
        <v>74.583761313599979</v>
      </c>
      <c r="I1637" s="9">
        <f t="shared" si="585"/>
        <v>63.323376383519992</v>
      </c>
      <c r="J1637" s="9">
        <f t="shared" si="586"/>
        <v>95.954730125759994</v>
      </c>
      <c r="K1637" s="9">
        <f t="shared" si="587"/>
        <v>105.31411065648</v>
      </c>
      <c r="L1637" s="9">
        <f t="shared" si="588"/>
        <v>113.91462249551999</v>
      </c>
      <c r="M1637" s="9">
        <f t="shared" si="589"/>
        <v>115.68531610943998</v>
      </c>
      <c r="N1637" s="9">
        <f t="shared" si="590"/>
        <v>155.56808179439997</v>
      </c>
      <c r="O1637" s="9">
        <f t="shared" si="591"/>
        <v>177.06936139199996</v>
      </c>
      <c r="P1637" s="9">
        <f t="shared" si="592"/>
        <v>244.59855670229757</v>
      </c>
      <c r="Q1637" s="9">
        <f t="shared" si="593"/>
        <v>276.96658300852459</v>
      </c>
      <c r="R1637" s="9">
        <f t="shared" ref="R1637:R1645" si="594">Q1636*G1606</f>
        <v>262.45270324943436</v>
      </c>
      <c r="S1637" s="9">
        <f>R1636*G1606</f>
        <v>130.68993770131624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10.501516238399999</v>
      </c>
      <c r="H1638" s="9">
        <f t="shared" si="584"/>
        <v>17.074545562799997</v>
      </c>
      <c r="I1638" s="9">
        <f t="shared" si="585"/>
        <v>24.612641233487995</v>
      </c>
      <c r="J1638" s="9">
        <f t="shared" si="586"/>
        <v>20.896714206561597</v>
      </c>
      <c r="K1638" s="9">
        <f t="shared" si="587"/>
        <v>31.665060941500798</v>
      </c>
      <c r="L1638" s="9">
        <f t="shared" si="588"/>
        <v>34.753656516638401</v>
      </c>
      <c r="M1638" s="9">
        <f t="shared" si="589"/>
        <v>37.591825423521598</v>
      </c>
      <c r="N1638" s="9">
        <f t="shared" si="590"/>
        <v>38.176154316115195</v>
      </c>
      <c r="O1638" s="9">
        <f t="shared" si="591"/>
        <v>51.337466992151995</v>
      </c>
      <c r="P1638" s="9">
        <f t="shared" si="592"/>
        <v>58.432889259359989</v>
      </c>
      <c r="Q1638" s="9">
        <f t="shared" si="593"/>
        <v>80.717523711758204</v>
      </c>
      <c r="R1638" s="9">
        <f t="shared" si="594"/>
        <v>91.398972392813121</v>
      </c>
      <c r="S1638" s="9">
        <f t="shared" ref="S1638:S1645" si="595">R1637*G1607</f>
        <v>86.609392072313341</v>
      </c>
      <c r="T1638" s="11">
        <f>S1637*G1607</f>
        <v>43.12767944143436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3.0454397091359993</v>
      </c>
      <c r="I1639" s="9">
        <f t="shared" si="585"/>
        <v>4.951618213211999</v>
      </c>
      <c r="J1639" s="9">
        <f t="shared" si="586"/>
        <v>7.1376659577115182</v>
      </c>
      <c r="K1639" s="9">
        <f t="shared" si="587"/>
        <v>6.0600471199028627</v>
      </c>
      <c r="L1639" s="9">
        <f t="shared" si="588"/>
        <v>9.182867673035231</v>
      </c>
      <c r="M1639" s="9">
        <f t="shared" si="589"/>
        <v>10.078560389825135</v>
      </c>
      <c r="N1639" s="9">
        <f t="shared" si="590"/>
        <v>10.901629372821263</v>
      </c>
      <c r="O1639" s="9">
        <f t="shared" si="591"/>
        <v>11.071084751673405</v>
      </c>
      <c r="P1639" s="9">
        <f t="shared" si="592"/>
        <v>14.887865427724078</v>
      </c>
      <c r="Q1639" s="9">
        <f t="shared" si="593"/>
        <v>16.945537885214396</v>
      </c>
      <c r="R1639" s="9">
        <f t="shared" si="594"/>
        <v>23.408081876409877</v>
      </c>
      <c r="S1639" s="9">
        <f t="shared" si="595"/>
        <v>26.505701993915803</v>
      </c>
      <c r="T1639" s="11">
        <f t="shared" ref="T1639:T1645" si="596">S1638*G1608</f>
        <v>25.116723700970866</v>
      </c>
      <c r="U1639" s="11">
        <f>T1638*G1608</f>
        <v>12.507027038015963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0.76135992728399982</v>
      </c>
      <c r="J1640" s="9">
        <f t="shared" si="586"/>
        <v>1.2379045533029998</v>
      </c>
      <c r="K1640" s="9">
        <f t="shared" si="587"/>
        <v>1.7844164894278796</v>
      </c>
      <c r="L1640" s="9">
        <f t="shared" si="588"/>
        <v>1.5150117799757157</v>
      </c>
      <c r="M1640" s="9">
        <f t="shared" si="589"/>
        <v>2.2957169182588077</v>
      </c>
      <c r="N1640" s="9">
        <f t="shared" si="590"/>
        <v>2.5196400974562838</v>
      </c>
      <c r="O1640" s="9">
        <f t="shared" si="591"/>
        <v>2.7254073432053159</v>
      </c>
      <c r="P1640" s="9">
        <f t="shared" si="592"/>
        <v>2.7677711879183513</v>
      </c>
      <c r="Q1640" s="9">
        <f t="shared" si="593"/>
        <v>3.7219663569310195</v>
      </c>
      <c r="R1640" s="9">
        <f t="shared" si="594"/>
        <v>4.236384471303599</v>
      </c>
      <c r="S1640" s="9">
        <f t="shared" si="595"/>
        <v>5.8520204691024693</v>
      </c>
      <c r="T1640" s="11">
        <f t="shared" si="596"/>
        <v>6.6264254984789508</v>
      </c>
      <c r="U1640" s="11">
        <f t="shared" ref="U1640:U1645" si="597">T1639*G1609</f>
        <v>6.2791809252427164</v>
      </c>
      <c r="V1640" s="11">
        <f t="shared" ref="V1640:V1645" si="598">U1639*G1609</f>
        <v>3.1267567595039907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0.15227198545679999</v>
      </c>
      <c r="K1641" s="9">
        <f t="shared" si="587"/>
        <v>0.24758091066059995</v>
      </c>
      <c r="L1641" s="9">
        <f t="shared" si="588"/>
        <v>0.35688329788557593</v>
      </c>
      <c r="M1641" s="9">
        <f t="shared" si="589"/>
        <v>0.30300235599514314</v>
      </c>
      <c r="N1641" s="9">
        <f t="shared" si="590"/>
        <v>0.45914338365176155</v>
      </c>
      <c r="O1641" s="9">
        <f t="shared" si="591"/>
        <v>0.50392801949125676</v>
      </c>
      <c r="P1641" s="9">
        <f t="shared" si="592"/>
        <v>0.54508146864106322</v>
      </c>
      <c r="Q1641" s="9">
        <f t="shared" si="593"/>
        <v>0.55355423758367028</v>
      </c>
      <c r="R1641" s="9">
        <f t="shared" si="594"/>
        <v>0.74439327138620393</v>
      </c>
      <c r="S1641" s="9">
        <f t="shared" si="595"/>
        <v>0.84727689426071984</v>
      </c>
      <c r="T1641" s="11">
        <f t="shared" si="596"/>
        <v>1.1704040938204938</v>
      </c>
      <c r="U1641" s="11">
        <f t="shared" si="597"/>
        <v>1.3252850996957903</v>
      </c>
      <c r="V1641" s="11">
        <f t="shared" si="598"/>
        <v>1.2558361850485433</v>
      </c>
      <c r="W1641" s="11">
        <f>V1640*G1610</f>
        <v>0.62535135190079816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2.4363517673088E-2</v>
      </c>
      <c r="L1642" s="9">
        <f t="shared" si="588"/>
        <v>3.9612945705695991E-2</v>
      </c>
      <c r="M1642" s="9">
        <f t="shared" si="589"/>
        <v>5.7101327661692153E-2</v>
      </c>
      <c r="N1642" s="9">
        <f t="shared" si="590"/>
        <v>4.8480376959222901E-2</v>
      </c>
      <c r="O1642" s="9">
        <f t="shared" si="591"/>
        <v>7.3462941384281846E-2</v>
      </c>
      <c r="P1642" s="9">
        <f t="shared" si="592"/>
        <v>8.0628483118601088E-2</v>
      </c>
      <c r="Q1642" s="9">
        <f t="shared" si="593"/>
        <v>8.7213034982570117E-2</v>
      </c>
      <c r="R1642" s="9">
        <f t="shared" si="594"/>
        <v>8.8568678013387248E-2</v>
      </c>
      <c r="S1642" s="9">
        <f t="shared" si="595"/>
        <v>0.11910292342179263</v>
      </c>
      <c r="T1642" s="11">
        <f t="shared" si="596"/>
        <v>0.13556430308171519</v>
      </c>
      <c r="U1642" s="11">
        <f t="shared" si="597"/>
        <v>0.18726465501127901</v>
      </c>
      <c r="V1642" s="11">
        <f t="shared" si="598"/>
        <v>0.21204561595132645</v>
      </c>
      <c r="W1642" s="11">
        <f>V1641*G1611</f>
        <v>0.20093378960776695</v>
      </c>
      <c r="X1642" s="11">
        <f>W1641*G1611</f>
        <v>0.10005621630412771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2.9236221207705601E-3</v>
      </c>
      <c r="M1643" s="9">
        <f t="shared" si="589"/>
        <v>4.7535534846835188E-3</v>
      </c>
      <c r="N1643" s="9">
        <f t="shared" si="590"/>
        <v>6.8521593194030578E-3</v>
      </c>
      <c r="O1643" s="9">
        <f t="shared" si="591"/>
        <v>5.8176452351067481E-3</v>
      </c>
      <c r="P1643" s="9">
        <f t="shared" si="592"/>
        <v>8.8155529661138217E-3</v>
      </c>
      <c r="Q1643" s="9">
        <f t="shared" si="593"/>
        <v>9.6754179742321294E-3</v>
      </c>
      <c r="R1643" s="9">
        <f t="shared" si="594"/>
        <v>1.0465564197908414E-2</v>
      </c>
      <c r="S1643" s="9">
        <f t="shared" si="595"/>
        <v>1.0628241361606469E-2</v>
      </c>
      <c r="T1643" s="11">
        <f t="shared" si="596"/>
        <v>1.4292350810615116E-2</v>
      </c>
      <c r="U1643" s="11">
        <f t="shared" si="597"/>
        <v>1.6267716369805823E-2</v>
      </c>
      <c r="V1643" s="11">
        <f t="shared" si="598"/>
        <v>2.2471758601353479E-2</v>
      </c>
      <c r="W1643" s="11">
        <f>V1642*G1612</f>
        <v>2.5445473914159175E-2</v>
      </c>
      <c r="X1643" s="11">
        <f>W1642*G1612</f>
        <v>2.4112054752932034E-2</v>
      </c>
      <c r="Y1643" s="11">
        <f>X1642*G1612</f>
        <v>1.2006745956495325E-2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2.3388976966164481E-4</v>
      </c>
      <c r="N1644" s="9">
        <f t="shared" si="590"/>
        <v>3.802842787746815E-4</v>
      </c>
      <c r="O1644" s="9">
        <f t="shared" si="591"/>
        <v>5.481727455522446E-4</v>
      </c>
      <c r="P1644" s="9">
        <f t="shared" si="592"/>
        <v>4.6541161880853983E-4</v>
      </c>
      <c r="Q1644" s="9">
        <f t="shared" si="593"/>
        <v>7.0524423728910574E-4</v>
      </c>
      <c r="R1644" s="9">
        <f t="shared" si="594"/>
        <v>7.7403343793857032E-4</v>
      </c>
      <c r="S1644" s="9">
        <f t="shared" si="595"/>
        <v>8.3724513583267315E-4</v>
      </c>
      <c r="T1644" s="11">
        <f t="shared" si="596"/>
        <v>8.5025930892851755E-4</v>
      </c>
      <c r="U1644" s="11">
        <f t="shared" si="597"/>
        <v>1.1433880648492093E-3</v>
      </c>
      <c r="V1644" s="11">
        <f t="shared" si="598"/>
        <v>1.3014173095844659E-3</v>
      </c>
      <c r="W1644" s="11">
        <f>V1643*G1613</f>
        <v>1.7977406881082784E-3</v>
      </c>
      <c r="X1644" s="11">
        <f>W1643*G1613</f>
        <v>2.0356379131327342E-3</v>
      </c>
      <c r="Y1644" s="11">
        <f>X1643*G1613</f>
        <v>1.9289643802345628E-3</v>
      </c>
      <c r="Z1644" s="11">
        <f>Y1643*G1613</f>
        <v>9.6053967651962596E-4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9.355590786465792E-6</v>
      </c>
      <c r="O1645" s="9">
        <f t="shared" si="591"/>
        <v>1.521137115098726E-5</v>
      </c>
      <c r="P1645" s="9">
        <f t="shared" si="592"/>
        <v>2.1926909822089785E-5</v>
      </c>
      <c r="Q1645" s="9">
        <f t="shared" si="593"/>
        <v>1.8616464752341594E-5</v>
      </c>
      <c r="R1645" s="9">
        <f t="shared" si="594"/>
        <v>2.8209769491564232E-5</v>
      </c>
      <c r="S1645" s="9">
        <f t="shared" si="595"/>
        <v>3.0961337517542815E-5</v>
      </c>
      <c r="T1645" s="11">
        <f t="shared" si="596"/>
        <v>3.3489805433306927E-5</v>
      </c>
      <c r="U1645" s="11">
        <f t="shared" si="597"/>
        <v>3.4010372357140701E-5</v>
      </c>
      <c r="V1645" s="11">
        <f t="shared" si="598"/>
        <v>4.5735522593968373E-5</v>
      </c>
      <c r="W1645" s="11">
        <f>V1644*G1614</f>
        <v>5.2056692383378636E-5</v>
      </c>
      <c r="X1645" s="11">
        <f>W1644*G1614</f>
        <v>7.1909627524331142E-5</v>
      </c>
      <c r="Y1645" s="11">
        <f>X1644*G1614</f>
        <v>8.1425516525309368E-5</v>
      </c>
      <c r="Z1645" s="11">
        <f>Y1644*G1614</f>
        <v>7.7158575209382521E-5</v>
      </c>
      <c r="AA1645" s="11">
        <f>Z1644*G1614</f>
        <v>3.8421587060785039E-5</v>
      </c>
      <c r="AB1645" s="10">
        <v>0</v>
      </c>
    </row>
    <row r="1646" spans="1:28" x14ac:dyDescent="0.25">
      <c r="A1646" s="8" t="s">
        <v>30</v>
      </c>
      <c r="B1646" s="12">
        <f t="shared" ref="B1646:Z1646" si="599">SUM(B1620:B1645)</f>
        <v>22513.000000000007</v>
      </c>
      <c r="C1646" s="12">
        <f t="shared" si="599"/>
        <v>22558.100000000002</v>
      </c>
      <c r="D1646" s="12">
        <f t="shared" si="599"/>
        <v>22553.978966666662</v>
      </c>
      <c r="E1646" s="12">
        <f t="shared" si="599"/>
        <v>22242.738968999998</v>
      </c>
      <c r="F1646" s="12">
        <f t="shared" si="599"/>
        <v>21659.347487800005</v>
      </c>
      <c r="G1646" s="12">
        <f t="shared" si="599"/>
        <v>20923.6989461757</v>
      </c>
      <c r="H1646" s="12">
        <f t="shared" si="599"/>
        <v>20054.223944264482</v>
      </c>
      <c r="I1646" s="12">
        <f t="shared" si="599"/>
        <v>19023.867624278279</v>
      </c>
      <c r="J1646" s="12">
        <f t="shared" si="599"/>
        <v>17933.276373512155</v>
      </c>
      <c r="K1646" s="12">
        <f t="shared" si="599"/>
        <v>16737.346355741149</v>
      </c>
      <c r="L1646" s="12">
        <f t="shared" si="599"/>
        <v>15256.529708466593</v>
      </c>
      <c r="M1646" s="12">
        <f t="shared" si="599"/>
        <v>13239.611035163534</v>
      </c>
      <c r="N1646" s="12">
        <f t="shared" si="599"/>
        <v>10541.073810828597</v>
      </c>
      <c r="O1646" s="12">
        <f t="shared" si="599"/>
        <v>7400.4047932465401</v>
      </c>
      <c r="P1646" s="12">
        <f t="shared" si="599"/>
        <v>4285.3068091865562</v>
      </c>
      <c r="Q1646" s="12">
        <f t="shared" si="599"/>
        <v>1949.8369636282678</v>
      </c>
      <c r="R1646" s="12">
        <f t="shared" si="599"/>
        <v>735.55641958816113</v>
      </c>
      <c r="S1646" s="12">
        <f t="shared" si="599"/>
        <v>250.63492850216534</v>
      </c>
      <c r="T1646" s="12">
        <f t="shared" si="599"/>
        <v>76.191973137711372</v>
      </c>
      <c r="U1646" s="12">
        <f t="shared" si="599"/>
        <v>20.316202832772763</v>
      </c>
      <c r="V1646" s="12">
        <f t="shared" si="599"/>
        <v>4.6184574719373925</v>
      </c>
      <c r="W1646" s="12">
        <f t="shared" si="599"/>
        <v>0.85358041280321595</v>
      </c>
      <c r="X1646" s="12">
        <f t="shared" si="599"/>
        <v>0.1262758185977168</v>
      </c>
      <c r="Y1646" s="12">
        <f t="shared" si="599"/>
        <v>1.4017135853255197E-2</v>
      </c>
      <c r="Z1646" s="12">
        <f t="shared" si="599"/>
        <v>1.0376982517290084E-3</v>
      </c>
      <c r="AA1646" s="12">
        <f>SUM(AA1620:AA1645)</f>
        <v>3.8421587060785039E-5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AA1647" si="600">1-($B1646-C1646)/$B1646</f>
        <v>1.0020032869897391</v>
      </c>
      <c r="D1647" s="13">
        <f t="shared" si="600"/>
        <v>1.00182023571566</v>
      </c>
      <c r="E1647" s="13">
        <f t="shared" si="600"/>
        <v>0.98799533465109013</v>
      </c>
      <c r="F1647" s="13">
        <f t="shared" si="600"/>
        <v>0.96208179664194016</v>
      </c>
      <c r="G1647" s="13">
        <f t="shared" si="600"/>
        <v>0.92940518572272435</v>
      </c>
      <c r="H1647" s="13">
        <f t="shared" si="600"/>
        <v>0.89078416667101123</v>
      </c>
      <c r="I1647" s="13">
        <f t="shared" si="600"/>
        <v>0.84501699570373878</v>
      </c>
      <c r="J1647" s="13">
        <f t="shared" si="600"/>
        <v>0.79657426258215913</v>
      </c>
      <c r="K1647" s="13">
        <f t="shared" si="600"/>
        <v>0.74345250991609935</v>
      </c>
      <c r="L1647" s="13">
        <f t="shared" si="600"/>
        <v>0.67767644065502541</v>
      </c>
      <c r="M1647" s="13">
        <f t="shared" si="600"/>
        <v>0.58808737330269312</v>
      </c>
      <c r="N1647" s="13">
        <f t="shared" si="600"/>
        <v>0.46822164131073574</v>
      </c>
      <c r="O1647" s="13">
        <f t="shared" si="600"/>
        <v>0.32871695434844483</v>
      </c>
      <c r="P1647" s="13">
        <f t="shared" si="600"/>
        <v>0.19034810150519943</v>
      </c>
      <c r="Q1647" s="13">
        <f t="shared" si="600"/>
        <v>8.6609379630802841E-2</v>
      </c>
      <c r="R1647" s="13">
        <f t="shared" si="600"/>
        <v>3.2672518970735087E-2</v>
      </c>
      <c r="S1647" s="13">
        <f t="shared" si="600"/>
        <v>1.1132897814692178E-2</v>
      </c>
      <c r="T1647" s="13">
        <f t="shared" si="600"/>
        <v>3.3843545124022656E-3</v>
      </c>
      <c r="U1647" s="13">
        <f t="shared" si="600"/>
        <v>9.0242094935244488E-4</v>
      </c>
      <c r="V1647" s="13">
        <f t="shared" si="600"/>
        <v>2.0514624758749544E-4</v>
      </c>
      <c r="W1647" s="13">
        <f t="shared" si="600"/>
        <v>3.7915000790866848E-5</v>
      </c>
      <c r="X1647" s="13">
        <f t="shared" si="600"/>
        <v>5.6090178385259648E-6</v>
      </c>
      <c r="Y1647" s="13">
        <f t="shared" si="600"/>
        <v>6.2262407740654169E-7</v>
      </c>
      <c r="Z1647" s="13">
        <f t="shared" si="600"/>
        <v>4.60932905177458E-8</v>
      </c>
      <c r="AA1647" s="13">
        <f t="shared" si="600"/>
        <v>1.7066399404797039E-9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25">
      <c r="A1656" s="3">
        <v>2000</v>
      </c>
      <c r="B1656" s="3">
        <f t="shared" si="601"/>
        <v>45</v>
      </c>
      <c r="F1656" s="3">
        <v>1</v>
      </c>
      <c r="G1656" s="6">
        <f t="shared" si="602"/>
        <v>1.08</v>
      </c>
    </row>
    <row r="1657" spans="1:28" x14ac:dyDescent="0.25">
      <c r="A1657" s="3">
        <v>2001</v>
      </c>
      <c r="B1657" s="3">
        <f t="shared" si="601"/>
        <v>53</v>
      </c>
      <c r="F1657" s="3">
        <v>2</v>
      </c>
      <c r="G1657" s="6">
        <f t="shared" si="602"/>
        <v>1.05</v>
      </c>
    </row>
    <row r="1658" spans="1:28" x14ac:dyDescent="0.25">
      <c r="A1658" s="3">
        <v>2002</v>
      </c>
      <c r="B1658" s="3">
        <f t="shared" si="601"/>
        <v>111</v>
      </c>
      <c r="F1658" s="3">
        <v>3</v>
      </c>
      <c r="G1658" s="6">
        <f t="shared" si="602"/>
        <v>1.02</v>
      </c>
    </row>
    <row r="1659" spans="1:28" x14ac:dyDescent="0.25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25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25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25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25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25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25">
      <c r="A1665" s="3">
        <v>2009</v>
      </c>
      <c r="B1665" s="3">
        <f t="shared" si="601"/>
        <v>1642</v>
      </c>
      <c r="F1665" s="3">
        <v>10</v>
      </c>
      <c r="G1665" s="6">
        <f t="shared" si="602"/>
        <v>1.1000000000000001</v>
      </c>
    </row>
    <row r="1666" spans="1:7" x14ac:dyDescent="0.25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25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25">
      <c r="A1668" s="3">
        <v>2012</v>
      </c>
      <c r="B1668" s="3">
        <f t="shared" si="601"/>
        <v>2497</v>
      </c>
      <c r="F1668" s="3">
        <v>13</v>
      </c>
      <c r="G1668" s="6">
        <f t="shared" si="602"/>
        <v>0.88</v>
      </c>
    </row>
    <row r="1669" spans="1:7" x14ac:dyDescent="0.25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25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25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25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25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25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25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25">
      <c r="F1676" s="3">
        <v>21</v>
      </c>
      <c r="G1676" s="6">
        <f t="shared" si="602"/>
        <v>0.16</v>
      </c>
    </row>
    <row r="1677" spans="1:7" x14ac:dyDescent="0.25">
      <c r="F1677" s="3">
        <v>22</v>
      </c>
      <c r="G1677" s="6">
        <f t="shared" si="602"/>
        <v>0.12</v>
      </c>
    </row>
    <row r="1678" spans="1:7" x14ac:dyDescent="0.25">
      <c r="F1678" s="3">
        <v>23</v>
      </c>
      <c r="G1678" s="6">
        <f t="shared" si="602"/>
        <v>0.08</v>
      </c>
    </row>
    <row r="1679" spans="1:7" x14ac:dyDescent="0.25">
      <c r="F1679" s="3">
        <v>24</v>
      </c>
      <c r="G1679" s="6">
        <f t="shared" si="602"/>
        <v>0.04</v>
      </c>
    </row>
    <row r="1680" spans="1:7" x14ac:dyDescent="0.25">
      <c r="F1680" s="3">
        <v>25</v>
      </c>
      <c r="G1680" s="6">
        <f t="shared" si="602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5848</v>
      </c>
      <c r="C1687" s="9">
        <f t="shared" ref="C1687:C1710" si="603">B1686*G1656</f>
        <v>6092.2800000000007</v>
      </c>
      <c r="D1687" s="9">
        <f>C1686*G1656</f>
        <v>3321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5791</v>
      </c>
      <c r="C1688" s="9">
        <f t="shared" si="603"/>
        <v>6140.4000000000005</v>
      </c>
      <c r="D1688" s="9">
        <f t="shared" ref="D1688:D1710" si="604">C1687*G1657</f>
        <v>6396.8940000000011</v>
      </c>
      <c r="E1688" s="9">
        <f>D1687*G1657</f>
        <v>3487.05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4158</v>
      </c>
      <c r="C1689" s="9">
        <f t="shared" si="603"/>
        <v>5906.82</v>
      </c>
      <c r="D1689" s="9">
        <f t="shared" si="604"/>
        <v>6263.2080000000005</v>
      </c>
      <c r="E1689" s="9">
        <f t="shared" ref="E1689:E1710" si="605">D1688*G1658</f>
        <v>6524.8318800000015</v>
      </c>
      <c r="F1689" s="9">
        <f>E1688*G1658</f>
        <v>3556.7910000000002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5906.82</v>
      </c>
      <c r="E1690" s="9">
        <f t="shared" si="605"/>
        <v>6263.2080000000005</v>
      </c>
      <c r="F1690" s="9">
        <f t="shared" ref="F1690:F1710" si="606">E1689*G1659</f>
        <v>6524.8318800000015</v>
      </c>
      <c r="G1690" s="9">
        <f>F1689*G1659</f>
        <v>3556.7910000000002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5906.82</v>
      </c>
      <c r="F1691" s="9">
        <f t="shared" si="606"/>
        <v>6263.2080000000005</v>
      </c>
      <c r="G1691" s="9">
        <f t="shared" ref="G1691:G1710" si="607">F1690*G1660</f>
        <v>6524.8318800000015</v>
      </c>
      <c r="H1691" s="9">
        <f>G1690*G1660</f>
        <v>3556.7910000000002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5906.82</v>
      </c>
      <c r="G1692" s="9">
        <f t="shared" si="607"/>
        <v>6263.2080000000005</v>
      </c>
      <c r="H1692" s="9">
        <f t="shared" ref="H1692:H1710" si="608">G1691*G1661</f>
        <v>6524.8318800000015</v>
      </c>
      <c r="I1692" s="9">
        <f>H1691*G1661</f>
        <v>3556.7910000000002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5906.82</v>
      </c>
      <c r="H1693" s="9">
        <f t="shared" si="608"/>
        <v>6263.2080000000005</v>
      </c>
      <c r="I1693" s="9">
        <f t="shared" ref="I1693:I1710" si="609">H1692*G1662</f>
        <v>6524.8318800000015</v>
      </c>
      <c r="J1693" s="9">
        <f>I1692*G1662</f>
        <v>3556.7910000000002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5906.82</v>
      </c>
      <c r="I1694" s="9">
        <f t="shared" si="609"/>
        <v>6263.2080000000005</v>
      </c>
      <c r="J1694" s="9">
        <f t="shared" ref="J1694:J1710" si="610">I1693*G1663</f>
        <v>6524.8318800000015</v>
      </c>
      <c r="K1694" s="9">
        <f>J1693*G1663</f>
        <v>3556.7910000000002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5906.82</v>
      </c>
      <c r="J1695" s="9">
        <f t="shared" si="610"/>
        <v>6263.2080000000005</v>
      </c>
      <c r="K1695" s="9">
        <f t="shared" ref="K1695:K1710" si="611">J1694*G1664</f>
        <v>6524.8318800000015</v>
      </c>
      <c r="L1695" s="9">
        <f>K1694*G1664</f>
        <v>3556.7910000000002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1474</v>
      </c>
      <c r="C1696" s="9">
        <f t="shared" si="603"/>
        <v>1806.2</v>
      </c>
      <c r="D1696" s="9">
        <f t="shared" si="604"/>
        <v>2472.8000000000002</v>
      </c>
      <c r="E1696" s="9">
        <f t="shared" si="605"/>
        <v>2752.2000000000003</v>
      </c>
      <c r="F1696" s="9">
        <f t="shared" si="606"/>
        <v>2746.7000000000003</v>
      </c>
      <c r="G1696" s="9">
        <f t="shared" si="607"/>
        <v>3073.4</v>
      </c>
      <c r="H1696" s="9">
        <f t="shared" si="608"/>
        <v>4015.0000000000005</v>
      </c>
      <c r="I1696" s="9">
        <f t="shared" si="609"/>
        <v>4573.8</v>
      </c>
      <c r="J1696" s="9">
        <f t="shared" si="610"/>
        <v>6497.5020000000004</v>
      </c>
      <c r="K1696" s="9">
        <f t="shared" si="611"/>
        <v>6889.528800000001</v>
      </c>
      <c r="L1696" s="9">
        <f t="shared" ref="L1696:L1710" si="612">K1695*G1665</f>
        <v>7177.3150680000026</v>
      </c>
      <c r="M1696" s="9">
        <f>L1695*G1665</f>
        <v>3912.4701000000005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1806.2</v>
      </c>
      <c r="E1697" s="9">
        <f t="shared" si="605"/>
        <v>2472.8000000000002</v>
      </c>
      <c r="F1697" s="9">
        <f t="shared" si="606"/>
        <v>2752.2000000000003</v>
      </c>
      <c r="G1697" s="9">
        <f t="shared" si="607"/>
        <v>2746.7000000000003</v>
      </c>
      <c r="H1697" s="9">
        <f t="shared" si="608"/>
        <v>3073.4</v>
      </c>
      <c r="I1697" s="9">
        <f t="shared" si="609"/>
        <v>4015.0000000000005</v>
      </c>
      <c r="J1697" s="9">
        <f t="shared" si="610"/>
        <v>4573.8</v>
      </c>
      <c r="K1697" s="9">
        <f t="shared" si="611"/>
        <v>6497.5020000000004</v>
      </c>
      <c r="L1697" s="9">
        <f t="shared" si="612"/>
        <v>6889.528800000001</v>
      </c>
      <c r="M1697" s="9">
        <f t="shared" ref="M1697:M1710" si="613">L1696*G1666</f>
        <v>7177.3150680000026</v>
      </c>
      <c r="N1697" s="9">
        <f>M1696*G1666</f>
        <v>3912.4701000000005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1788.1379999999999</v>
      </c>
      <c r="F1698" s="9">
        <f t="shared" si="606"/>
        <v>2448.0720000000001</v>
      </c>
      <c r="G1698" s="9">
        <f t="shared" si="607"/>
        <v>2724.6780000000003</v>
      </c>
      <c r="H1698" s="9">
        <f t="shared" si="608"/>
        <v>2719.2330000000002</v>
      </c>
      <c r="I1698" s="9">
        <f t="shared" si="609"/>
        <v>3042.6660000000002</v>
      </c>
      <c r="J1698" s="9">
        <f t="shared" si="610"/>
        <v>3974.8500000000004</v>
      </c>
      <c r="K1698" s="9">
        <f t="shared" si="611"/>
        <v>4528.0619999999999</v>
      </c>
      <c r="L1698" s="9">
        <f t="shared" si="612"/>
        <v>6432.5269800000005</v>
      </c>
      <c r="M1698" s="9">
        <f t="shared" si="613"/>
        <v>6820.6335120000012</v>
      </c>
      <c r="N1698" s="9">
        <f t="shared" ref="N1698:N1710" si="614">M1697*G1667</f>
        <v>7105.5419173200025</v>
      </c>
      <c r="O1698" s="9">
        <f>N1697*G1667</f>
        <v>3873.3453990000003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435</v>
      </c>
      <c r="C1699" s="9">
        <f t="shared" si="603"/>
        <v>658.24</v>
      </c>
      <c r="D1699" s="9">
        <f t="shared" si="604"/>
        <v>881.65440000000001</v>
      </c>
      <c r="E1699" s="9">
        <f t="shared" si="605"/>
        <v>1284.1487999999999</v>
      </c>
      <c r="F1699" s="9">
        <f t="shared" si="606"/>
        <v>1573.5614399999999</v>
      </c>
      <c r="G1699" s="9">
        <f t="shared" si="607"/>
        <v>2154.3033600000003</v>
      </c>
      <c r="H1699" s="9">
        <f t="shared" si="608"/>
        <v>2397.7166400000001</v>
      </c>
      <c r="I1699" s="9">
        <f t="shared" si="609"/>
        <v>2392.9250400000001</v>
      </c>
      <c r="J1699" s="9">
        <f t="shared" si="610"/>
        <v>2677.5460800000001</v>
      </c>
      <c r="K1699" s="9">
        <f t="shared" si="611"/>
        <v>3497.8680000000004</v>
      </c>
      <c r="L1699" s="9">
        <f t="shared" si="612"/>
        <v>3984.6945599999999</v>
      </c>
      <c r="M1699" s="9">
        <f t="shared" si="613"/>
        <v>5660.6237424000001</v>
      </c>
      <c r="N1699" s="9">
        <f t="shared" si="614"/>
        <v>6002.157490560001</v>
      </c>
      <c r="O1699" s="9">
        <f t="shared" ref="O1699:O1710" si="615">N1698*G1668</f>
        <v>6252.8768872416022</v>
      </c>
      <c r="P1699" s="9">
        <f>O1698*G1668</f>
        <v>3408.5439511200002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381.7792</v>
      </c>
      <c r="E1700" s="9">
        <f t="shared" si="605"/>
        <v>511.35955199999995</v>
      </c>
      <c r="F1700" s="9">
        <f t="shared" si="606"/>
        <v>744.80630399999995</v>
      </c>
      <c r="G1700" s="9">
        <f t="shared" si="607"/>
        <v>912.66563519999988</v>
      </c>
      <c r="H1700" s="9">
        <f t="shared" si="608"/>
        <v>1249.4959488000002</v>
      </c>
      <c r="I1700" s="9">
        <f t="shared" si="609"/>
        <v>1390.6756511999999</v>
      </c>
      <c r="J1700" s="9">
        <f t="shared" si="610"/>
        <v>1387.8965232</v>
      </c>
      <c r="K1700" s="9">
        <f t="shared" si="611"/>
        <v>1552.9767264</v>
      </c>
      <c r="L1700" s="9">
        <f t="shared" si="612"/>
        <v>2028.7634400000002</v>
      </c>
      <c r="M1700" s="9">
        <f t="shared" si="613"/>
        <v>2311.1228447999997</v>
      </c>
      <c r="N1700" s="9">
        <f t="shared" si="614"/>
        <v>3283.1617705919998</v>
      </c>
      <c r="O1700" s="9">
        <f t="shared" si="615"/>
        <v>3481.2513445248005</v>
      </c>
      <c r="P1700" s="9">
        <f t="shared" ref="P1700:P1710" si="616">O1699*G1669</f>
        <v>3626.6685946001289</v>
      </c>
      <c r="Q1700" s="9">
        <f>P1699*G1669</f>
        <v>1976.9554916495999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156.529472</v>
      </c>
      <c r="F1701" s="9">
        <f t="shared" si="606"/>
        <v>209.65741631999998</v>
      </c>
      <c r="G1701" s="9">
        <f t="shared" si="607"/>
        <v>305.37058463999995</v>
      </c>
      <c r="H1701" s="9">
        <f t="shared" si="608"/>
        <v>374.19291043199991</v>
      </c>
      <c r="I1701" s="9">
        <f t="shared" si="609"/>
        <v>512.29333900800009</v>
      </c>
      <c r="J1701" s="9">
        <f t="shared" si="610"/>
        <v>570.17701699199995</v>
      </c>
      <c r="K1701" s="9">
        <f t="shared" si="611"/>
        <v>569.03757451199999</v>
      </c>
      <c r="L1701" s="9">
        <f t="shared" si="612"/>
        <v>636.72045782399994</v>
      </c>
      <c r="M1701" s="9">
        <f t="shared" si="613"/>
        <v>831.79301040000007</v>
      </c>
      <c r="N1701" s="9">
        <f t="shared" si="614"/>
        <v>947.56036636799979</v>
      </c>
      <c r="O1701" s="9">
        <f t="shared" si="615"/>
        <v>1346.0963259427199</v>
      </c>
      <c r="P1701" s="9">
        <f t="shared" si="616"/>
        <v>1427.3130512551681</v>
      </c>
      <c r="Q1701" s="9">
        <f t="shared" ref="Q1701:Q1710" si="617">P1700*G1670</f>
        <v>1486.9341237860529</v>
      </c>
      <c r="R1701" s="9">
        <f>Q1700*G1670</f>
        <v>810.55175157633596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57.915904640000001</v>
      </c>
      <c r="G1702" s="9">
        <f t="shared" si="607"/>
        <v>77.573244038399991</v>
      </c>
      <c r="H1702" s="9">
        <f t="shared" si="608"/>
        <v>112.98711631679998</v>
      </c>
      <c r="I1702" s="9">
        <f t="shared" si="609"/>
        <v>138.45137685983997</v>
      </c>
      <c r="J1702" s="9">
        <f t="shared" si="610"/>
        <v>189.54853543296002</v>
      </c>
      <c r="K1702" s="9">
        <f t="shared" si="611"/>
        <v>210.96549628703997</v>
      </c>
      <c r="L1702" s="9">
        <f t="shared" si="612"/>
        <v>210.54390256944001</v>
      </c>
      <c r="M1702" s="9">
        <f t="shared" si="613"/>
        <v>235.58656939487997</v>
      </c>
      <c r="N1702" s="9">
        <f t="shared" si="614"/>
        <v>307.76341384800003</v>
      </c>
      <c r="O1702" s="9">
        <f t="shared" si="615"/>
        <v>350.59733555615992</v>
      </c>
      <c r="P1702" s="9">
        <f t="shared" si="616"/>
        <v>498.05564059880635</v>
      </c>
      <c r="Q1702" s="9">
        <f t="shared" si="617"/>
        <v>528.10582896441224</v>
      </c>
      <c r="R1702" s="9">
        <f t="shared" ref="R1702:R1710" si="618">Q1701*G1671</f>
        <v>550.16562580083951</v>
      </c>
      <c r="S1702" s="9">
        <f>R1701*G1671</f>
        <v>299.90414808324431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19.112248531200002</v>
      </c>
      <c r="H1703" s="9">
        <f t="shared" si="608"/>
        <v>25.599170532671998</v>
      </c>
      <c r="I1703" s="9">
        <f t="shared" si="609"/>
        <v>37.285748384543993</v>
      </c>
      <c r="J1703" s="9">
        <f t="shared" si="610"/>
        <v>45.688954363747193</v>
      </c>
      <c r="K1703" s="9">
        <f t="shared" si="611"/>
        <v>62.551016692876807</v>
      </c>
      <c r="L1703" s="9">
        <f t="shared" si="612"/>
        <v>69.618613774723187</v>
      </c>
      <c r="M1703" s="9">
        <f t="shared" si="613"/>
        <v>69.479487847915209</v>
      </c>
      <c r="N1703" s="9">
        <f t="shared" si="614"/>
        <v>77.743567900310396</v>
      </c>
      <c r="O1703" s="9">
        <f t="shared" si="615"/>
        <v>101.56192656984001</v>
      </c>
      <c r="P1703" s="9">
        <f t="shared" si="616"/>
        <v>115.69712073353278</v>
      </c>
      <c r="Q1703" s="9">
        <f t="shared" si="617"/>
        <v>164.3583613976061</v>
      </c>
      <c r="R1703" s="9">
        <f t="shared" si="618"/>
        <v>174.27492355825603</v>
      </c>
      <c r="S1703" s="9">
        <f t="shared" ref="S1703:S1710" si="619">R1702*G1672</f>
        <v>181.55465651427704</v>
      </c>
      <c r="T1703" s="11">
        <f>S1702*G1672</f>
        <v>98.96836886747063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5.5425520740480003</v>
      </c>
      <c r="I1704" s="9">
        <f t="shared" si="609"/>
        <v>7.4237594544748786</v>
      </c>
      <c r="J1704" s="9">
        <f t="shared" si="610"/>
        <v>10.812867031517758</v>
      </c>
      <c r="K1704" s="9">
        <f t="shared" si="611"/>
        <v>13.249796765486686</v>
      </c>
      <c r="L1704" s="9">
        <f t="shared" si="612"/>
        <v>18.139794840934272</v>
      </c>
      <c r="M1704" s="9">
        <f t="shared" si="613"/>
        <v>20.189397994669722</v>
      </c>
      <c r="N1704" s="9">
        <f t="shared" si="614"/>
        <v>20.149051475895408</v>
      </c>
      <c r="O1704" s="9">
        <f t="shared" si="615"/>
        <v>22.545634691090012</v>
      </c>
      <c r="P1704" s="9">
        <f t="shared" si="616"/>
        <v>29.4529587052536</v>
      </c>
      <c r="Q1704" s="9">
        <f t="shared" si="617"/>
        <v>33.552165012724508</v>
      </c>
      <c r="R1704" s="9">
        <f t="shared" si="618"/>
        <v>47.663924805305768</v>
      </c>
      <c r="S1704" s="9">
        <f t="shared" si="619"/>
        <v>50.539727831894247</v>
      </c>
      <c r="T1704" s="11">
        <f t="shared" ref="T1704:T1710" si="620">S1703*G1673</f>
        <v>52.650850389140338</v>
      </c>
      <c r="U1704" s="11">
        <f>T1703*G1673</f>
        <v>28.700826971566482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1.3856380185120001</v>
      </c>
      <c r="J1705" s="9">
        <f t="shared" si="610"/>
        <v>1.8559398636187197</v>
      </c>
      <c r="K1705" s="9">
        <f t="shared" si="611"/>
        <v>2.7032167578794395</v>
      </c>
      <c r="L1705" s="9">
        <f t="shared" si="612"/>
        <v>3.3124491913716714</v>
      </c>
      <c r="M1705" s="9">
        <f t="shared" si="613"/>
        <v>4.5349487102335679</v>
      </c>
      <c r="N1705" s="9">
        <f t="shared" si="614"/>
        <v>5.0473494986674305</v>
      </c>
      <c r="O1705" s="9">
        <f t="shared" si="615"/>
        <v>5.0372628689738521</v>
      </c>
      <c r="P1705" s="9">
        <f t="shared" si="616"/>
        <v>5.6364086727725029</v>
      </c>
      <c r="Q1705" s="9">
        <f t="shared" si="617"/>
        <v>7.3632396763134</v>
      </c>
      <c r="R1705" s="9">
        <f t="shared" si="618"/>
        <v>8.388041253181127</v>
      </c>
      <c r="S1705" s="9">
        <f t="shared" si="619"/>
        <v>11.915981201326442</v>
      </c>
      <c r="T1705" s="11">
        <f t="shared" si="620"/>
        <v>12.634931957973562</v>
      </c>
      <c r="U1705" s="11">
        <f t="shared" ref="U1705:U1710" si="621">T1704*G1674</f>
        <v>13.162712597285084</v>
      </c>
      <c r="V1705" s="11">
        <f t="shared" ref="V1705:V1710" si="622">U1704*G1674</f>
        <v>7.1752067428916204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0.27712760370240003</v>
      </c>
      <c r="K1706" s="9">
        <f t="shared" si="611"/>
        <v>0.37118797272374393</v>
      </c>
      <c r="L1706" s="9">
        <f t="shared" si="612"/>
        <v>0.54064335157588794</v>
      </c>
      <c r="M1706" s="9">
        <f t="shared" si="613"/>
        <v>0.66248983827433428</v>
      </c>
      <c r="N1706" s="9">
        <f t="shared" si="614"/>
        <v>0.90698974204671368</v>
      </c>
      <c r="O1706" s="9">
        <f t="shared" si="615"/>
        <v>1.0094698997334861</v>
      </c>
      <c r="P1706" s="9">
        <f t="shared" si="616"/>
        <v>1.0074525737947704</v>
      </c>
      <c r="Q1706" s="9">
        <f t="shared" si="617"/>
        <v>1.1272817345545005</v>
      </c>
      <c r="R1706" s="9">
        <f t="shared" si="618"/>
        <v>1.47264793526268</v>
      </c>
      <c r="S1706" s="9">
        <f t="shared" si="619"/>
        <v>1.6776082506362255</v>
      </c>
      <c r="T1706" s="11">
        <f t="shared" si="620"/>
        <v>2.3831962402652884</v>
      </c>
      <c r="U1706" s="11">
        <f t="shared" si="621"/>
        <v>2.5269863915947126</v>
      </c>
      <c r="V1706" s="11">
        <f t="shared" si="622"/>
        <v>2.6325425194570169</v>
      </c>
      <c r="W1706" s="11">
        <f>V1705*G1675</f>
        <v>1.4350413485783242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4.4340416592384004E-2</v>
      </c>
      <c r="L1707" s="9">
        <f t="shared" si="612"/>
        <v>5.9390075635799032E-2</v>
      </c>
      <c r="M1707" s="9">
        <f t="shared" si="613"/>
        <v>8.6502936252142074E-2</v>
      </c>
      <c r="N1707" s="9">
        <f t="shared" si="614"/>
        <v>0.10599837412389349</v>
      </c>
      <c r="O1707" s="9">
        <f t="shared" si="615"/>
        <v>0.14511835872747419</v>
      </c>
      <c r="P1707" s="9">
        <f t="shared" si="616"/>
        <v>0.16151518395735778</v>
      </c>
      <c r="Q1707" s="9">
        <f t="shared" si="617"/>
        <v>0.16119241180716326</v>
      </c>
      <c r="R1707" s="9">
        <f t="shared" si="618"/>
        <v>0.18036507752872008</v>
      </c>
      <c r="S1707" s="9">
        <f t="shared" si="619"/>
        <v>0.2356236696420288</v>
      </c>
      <c r="T1707" s="11">
        <f t="shared" si="620"/>
        <v>0.26841732010179609</v>
      </c>
      <c r="U1707" s="11">
        <f t="shared" si="621"/>
        <v>0.38131139844244616</v>
      </c>
      <c r="V1707" s="11">
        <f t="shared" si="622"/>
        <v>0.40431782265515404</v>
      </c>
      <c r="W1707" s="11">
        <f>V1706*G1676</f>
        <v>0.4212068031131227</v>
      </c>
      <c r="X1707" s="11">
        <f>W1706*G1676</f>
        <v>0.22960661577253189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5.3208499910860803E-3</v>
      </c>
      <c r="M1708" s="9">
        <f t="shared" si="613"/>
        <v>7.1268090762958832E-3</v>
      </c>
      <c r="N1708" s="9">
        <f t="shared" si="614"/>
        <v>1.0380352350257048E-2</v>
      </c>
      <c r="O1708" s="9">
        <f t="shared" si="615"/>
        <v>1.2719804894867218E-2</v>
      </c>
      <c r="P1708" s="9">
        <f t="shared" si="616"/>
        <v>1.7414203047296902E-2</v>
      </c>
      <c r="Q1708" s="9">
        <f t="shared" si="617"/>
        <v>1.9381822074882933E-2</v>
      </c>
      <c r="R1708" s="9">
        <f t="shared" si="618"/>
        <v>1.9343089416859589E-2</v>
      </c>
      <c r="S1708" s="9">
        <f t="shared" si="619"/>
        <v>2.164380930344641E-2</v>
      </c>
      <c r="T1708" s="11">
        <f t="shared" si="620"/>
        <v>2.8274840357043456E-2</v>
      </c>
      <c r="U1708" s="11">
        <f t="shared" si="621"/>
        <v>3.2210078412215529E-2</v>
      </c>
      <c r="V1708" s="11">
        <f t="shared" si="622"/>
        <v>4.5757367813093537E-2</v>
      </c>
      <c r="W1708" s="11">
        <f>V1707*G1677</f>
        <v>4.851813871861848E-2</v>
      </c>
      <c r="X1708" s="11">
        <f>W1707*G1677</f>
        <v>5.0544816373574719E-2</v>
      </c>
      <c r="Y1708" s="11">
        <f>X1707*G1677</f>
        <v>2.7552793892703827E-2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4.2566799928688644E-4</v>
      </c>
      <c r="N1709" s="9">
        <f t="shared" si="614"/>
        <v>5.7014472610367065E-4</v>
      </c>
      <c r="O1709" s="9">
        <f t="shared" si="615"/>
        <v>8.3042818802056388E-4</v>
      </c>
      <c r="P1709" s="9">
        <f t="shared" si="616"/>
        <v>1.0175843915893774E-3</v>
      </c>
      <c r="Q1709" s="9">
        <f t="shared" si="617"/>
        <v>1.3931362437837522E-3</v>
      </c>
      <c r="R1709" s="9">
        <f t="shared" si="618"/>
        <v>1.5505457659906346E-3</v>
      </c>
      <c r="S1709" s="9">
        <f t="shared" si="619"/>
        <v>1.5474471533487673E-3</v>
      </c>
      <c r="T1709" s="11">
        <f t="shared" si="620"/>
        <v>1.7315047442757129E-3</v>
      </c>
      <c r="U1709" s="11">
        <f t="shared" si="621"/>
        <v>2.2619872285634768E-3</v>
      </c>
      <c r="V1709" s="11">
        <f t="shared" si="622"/>
        <v>2.5768062729772424E-3</v>
      </c>
      <c r="W1709" s="11">
        <f>V1708*G1678</f>
        <v>3.660589425047483E-3</v>
      </c>
      <c r="X1709" s="11">
        <f>W1708*G1678</f>
        <v>3.8814510974894785E-3</v>
      </c>
      <c r="Y1709" s="11">
        <f>X1708*G1678</f>
        <v>4.0435853098859777E-3</v>
      </c>
      <c r="Z1709" s="11">
        <f>Y1708*G1678</f>
        <v>2.2042235114163064E-3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1.7026719971475456E-5</v>
      </c>
      <c r="O1710" s="9">
        <f t="shared" si="615"/>
        <v>2.2805789044146826E-5</v>
      </c>
      <c r="P1710" s="9">
        <f t="shared" si="616"/>
        <v>3.3217127520822553E-5</v>
      </c>
      <c r="Q1710" s="9">
        <f t="shared" si="617"/>
        <v>4.0703375663575097E-5</v>
      </c>
      <c r="R1710" s="9">
        <f t="shared" si="618"/>
        <v>5.5725449751350087E-5</v>
      </c>
      <c r="S1710" s="9">
        <f t="shared" si="619"/>
        <v>6.2021830639625382E-5</v>
      </c>
      <c r="T1710" s="11">
        <f t="shared" si="620"/>
        <v>6.1897886133950689E-5</v>
      </c>
      <c r="U1710" s="11">
        <f t="shared" si="621"/>
        <v>6.926018977102852E-5</v>
      </c>
      <c r="V1710" s="11">
        <f t="shared" si="622"/>
        <v>9.0479489142539067E-5</v>
      </c>
      <c r="W1710" s="11">
        <f>V1709*G1679</f>
        <v>1.030722509190897E-4</v>
      </c>
      <c r="X1710" s="11">
        <f>W1709*G1679</f>
        <v>1.4642357700189932E-4</v>
      </c>
      <c r="Y1710" s="11">
        <f>X1709*G1679</f>
        <v>1.5525804389957915E-4</v>
      </c>
      <c r="Z1710" s="11">
        <f>Y1709*G1679</f>
        <v>1.6174341239543911E-4</v>
      </c>
      <c r="AA1710" s="11">
        <f>Z1709*G1679</f>
        <v>8.8168940456652252E-5</v>
      </c>
      <c r="AB1710" s="10">
        <v>0</v>
      </c>
    </row>
    <row r="1711" spans="1:28" x14ac:dyDescent="0.25">
      <c r="A1711" s="8" t="s">
        <v>30</v>
      </c>
      <c r="B1711" s="12">
        <f t="shared" ref="B1711:Z1711" si="623">SUM(B1685:B1710)</f>
        <v>44133</v>
      </c>
      <c r="C1711" s="12">
        <f t="shared" si="623"/>
        <v>44470.67</v>
      </c>
      <c r="D1711" s="12">
        <f t="shared" si="623"/>
        <v>44663.606599999992</v>
      </c>
      <c r="E1711" s="12">
        <f t="shared" si="623"/>
        <v>44304.741997000005</v>
      </c>
      <c r="F1711" s="12">
        <f t="shared" si="623"/>
        <v>43404.47983145999</v>
      </c>
      <c r="G1711" s="12">
        <f t="shared" si="623"/>
        <v>42078.298407075592</v>
      </c>
      <c r="H1711" s="12">
        <f t="shared" si="623"/>
        <v>40383.950208147275</v>
      </c>
      <c r="I1711" s="12">
        <f t="shared" si="623"/>
        <v>38363.772454908729</v>
      </c>
      <c r="J1711" s="12">
        <f t="shared" si="623"/>
        <v>36274.818772425388</v>
      </c>
      <c r="K1711" s="12">
        <f t="shared" si="623"/>
        <v>33906.486816377655</v>
      </c>
      <c r="L1711" s="12">
        <f t="shared" si="623"/>
        <v>31008.560711682563</v>
      </c>
      <c r="M1711" s="12">
        <f t="shared" si="623"/>
        <v>27044.505238051464</v>
      </c>
      <c r="N1711" s="12">
        <f t="shared" si="623"/>
        <v>21662.618983202843</v>
      </c>
      <c r="O1711" s="12">
        <f t="shared" si="623"/>
        <v>15434.480277692517</v>
      </c>
      <c r="P1711" s="12">
        <f t="shared" si="623"/>
        <v>9112.5551584479799</v>
      </c>
      <c r="Q1711" s="12">
        <f t="shared" si="623"/>
        <v>4198.578500294765</v>
      </c>
      <c r="R1711" s="12">
        <f t="shared" si="623"/>
        <v>1592.7182293673425</v>
      </c>
      <c r="S1711" s="12">
        <f t="shared" si="623"/>
        <v>545.85099882930774</v>
      </c>
      <c r="T1711" s="12">
        <f t="shared" si="623"/>
        <v>166.93583301793905</v>
      </c>
      <c r="U1711" s="12">
        <f t="shared" si="623"/>
        <v>44.80637868471927</v>
      </c>
      <c r="V1711" s="12">
        <f t="shared" si="623"/>
        <v>10.260491738579002</v>
      </c>
      <c r="W1711" s="12">
        <f t="shared" si="623"/>
        <v>1.9085299520860317</v>
      </c>
      <c r="X1711" s="12">
        <f t="shared" si="623"/>
        <v>0.284179306820598</v>
      </c>
      <c r="Y1711" s="12">
        <f t="shared" si="623"/>
        <v>3.1751637246489384E-2</v>
      </c>
      <c r="Z1711" s="12">
        <f t="shared" si="623"/>
        <v>2.3659669238117456E-3</v>
      </c>
      <c r="AA1711" s="12">
        <f>SUM(AA1685:AA1710)</f>
        <v>8.8168940456652252E-5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AA1712" si="624">1-($B1711-C1711)/$B1711</f>
        <v>1.0076511907189631</v>
      </c>
      <c r="D1712" s="13">
        <f t="shared" si="624"/>
        <v>1.0120228989644935</v>
      </c>
      <c r="E1712" s="13">
        <f t="shared" si="624"/>
        <v>1.0038914643690664</v>
      </c>
      <c r="F1712" s="13">
        <f t="shared" si="624"/>
        <v>0.98349262074773958</v>
      </c>
      <c r="G1712" s="13">
        <f t="shared" si="624"/>
        <v>0.95344296574163534</v>
      </c>
      <c r="H1712" s="13">
        <f t="shared" si="624"/>
        <v>0.91505110026844483</v>
      </c>
      <c r="I1712" s="13">
        <f t="shared" si="624"/>
        <v>0.86927633414698136</v>
      </c>
      <c r="J1712" s="13">
        <f t="shared" si="624"/>
        <v>0.8219431892784399</v>
      </c>
      <c r="K1712" s="13">
        <f t="shared" si="624"/>
        <v>0.76827967317829415</v>
      </c>
      <c r="L1712" s="13">
        <f t="shared" si="624"/>
        <v>0.70261619902754324</v>
      </c>
      <c r="M1712" s="13">
        <f t="shared" si="624"/>
        <v>0.61279553255050567</v>
      </c>
      <c r="N1712" s="13">
        <f t="shared" si="624"/>
        <v>0.49084854832444758</v>
      </c>
      <c r="O1712" s="13">
        <f t="shared" si="624"/>
        <v>0.34972651480054651</v>
      </c>
      <c r="P1712" s="13">
        <f t="shared" si="624"/>
        <v>0.20647939542854521</v>
      </c>
      <c r="Q1712" s="13">
        <f t="shared" si="624"/>
        <v>9.5134672473993764E-2</v>
      </c>
      <c r="R1712" s="13">
        <f t="shared" si="624"/>
        <v>3.6089054208128579E-2</v>
      </c>
      <c r="S1712" s="13">
        <f t="shared" si="624"/>
        <v>1.2368318465305062E-2</v>
      </c>
      <c r="T1712" s="13">
        <f t="shared" si="624"/>
        <v>3.7825625499725568E-3</v>
      </c>
      <c r="U1712" s="13">
        <f t="shared" si="624"/>
        <v>1.015257940423675E-3</v>
      </c>
      <c r="V1712" s="13">
        <f t="shared" si="624"/>
        <v>2.324902394710282E-4</v>
      </c>
      <c r="W1712" s="13">
        <f t="shared" si="624"/>
        <v>4.324496300023295E-5</v>
      </c>
      <c r="X1712" s="13">
        <f t="shared" si="624"/>
        <v>6.4391567947685857E-6</v>
      </c>
      <c r="Y1712" s="13">
        <f t="shared" si="624"/>
        <v>7.1945340773815758E-7</v>
      </c>
      <c r="Z1712" s="13">
        <f t="shared" si="624"/>
        <v>5.360992738623338E-8</v>
      </c>
      <c r="AA1712" s="13">
        <f t="shared" si="624"/>
        <v>1.9978008136689596E-9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25">
      <c r="A1721" s="3">
        <v>2000</v>
      </c>
      <c r="B1721" s="3">
        <f t="shared" si="625"/>
        <v>9</v>
      </c>
      <c r="F1721" s="3">
        <v>1</v>
      </c>
      <c r="G1721" s="6">
        <f t="shared" si="626"/>
        <v>1.08</v>
      </c>
    </row>
    <row r="1722" spans="1:28" x14ac:dyDescent="0.25">
      <c r="A1722" s="3">
        <v>2001</v>
      </c>
      <c r="B1722" s="3">
        <f t="shared" si="625"/>
        <v>16</v>
      </c>
      <c r="F1722" s="3">
        <v>2</v>
      </c>
      <c r="G1722" s="6">
        <f t="shared" si="626"/>
        <v>1.05</v>
      </c>
    </row>
    <row r="1723" spans="1:28" x14ac:dyDescent="0.25">
      <c r="A1723" s="3">
        <v>2002</v>
      </c>
      <c r="B1723" s="3">
        <f t="shared" si="625"/>
        <v>29</v>
      </c>
      <c r="F1723" s="3">
        <v>3</v>
      </c>
      <c r="G1723" s="6">
        <f t="shared" si="626"/>
        <v>1.02</v>
      </c>
    </row>
    <row r="1724" spans="1:28" x14ac:dyDescent="0.25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25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25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25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25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25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25">
      <c r="A1730" s="3">
        <v>2009</v>
      </c>
      <c r="B1730" s="3">
        <f t="shared" si="625"/>
        <v>567</v>
      </c>
      <c r="F1730" s="3">
        <v>10</v>
      </c>
      <c r="G1730" s="6">
        <f t="shared" si="626"/>
        <v>1.1000000000000001</v>
      </c>
    </row>
    <row r="1731" spans="1:7" x14ac:dyDescent="0.25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25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25">
      <c r="A1733" s="3">
        <v>2012</v>
      </c>
      <c r="B1733" s="3">
        <f t="shared" si="625"/>
        <v>1136</v>
      </c>
      <c r="F1733" s="3">
        <v>13</v>
      </c>
      <c r="G1733" s="6">
        <f t="shared" si="626"/>
        <v>0.88</v>
      </c>
    </row>
    <row r="1734" spans="1:7" x14ac:dyDescent="0.25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25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25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25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25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25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25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25">
      <c r="F1741" s="3">
        <v>21</v>
      </c>
      <c r="G1741" s="6">
        <f t="shared" si="626"/>
        <v>0.16</v>
      </c>
    </row>
    <row r="1742" spans="1:7" x14ac:dyDescent="0.25">
      <c r="F1742" s="3">
        <v>22</v>
      </c>
      <c r="G1742" s="6">
        <f t="shared" si="626"/>
        <v>0.12</v>
      </c>
    </row>
    <row r="1743" spans="1:7" x14ac:dyDescent="0.25">
      <c r="F1743" s="3">
        <v>23</v>
      </c>
      <c r="G1743" s="6">
        <f t="shared" si="626"/>
        <v>0.08</v>
      </c>
    </row>
    <row r="1744" spans="1:7" x14ac:dyDescent="0.25">
      <c r="F1744" s="3">
        <v>24</v>
      </c>
      <c r="G1744" s="6">
        <f t="shared" si="626"/>
        <v>0.04</v>
      </c>
    </row>
    <row r="1745" spans="1:28" x14ac:dyDescent="0.25">
      <c r="F1745" s="3">
        <v>25</v>
      </c>
      <c r="G1745" s="6">
        <f t="shared" si="626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2620</v>
      </c>
      <c r="C1752" s="9">
        <f t="shared" ref="C1752:C1775" si="627">B1751*G1721</f>
        <v>2711.88</v>
      </c>
      <c r="D1752" s="9">
        <f>C1751*G1721</f>
        <v>1423.44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2479</v>
      </c>
      <c r="C1753" s="9">
        <f t="shared" si="627"/>
        <v>2751</v>
      </c>
      <c r="D1753" s="9">
        <f t="shared" ref="D1753:D1775" si="628">C1752*G1722</f>
        <v>2847.4740000000002</v>
      </c>
      <c r="E1753" s="9">
        <f>D1752*G1722</f>
        <v>1494.6120000000001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1835</v>
      </c>
      <c r="C1754" s="9">
        <f t="shared" si="627"/>
        <v>2528.58</v>
      </c>
      <c r="D1754" s="9">
        <f t="shared" si="628"/>
        <v>2806.02</v>
      </c>
      <c r="E1754" s="9">
        <f t="shared" ref="E1754:E1775" si="629">D1753*G1723</f>
        <v>2904.4234800000004</v>
      </c>
      <c r="F1754" s="9">
        <f>E1753*G1723</f>
        <v>1524.5042400000002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2528.58</v>
      </c>
      <c r="E1755" s="9">
        <f t="shared" si="629"/>
        <v>2806.02</v>
      </c>
      <c r="F1755" s="9">
        <f t="shared" ref="F1755:F1775" si="630">E1754*G1724</f>
        <v>2904.4234800000004</v>
      </c>
      <c r="G1755" s="9">
        <f>F1754*G1724</f>
        <v>1524.5042400000002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2528.58</v>
      </c>
      <c r="F1756" s="9">
        <f t="shared" si="630"/>
        <v>2806.02</v>
      </c>
      <c r="G1756" s="9">
        <f t="shared" ref="G1756:G1775" si="631">F1755*G1725</f>
        <v>2904.4234800000004</v>
      </c>
      <c r="H1756" s="9">
        <f>G1755*G1725</f>
        <v>1524.5042400000002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2528.58</v>
      </c>
      <c r="G1757" s="9">
        <f t="shared" si="631"/>
        <v>2806.02</v>
      </c>
      <c r="H1757" s="9">
        <f t="shared" ref="H1757:H1775" si="632">G1756*G1726</f>
        <v>2904.4234800000004</v>
      </c>
      <c r="I1757" s="9">
        <f>H1756*G1726</f>
        <v>1524.5042400000002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2528.58</v>
      </c>
      <c r="H1758" s="9">
        <f t="shared" si="632"/>
        <v>2806.02</v>
      </c>
      <c r="I1758" s="9">
        <f t="shared" ref="I1758:I1775" si="633">H1757*G1727</f>
        <v>2904.4234800000004</v>
      </c>
      <c r="J1758" s="9">
        <f>I1757*G1727</f>
        <v>1524.5042400000002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2528.58</v>
      </c>
      <c r="I1759" s="9">
        <f t="shared" si="633"/>
        <v>2806.02</v>
      </c>
      <c r="J1759" s="9">
        <f t="shared" ref="J1759:J1775" si="634">I1758*G1728</f>
        <v>2904.4234800000004</v>
      </c>
      <c r="K1759" s="9">
        <f>J1758*G1728</f>
        <v>1524.5042400000002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2528.58</v>
      </c>
      <c r="J1760" s="9">
        <f t="shared" si="634"/>
        <v>2806.02</v>
      </c>
      <c r="K1760" s="9">
        <f t="shared" ref="K1760:K1775" si="635">J1759*G1729</f>
        <v>2904.4234800000004</v>
      </c>
      <c r="L1760" s="9">
        <f>K1759*G1729</f>
        <v>1524.5042400000002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647</v>
      </c>
      <c r="C1761" s="9">
        <f t="shared" si="627"/>
        <v>623.70000000000005</v>
      </c>
      <c r="D1761" s="9">
        <f t="shared" si="628"/>
        <v>864.6</v>
      </c>
      <c r="E1761" s="9">
        <f t="shared" si="629"/>
        <v>1098.9000000000001</v>
      </c>
      <c r="F1761" s="9">
        <f t="shared" si="630"/>
        <v>1249.6000000000001</v>
      </c>
      <c r="G1761" s="9">
        <f t="shared" si="631"/>
        <v>1314.5</v>
      </c>
      <c r="H1761" s="9">
        <f t="shared" si="632"/>
        <v>1744.6000000000001</v>
      </c>
      <c r="I1761" s="9">
        <f t="shared" si="633"/>
        <v>2018.5000000000002</v>
      </c>
      <c r="J1761" s="9">
        <f t="shared" si="634"/>
        <v>2781.4380000000001</v>
      </c>
      <c r="K1761" s="9">
        <f t="shared" si="635"/>
        <v>3086.6220000000003</v>
      </c>
      <c r="L1761" s="9">
        <f t="shared" ref="L1761:L1775" si="636">K1760*G1730</f>
        <v>3194.8658280000009</v>
      </c>
      <c r="M1761" s="9">
        <f>L1760*G1730</f>
        <v>1676.9546640000003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623.70000000000005</v>
      </c>
      <c r="E1762" s="9">
        <f t="shared" si="629"/>
        <v>864.6</v>
      </c>
      <c r="F1762" s="9">
        <f t="shared" si="630"/>
        <v>1098.9000000000001</v>
      </c>
      <c r="G1762" s="9">
        <f t="shared" si="631"/>
        <v>1249.6000000000001</v>
      </c>
      <c r="H1762" s="9">
        <f t="shared" si="632"/>
        <v>1314.5</v>
      </c>
      <c r="I1762" s="9">
        <f t="shared" si="633"/>
        <v>1744.6000000000001</v>
      </c>
      <c r="J1762" s="9">
        <f t="shared" si="634"/>
        <v>2018.5000000000002</v>
      </c>
      <c r="K1762" s="9">
        <f t="shared" si="635"/>
        <v>2781.4380000000001</v>
      </c>
      <c r="L1762" s="9">
        <f t="shared" si="636"/>
        <v>3086.6220000000003</v>
      </c>
      <c r="M1762" s="9">
        <f t="shared" ref="M1762:M1775" si="637">L1761*G1731</f>
        <v>3194.8658280000009</v>
      </c>
      <c r="N1762" s="9">
        <f>M1761*G1731</f>
        <v>1676.9546640000003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617.46300000000008</v>
      </c>
      <c r="F1763" s="9">
        <f t="shared" si="630"/>
        <v>855.95400000000006</v>
      </c>
      <c r="G1763" s="9">
        <f t="shared" si="631"/>
        <v>1087.9110000000001</v>
      </c>
      <c r="H1763" s="9">
        <f t="shared" si="632"/>
        <v>1237.104</v>
      </c>
      <c r="I1763" s="9">
        <f t="shared" si="633"/>
        <v>1301.355</v>
      </c>
      <c r="J1763" s="9">
        <f t="shared" si="634"/>
        <v>1727.1540000000002</v>
      </c>
      <c r="K1763" s="9">
        <f t="shared" si="635"/>
        <v>1998.3150000000003</v>
      </c>
      <c r="L1763" s="9">
        <f t="shared" si="636"/>
        <v>2753.6236200000003</v>
      </c>
      <c r="M1763" s="9">
        <f t="shared" si="637"/>
        <v>3055.7557800000004</v>
      </c>
      <c r="N1763" s="9">
        <f t="shared" ref="N1763:N1775" si="638">M1762*G1732</f>
        <v>3162.9171697200009</v>
      </c>
      <c r="O1763" s="9">
        <f>N1762*G1732</f>
        <v>1660.1851173600003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204</v>
      </c>
      <c r="C1764" s="9">
        <f t="shared" si="627"/>
        <v>270.16000000000003</v>
      </c>
      <c r="D1764" s="9">
        <f t="shared" si="628"/>
        <v>383.32800000000003</v>
      </c>
      <c r="E1764" s="9">
        <f t="shared" si="629"/>
        <v>563.66639999999995</v>
      </c>
      <c r="F1764" s="9">
        <f t="shared" si="630"/>
        <v>543.3674400000001</v>
      </c>
      <c r="G1764" s="9">
        <f t="shared" si="631"/>
        <v>753.23952000000008</v>
      </c>
      <c r="H1764" s="9">
        <f t="shared" si="632"/>
        <v>957.36168000000009</v>
      </c>
      <c r="I1764" s="9">
        <f t="shared" si="633"/>
        <v>1088.6515200000001</v>
      </c>
      <c r="J1764" s="9">
        <f t="shared" si="634"/>
        <v>1145.1924000000001</v>
      </c>
      <c r="K1764" s="9">
        <f t="shared" si="635"/>
        <v>1519.8955200000003</v>
      </c>
      <c r="L1764" s="9">
        <f t="shared" si="636"/>
        <v>1758.5172000000002</v>
      </c>
      <c r="M1764" s="9">
        <f t="shared" si="637"/>
        <v>2423.1887856000003</v>
      </c>
      <c r="N1764" s="9">
        <f t="shared" si="638"/>
        <v>2689.0650864000004</v>
      </c>
      <c r="O1764" s="9">
        <f t="shared" ref="O1764:O1775" si="639">N1763*G1733</f>
        <v>2783.3671093536009</v>
      </c>
      <c r="P1764" s="9">
        <f>O1763*G1733</f>
        <v>1460.9629032768003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156.69280000000001</v>
      </c>
      <c r="E1765" s="9">
        <f t="shared" si="629"/>
        <v>222.33024</v>
      </c>
      <c r="F1765" s="9">
        <f t="shared" si="630"/>
        <v>326.92651199999995</v>
      </c>
      <c r="G1765" s="9">
        <f t="shared" si="631"/>
        <v>315.15311520000006</v>
      </c>
      <c r="H1765" s="9">
        <f t="shared" si="632"/>
        <v>436.87892160000001</v>
      </c>
      <c r="I1765" s="9">
        <f t="shared" si="633"/>
        <v>555.26977439999996</v>
      </c>
      <c r="J1765" s="9">
        <f t="shared" si="634"/>
        <v>631.41788159999999</v>
      </c>
      <c r="K1765" s="9">
        <f t="shared" si="635"/>
        <v>664.211592</v>
      </c>
      <c r="L1765" s="9">
        <f t="shared" si="636"/>
        <v>881.53940160000013</v>
      </c>
      <c r="M1765" s="9">
        <f t="shared" si="637"/>
        <v>1019.9399760000001</v>
      </c>
      <c r="N1765" s="9">
        <f t="shared" si="638"/>
        <v>1405.449495648</v>
      </c>
      <c r="O1765" s="9">
        <f t="shared" si="639"/>
        <v>1559.657750112</v>
      </c>
      <c r="P1765" s="9">
        <f t="shared" ref="P1765:P1775" si="640">O1764*G1734</f>
        <v>1614.3529234250884</v>
      </c>
      <c r="Q1765" s="9">
        <f>P1764*G1734</f>
        <v>847.35848390054412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64.244047999999992</v>
      </c>
      <c r="F1766" s="9">
        <f t="shared" si="630"/>
        <v>91.155398399999996</v>
      </c>
      <c r="G1766" s="9">
        <f t="shared" si="631"/>
        <v>134.03986991999997</v>
      </c>
      <c r="H1766" s="9">
        <f t="shared" si="632"/>
        <v>129.21277723200001</v>
      </c>
      <c r="I1766" s="9">
        <f t="shared" si="633"/>
        <v>179.120357856</v>
      </c>
      <c r="J1766" s="9">
        <f t="shared" si="634"/>
        <v>227.66060750399998</v>
      </c>
      <c r="K1766" s="9">
        <f t="shared" si="635"/>
        <v>258.881331456</v>
      </c>
      <c r="L1766" s="9">
        <f t="shared" si="636"/>
        <v>272.32675272</v>
      </c>
      <c r="M1766" s="9">
        <f t="shared" si="637"/>
        <v>361.43115465600005</v>
      </c>
      <c r="N1766" s="9">
        <f t="shared" si="638"/>
        <v>418.17539016000001</v>
      </c>
      <c r="O1766" s="9">
        <f t="shared" si="639"/>
        <v>576.23429321567994</v>
      </c>
      <c r="P1766" s="9">
        <f t="shared" si="640"/>
        <v>639.45967754591993</v>
      </c>
      <c r="Q1766" s="9">
        <f t="shared" ref="Q1766:Q1775" si="641">P1765*G1735</f>
        <v>661.8846986042862</v>
      </c>
      <c r="R1766" s="9">
        <f>Q1765*G1735</f>
        <v>347.41697839922307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23.770297759999998</v>
      </c>
      <c r="G1767" s="9">
        <f t="shared" si="631"/>
        <v>33.727497407999998</v>
      </c>
      <c r="H1767" s="9">
        <f t="shared" si="632"/>
        <v>49.594751870399989</v>
      </c>
      <c r="I1767" s="9">
        <f t="shared" si="633"/>
        <v>47.808727575840003</v>
      </c>
      <c r="J1767" s="9">
        <f t="shared" si="634"/>
        <v>66.274532406719999</v>
      </c>
      <c r="K1767" s="9">
        <f t="shared" si="635"/>
        <v>84.234424776479997</v>
      </c>
      <c r="L1767" s="9">
        <f t="shared" si="636"/>
        <v>95.786092638719992</v>
      </c>
      <c r="M1767" s="9">
        <f t="shared" si="637"/>
        <v>100.7608985064</v>
      </c>
      <c r="N1767" s="9">
        <f t="shared" si="638"/>
        <v>133.72952722272001</v>
      </c>
      <c r="O1767" s="9">
        <f t="shared" si="639"/>
        <v>154.72489435919999</v>
      </c>
      <c r="P1767" s="9">
        <f t="shared" si="640"/>
        <v>213.20668848980156</v>
      </c>
      <c r="Q1767" s="9">
        <f t="shared" si="641"/>
        <v>236.60008069199037</v>
      </c>
      <c r="R1767" s="9">
        <f t="shared" ref="R1767:R1775" si="642">Q1766*G1736</f>
        <v>244.89733848358588</v>
      </c>
      <c r="S1767" s="9">
        <f>R1766*G1736</f>
        <v>128.54428200771252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7.8441982607999998</v>
      </c>
      <c r="H1768" s="9">
        <f t="shared" si="632"/>
        <v>11.13007414464</v>
      </c>
      <c r="I1768" s="9">
        <f t="shared" si="633"/>
        <v>16.366268117231996</v>
      </c>
      <c r="J1768" s="9">
        <f t="shared" si="634"/>
        <v>15.776880100027201</v>
      </c>
      <c r="K1768" s="9">
        <f t="shared" si="635"/>
        <v>21.870595694217602</v>
      </c>
      <c r="L1768" s="9">
        <f t="shared" si="636"/>
        <v>27.797360176238399</v>
      </c>
      <c r="M1768" s="9">
        <f t="shared" si="637"/>
        <v>31.609410570777598</v>
      </c>
      <c r="N1768" s="9">
        <f t="shared" si="638"/>
        <v>33.251096507112003</v>
      </c>
      <c r="O1768" s="9">
        <f t="shared" si="639"/>
        <v>44.130743983497602</v>
      </c>
      <c r="P1768" s="9">
        <f t="shared" si="640"/>
        <v>51.059215138535997</v>
      </c>
      <c r="Q1768" s="9">
        <f t="shared" si="641"/>
        <v>70.358207201634514</v>
      </c>
      <c r="R1768" s="9">
        <f t="shared" si="642"/>
        <v>78.078026628356824</v>
      </c>
      <c r="S1768" s="9">
        <f t="shared" ref="S1768:S1775" si="643">R1767*G1737</f>
        <v>80.816121699583348</v>
      </c>
      <c r="T1768" s="11">
        <f>S1767*G1737</f>
        <v>42.419613062545132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2.274817495632</v>
      </c>
      <c r="I1769" s="9">
        <f t="shared" si="633"/>
        <v>3.2277215019455996</v>
      </c>
      <c r="J1769" s="9">
        <f t="shared" si="634"/>
        <v>4.7462177539972785</v>
      </c>
      <c r="K1769" s="9">
        <f t="shared" si="635"/>
        <v>4.5752952290078879</v>
      </c>
      <c r="L1769" s="9">
        <f t="shared" si="636"/>
        <v>6.3424727513231041</v>
      </c>
      <c r="M1769" s="9">
        <f t="shared" si="637"/>
        <v>8.0612344511091347</v>
      </c>
      <c r="N1769" s="9">
        <f t="shared" si="638"/>
        <v>9.1667290655255034</v>
      </c>
      <c r="O1769" s="9">
        <f t="shared" si="639"/>
        <v>9.6428179870624806</v>
      </c>
      <c r="P1769" s="9">
        <f t="shared" si="640"/>
        <v>12.797915755214303</v>
      </c>
      <c r="Q1769" s="9">
        <f t="shared" si="641"/>
        <v>14.807172390175438</v>
      </c>
      <c r="R1769" s="9">
        <f t="shared" si="642"/>
        <v>20.403880088474008</v>
      </c>
      <c r="S1769" s="9">
        <f t="shared" si="643"/>
        <v>22.642627722223477</v>
      </c>
      <c r="T1769" s="11">
        <f t="shared" ref="T1769:T1775" si="644">S1768*G1738</f>
        <v>23.436675292879169</v>
      </c>
      <c r="U1769" s="11">
        <f>T1768*G1738</f>
        <v>12.301687788138087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0.56870437390799999</v>
      </c>
      <c r="J1770" s="9">
        <f t="shared" si="634"/>
        <v>0.8069303754863999</v>
      </c>
      <c r="K1770" s="9">
        <f t="shared" si="635"/>
        <v>1.1865544384993196</v>
      </c>
      <c r="L1770" s="9">
        <f t="shared" si="636"/>
        <v>1.143823807251972</v>
      </c>
      <c r="M1770" s="9">
        <f t="shared" si="637"/>
        <v>1.585618187830776</v>
      </c>
      <c r="N1770" s="9">
        <f t="shared" si="638"/>
        <v>2.0153086127772837</v>
      </c>
      <c r="O1770" s="9">
        <f t="shared" si="639"/>
        <v>2.2916822663813758</v>
      </c>
      <c r="P1770" s="9">
        <f t="shared" si="640"/>
        <v>2.4107044967656202</v>
      </c>
      <c r="Q1770" s="9">
        <f t="shared" si="641"/>
        <v>3.1994789388035758</v>
      </c>
      <c r="R1770" s="9">
        <f t="shared" si="642"/>
        <v>3.7017930975438595</v>
      </c>
      <c r="S1770" s="9">
        <f t="shared" si="643"/>
        <v>5.1009700221185019</v>
      </c>
      <c r="T1770" s="11">
        <f t="shared" si="644"/>
        <v>5.6606569305558692</v>
      </c>
      <c r="U1770" s="11">
        <f t="shared" ref="U1770:U1775" si="645">T1769*G1739</f>
        <v>5.8591688232197923</v>
      </c>
      <c r="V1770" s="11">
        <f t="shared" ref="V1770:V1775" si="646">U1769*G1739</f>
        <v>3.0754219470345219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0.1137408747816</v>
      </c>
      <c r="K1771" s="9">
        <f t="shared" si="635"/>
        <v>0.16138607509727998</v>
      </c>
      <c r="L1771" s="9">
        <f t="shared" si="636"/>
        <v>0.23731088769986394</v>
      </c>
      <c r="M1771" s="9">
        <f t="shared" si="637"/>
        <v>0.2287647614503944</v>
      </c>
      <c r="N1771" s="9">
        <f t="shared" si="638"/>
        <v>0.31712363756615525</v>
      </c>
      <c r="O1771" s="9">
        <f t="shared" si="639"/>
        <v>0.40306172255545675</v>
      </c>
      <c r="P1771" s="9">
        <f t="shared" si="640"/>
        <v>0.4583364532762752</v>
      </c>
      <c r="Q1771" s="9">
        <f t="shared" si="641"/>
        <v>0.48214089935312404</v>
      </c>
      <c r="R1771" s="9">
        <f t="shared" si="642"/>
        <v>0.63989578776071521</v>
      </c>
      <c r="S1771" s="9">
        <f t="shared" si="643"/>
        <v>0.74035861950877191</v>
      </c>
      <c r="T1771" s="11">
        <f t="shared" si="644"/>
        <v>1.0201940044237003</v>
      </c>
      <c r="U1771" s="11">
        <f t="shared" si="645"/>
        <v>1.1321313861111739</v>
      </c>
      <c r="V1771" s="11">
        <f t="shared" si="646"/>
        <v>1.1718337646439585</v>
      </c>
      <c r="W1771" s="11">
        <f>V1770*G1740</f>
        <v>0.61508438940690446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1.8198539965056E-2</v>
      </c>
      <c r="L1772" s="9">
        <f t="shared" si="636"/>
        <v>2.5821772015564796E-2</v>
      </c>
      <c r="M1772" s="9">
        <f t="shared" si="637"/>
        <v>3.7969742031978233E-2</v>
      </c>
      <c r="N1772" s="9">
        <f t="shared" si="638"/>
        <v>3.6602361832063106E-2</v>
      </c>
      <c r="O1772" s="9">
        <f t="shared" si="639"/>
        <v>5.0739782010584843E-2</v>
      </c>
      <c r="P1772" s="9">
        <f t="shared" si="640"/>
        <v>6.4489875608873079E-2</v>
      </c>
      <c r="Q1772" s="9">
        <f t="shared" si="641"/>
        <v>7.3333832524204029E-2</v>
      </c>
      <c r="R1772" s="9">
        <f t="shared" si="642"/>
        <v>7.7142543896499854E-2</v>
      </c>
      <c r="S1772" s="9">
        <f t="shared" si="643"/>
        <v>0.10238332604171443</v>
      </c>
      <c r="T1772" s="11">
        <f t="shared" si="644"/>
        <v>0.11845737912140351</v>
      </c>
      <c r="U1772" s="11">
        <f t="shared" si="645"/>
        <v>0.16323104070779207</v>
      </c>
      <c r="V1772" s="11">
        <f t="shared" si="646"/>
        <v>0.18114102177778782</v>
      </c>
      <c r="W1772" s="11">
        <f>V1771*G1741</f>
        <v>0.18749340234303336</v>
      </c>
      <c r="X1772" s="11">
        <f>W1771*G1741</f>
        <v>9.8413502305104719E-2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2.18382479580672E-3</v>
      </c>
      <c r="M1773" s="9">
        <f t="shared" si="637"/>
        <v>3.0986126418677752E-3</v>
      </c>
      <c r="N1773" s="9">
        <f t="shared" si="638"/>
        <v>4.5563690438373879E-3</v>
      </c>
      <c r="O1773" s="9">
        <f t="shared" si="639"/>
        <v>4.3922834198475728E-3</v>
      </c>
      <c r="P1773" s="9">
        <f t="shared" si="640"/>
        <v>6.0887738412701807E-3</v>
      </c>
      <c r="Q1773" s="9">
        <f t="shared" si="641"/>
        <v>7.7387850730647693E-3</v>
      </c>
      <c r="R1773" s="9">
        <f t="shared" si="642"/>
        <v>8.8000599029044828E-3</v>
      </c>
      <c r="S1773" s="9">
        <f t="shared" si="643"/>
        <v>9.2571052675799823E-3</v>
      </c>
      <c r="T1773" s="11">
        <f t="shared" si="644"/>
        <v>1.2285999125005732E-2</v>
      </c>
      <c r="U1773" s="11">
        <f t="shared" si="645"/>
        <v>1.4214885494568421E-2</v>
      </c>
      <c r="V1773" s="11">
        <f t="shared" si="646"/>
        <v>1.9587724884935046E-2</v>
      </c>
      <c r="W1773" s="11">
        <f>V1772*G1742</f>
        <v>2.1736922613334538E-2</v>
      </c>
      <c r="X1773" s="11">
        <f>W1772*G1742</f>
        <v>2.2499208281164002E-2</v>
      </c>
      <c r="Y1773" s="11">
        <f>X1772*G1742</f>
        <v>1.1809620276612566E-2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1.7470598366453762E-4</v>
      </c>
      <c r="N1774" s="9">
        <f t="shared" si="638"/>
        <v>2.47889011349422E-4</v>
      </c>
      <c r="O1774" s="9">
        <f t="shared" si="639"/>
        <v>3.6450952350699107E-4</v>
      </c>
      <c r="P1774" s="9">
        <f t="shared" si="640"/>
        <v>3.5138267358780583E-4</v>
      </c>
      <c r="Q1774" s="9">
        <f t="shared" si="641"/>
        <v>4.8710190730161446E-4</v>
      </c>
      <c r="R1774" s="9">
        <f t="shared" si="642"/>
        <v>6.1910280584518155E-4</v>
      </c>
      <c r="S1774" s="9">
        <f t="shared" si="643"/>
        <v>7.0400479223235864E-4</v>
      </c>
      <c r="T1774" s="11">
        <f t="shared" si="644"/>
        <v>7.4056842140639864E-4</v>
      </c>
      <c r="U1774" s="11">
        <f t="shared" si="645"/>
        <v>9.8287993000045868E-4</v>
      </c>
      <c r="V1774" s="11">
        <f t="shared" si="646"/>
        <v>1.1371908395654737E-3</v>
      </c>
      <c r="W1774" s="11">
        <f>V1773*G1743</f>
        <v>1.5670179907948038E-3</v>
      </c>
      <c r="X1774" s="11">
        <f>W1773*G1743</f>
        <v>1.7389538090667631E-3</v>
      </c>
      <c r="Y1774" s="11">
        <f>X1773*G1743</f>
        <v>1.7999366624931201E-3</v>
      </c>
      <c r="Z1774" s="11">
        <f>Y1773*G1743</f>
        <v>9.4476962212900536E-4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6.9882393465815047E-6</v>
      </c>
      <c r="O1775" s="9">
        <f t="shared" si="639"/>
        <v>9.9155604539768805E-6</v>
      </c>
      <c r="P1775" s="9">
        <f t="shared" si="640"/>
        <v>1.4580380940279644E-5</v>
      </c>
      <c r="Q1775" s="9">
        <f t="shared" si="641"/>
        <v>1.4055306943512233E-5</v>
      </c>
      <c r="R1775" s="9">
        <f t="shared" si="642"/>
        <v>1.948407629206458E-5</v>
      </c>
      <c r="S1775" s="9">
        <f t="shared" si="643"/>
        <v>2.4764112233807262E-5</v>
      </c>
      <c r="T1775" s="11">
        <f t="shared" si="644"/>
        <v>2.8160191689294346E-5</v>
      </c>
      <c r="U1775" s="11">
        <f t="shared" si="645"/>
        <v>2.9622736856255945E-5</v>
      </c>
      <c r="V1775" s="11">
        <f t="shared" si="646"/>
        <v>3.9315197200018351E-5</v>
      </c>
      <c r="W1775" s="11">
        <f>V1774*G1744</f>
        <v>4.5487633582618953E-5</v>
      </c>
      <c r="X1775" s="11">
        <f>W1774*G1744</f>
        <v>6.2680719631792148E-5</v>
      </c>
      <c r="Y1775" s="11">
        <f>X1774*G1744</f>
        <v>6.9558152362670522E-5</v>
      </c>
      <c r="Z1775" s="11">
        <f>Y1774*G1744</f>
        <v>7.1997466499724804E-5</v>
      </c>
      <c r="AA1775" s="11">
        <f>Z1774*G1744</f>
        <v>3.7790784885160218E-5</v>
      </c>
      <c r="AB1775" s="10">
        <v>0</v>
      </c>
    </row>
    <row r="1776" spans="1:28" x14ac:dyDescent="0.25">
      <c r="A1776" s="8" t="s">
        <v>30</v>
      </c>
      <c r="B1776" s="12">
        <f t="shared" ref="B1776:Z1776" si="647">SUM(B1750:B1775)</f>
        <v>18880.999999999993</v>
      </c>
      <c r="C1776" s="12">
        <f t="shared" si="647"/>
        <v>19029.509999999998</v>
      </c>
      <c r="D1776" s="12">
        <f t="shared" si="647"/>
        <v>19103.283133333338</v>
      </c>
      <c r="E1776" s="12">
        <f t="shared" si="647"/>
        <v>18943.655146000001</v>
      </c>
      <c r="F1776" s="12">
        <f t="shared" si="647"/>
        <v>18577.48905525</v>
      </c>
      <c r="G1776" s="12">
        <f t="shared" si="647"/>
        <v>18082.802181509596</v>
      </c>
      <c r="H1776" s="12">
        <f t="shared" si="647"/>
        <v>17481.715165194873</v>
      </c>
      <c r="I1776" s="12">
        <f t="shared" si="647"/>
        <v>16719.096796652411</v>
      </c>
      <c r="J1776" s="12">
        <f t="shared" si="647"/>
        <v>15854.044353838852</v>
      </c>
      <c r="K1776" s="12">
        <f t="shared" si="647"/>
        <v>14850.339395154127</v>
      </c>
      <c r="L1776" s="12">
        <f t="shared" si="647"/>
        <v>13603.334244916568</v>
      </c>
      <c r="M1776" s="12">
        <f t="shared" si="647"/>
        <v>11874.423363071102</v>
      </c>
      <c r="N1776" s="12">
        <f t="shared" si="647"/>
        <v>9531.0830045818275</v>
      </c>
      <c r="O1776" s="12">
        <f t="shared" si="647"/>
        <v>6790.6929768504924</v>
      </c>
      <c r="P1776" s="12">
        <f t="shared" si="647"/>
        <v>3994.7793091939079</v>
      </c>
      <c r="Q1776" s="12">
        <f t="shared" si="647"/>
        <v>1834.7718364015991</v>
      </c>
      <c r="R1776" s="12">
        <f t="shared" si="647"/>
        <v>695.22449367562592</v>
      </c>
      <c r="S1776" s="12">
        <f t="shared" si="647"/>
        <v>237.95672927136036</v>
      </c>
      <c r="T1776" s="12">
        <f t="shared" si="647"/>
        <v>72.668651397263389</v>
      </c>
      <c r="U1776" s="12">
        <f t="shared" si="647"/>
        <v>19.471446426338268</v>
      </c>
      <c r="V1776" s="12">
        <f t="shared" si="647"/>
        <v>4.4491609643779686</v>
      </c>
      <c r="W1776" s="12">
        <f t="shared" si="647"/>
        <v>0.82592721998764973</v>
      </c>
      <c r="X1776" s="12">
        <f t="shared" si="647"/>
        <v>0.12271434511496727</v>
      </c>
      <c r="Y1776" s="12">
        <f t="shared" si="647"/>
        <v>1.3679115091468356E-2</v>
      </c>
      <c r="Z1776" s="12">
        <f t="shared" si="647"/>
        <v>1.0167670886287302E-3</v>
      </c>
      <c r="AA1776" s="12">
        <f>SUM(AA1750:AA1775)</f>
        <v>3.7790784885160218E-5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AA1777" si="648">1-($B1776-C1776)/$B1776</f>
        <v>1.0078655791536468</v>
      </c>
      <c r="D1777" s="13">
        <f t="shared" si="648"/>
        <v>1.0117728474833614</v>
      </c>
      <c r="E1777" s="13">
        <f t="shared" si="648"/>
        <v>1.0033184230708123</v>
      </c>
      <c r="F1777" s="13">
        <f t="shared" si="648"/>
        <v>0.98392505986176615</v>
      </c>
      <c r="G1777" s="13">
        <f t="shared" si="648"/>
        <v>0.95772481232506768</v>
      </c>
      <c r="H1777" s="13">
        <f t="shared" si="648"/>
        <v>0.92588926249641867</v>
      </c>
      <c r="I1777" s="13">
        <f t="shared" si="648"/>
        <v>0.88549847977609331</v>
      </c>
      <c r="J1777" s="13">
        <f t="shared" si="648"/>
        <v>0.83968245081504467</v>
      </c>
      <c r="K1777" s="13">
        <f t="shared" si="648"/>
        <v>0.78652292755437392</v>
      </c>
      <c r="L1777" s="13">
        <f t="shared" si="648"/>
        <v>0.72047742412565929</v>
      </c>
      <c r="M1777" s="13">
        <f t="shared" si="648"/>
        <v>0.62890860457979492</v>
      </c>
      <c r="N1777" s="13">
        <f t="shared" si="648"/>
        <v>0.50479757452369212</v>
      </c>
      <c r="O1777" s="13">
        <f t="shared" si="648"/>
        <v>0.35965748513587703</v>
      </c>
      <c r="P1777" s="13">
        <f t="shared" si="648"/>
        <v>0.21157668074751912</v>
      </c>
      <c r="Q1777" s="13">
        <f t="shared" si="648"/>
        <v>9.717556466297339E-2</v>
      </c>
      <c r="R1777" s="13">
        <f t="shared" si="648"/>
        <v>3.6821380947811289E-2</v>
      </c>
      <c r="S1777" s="13">
        <f t="shared" si="648"/>
        <v>1.2602972791237899E-2</v>
      </c>
      <c r="T1777" s="13">
        <f t="shared" si="648"/>
        <v>3.8487713255264122E-3</v>
      </c>
      <c r="U1777" s="13">
        <f t="shared" si="648"/>
        <v>1.0312719891074629E-3</v>
      </c>
      <c r="V1777" s="13">
        <f t="shared" si="648"/>
        <v>2.35642231045885E-4</v>
      </c>
      <c r="W1777" s="13">
        <f t="shared" si="648"/>
        <v>4.374382818639333E-5</v>
      </c>
      <c r="X1777" s="13">
        <f t="shared" si="648"/>
        <v>6.4993562371995495E-6</v>
      </c>
      <c r="Y1777" s="13">
        <f t="shared" si="648"/>
        <v>7.2449102750393735E-7</v>
      </c>
      <c r="Z1777" s="13">
        <f t="shared" si="648"/>
        <v>5.3851336723198528E-8</v>
      </c>
      <c r="AA1777" s="13">
        <f t="shared" si="648"/>
        <v>2.0015246127158548E-9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25">
      <c r="A1782" s="17" t="str">
        <f>B2</f>
        <v>IE</v>
      </c>
      <c r="B1782" s="6">
        <v>1</v>
      </c>
      <c r="C1782" s="6">
        <f>C88</f>
        <v>1.0020009538919123</v>
      </c>
      <c r="D1782" s="6">
        <f t="shared" ref="D1782:X1782" si="650">D88</f>
        <v>1.0016141461949766</v>
      </c>
      <c r="E1782" s="6">
        <f t="shared" si="650"/>
        <v>0.98909714076778443</v>
      </c>
      <c r="F1782" s="6">
        <f t="shared" si="650"/>
        <v>0.96413101259789857</v>
      </c>
      <c r="G1782" s="6">
        <f t="shared" si="650"/>
        <v>0.93105845318886293</v>
      </c>
      <c r="H1782" s="6">
        <f t="shared" si="650"/>
        <v>0.88844439115478324</v>
      </c>
      <c r="I1782" s="6">
        <f t="shared" si="650"/>
        <v>0.83575003562564687</v>
      </c>
      <c r="J1782" s="6">
        <f t="shared" si="650"/>
        <v>0.77954459962120137</v>
      </c>
      <c r="K1782" s="6">
        <f t="shared" si="650"/>
        <v>0.71796858957171295</v>
      </c>
      <c r="L1782" s="6">
        <f t="shared" si="650"/>
        <v>0.64561102183175034</v>
      </c>
      <c r="M1782" s="6">
        <f t="shared" si="650"/>
        <v>0.55297930524907013</v>
      </c>
      <c r="N1782" s="6">
        <f t="shared" si="650"/>
        <v>0.43522009451909127</v>
      </c>
      <c r="O1782" s="6">
        <f t="shared" si="650"/>
        <v>0.30433868761614635</v>
      </c>
      <c r="P1782" s="6">
        <f t="shared" si="650"/>
        <v>0.17687880414595203</v>
      </c>
      <c r="Q1782" s="6">
        <f t="shared" si="650"/>
        <v>8.0794174700407506E-2</v>
      </c>
      <c r="R1782" s="6">
        <f t="shared" si="650"/>
        <v>3.051754607865842E-2</v>
      </c>
      <c r="S1782" s="6">
        <f t="shared" si="650"/>
        <v>1.0415778751608706E-2</v>
      </c>
      <c r="T1782" s="6">
        <f t="shared" si="650"/>
        <v>3.1727328315932501E-3</v>
      </c>
      <c r="U1782" s="6">
        <f t="shared" si="650"/>
        <v>8.4815034985441518E-4</v>
      </c>
      <c r="V1782" s="6">
        <f t="shared" si="650"/>
        <v>1.934537189484109E-4</v>
      </c>
      <c r="W1782" s="6">
        <f t="shared" si="650"/>
        <v>3.5865077096741693E-5</v>
      </c>
      <c r="X1782" s="6">
        <f t="shared" si="650"/>
        <v>5.3237222955582197E-6</v>
      </c>
    </row>
    <row r="1783" spans="1:27" x14ac:dyDescent="0.25">
      <c r="A1783" s="19" t="s">
        <v>1</v>
      </c>
      <c r="B1783" s="6">
        <v>1</v>
      </c>
      <c r="C1783" s="15">
        <f t="shared" ref="C1783:X1783" si="651">C153</f>
        <v>0.99356694055099082</v>
      </c>
      <c r="D1783" s="15">
        <f t="shared" si="651"/>
        <v>0.98574571720100945</v>
      </c>
      <c r="E1783" s="15">
        <f t="shared" si="651"/>
        <v>0.96611063535792918</v>
      </c>
      <c r="F1783" s="15">
        <f t="shared" si="651"/>
        <v>0.93399144635304221</v>
      </c>
      <c r="G1783" s="15">
        <f t="shared" si="651"/>
        <v>0.89475026725805284</v>
      </c>
      <c r="H1783" s="15">
        <f t="shared" si="651"/>
        <v>0.84837396524027286</v>
      </c>
      <c r="I1783" s="15">
        <f t="shared" si="651"/>
        <v>0.79279983207574667</v>
      </c>
      <c r="J1783" s="15">
        <f t="shared" si="651"/>
        <v>0.7332548063146811</v>
      </c>
      <c r="K1783" s="15">
        <f t="shared" si="651"/>
        <v>0.66925561612789575</v>
      </c>
      <c r="L1783" s="15">
        <f t="shared" si="651"/>
        <v>0.59419468677505693</v>
      </c>
      <c r="M1783" s="15">
        <f t="shared" si="651"/>
        <v>0.50333373951155669</v>
      </c>
      <c r="N1783" s="15">
        <f t="shared" si="651"/>
        <v>0.39342489071985531</v>
      </c>
      <c r="O1783" s="15">
        <f t="shared" si="651"/>
        <v>0.27329171175863198</v>
      </c>
      <c r="P1783" s="15">
        <f t="shared" si="651"/>
        <v>0.15831907998587424</v>
      </c>
      <c r="Q1783" s="15">
        <f t="shared" si="651"/>
        <v>7.2314966030592509E-2</v>
      </c>
      <c r="R1783" s="15">
        <f t="shared" si="651"/>
        <v>2.7300159915547351E-2</v>
      </c>
      <c r="S1783" s="15">
        <f t="shared" si="651"/>
        <v>9.3147671011267752E-3</v>
      </c>
      <c r="T1783" s="15">
        <f t="shared" si="651"/>
        <v>2.8371812467236079E-3</v>
      </c>
      <c r="U1783" s="15">
        <f t="shared" si="651"/>
        <v>7.5848623225172052E-4</v>
      </c>
      <c r="V1783" s="15">
        <f t="shared" si="651"/>
        <v>1.7312802471192157E-4</v>
      </c>
      <c r="W1783" s="15">
        <f t="shared" si="651"/>
        <v>3.2122515190025069E-5</v>
      </c>
      <c r="X1783" s="15">
        <f t="shared" si="651"/>
        <v>4.7736231130190987E-6</v>
      </c>
    </row>
    <row r="1784" spans="1:27" x14ac:dyDescent="0.25">
      <c r="A1784" s="19" t="s">
        <v>2</v>
      </c>
      <c r="B1784" s="6">
        <v>1</v>
      </c>
      <c r="C1784" s="15">
        <f t="shared" ref="C1784:X1784" si="652">C217</f>
        <v>1.0104392855796183</v>
      </c>
      <c r="D1784" s="15">
        <f t="shared" si="652"/>
        <v>1.0170778886640437</v>
      </c>
      <c r="E1784" s="15">
        <f t="shared" si="652"/>
        <v>1.0103275490797419</v>
      </c>
      <c r="F1784" s="15">
        <f t="shared" si="652"/>
        <v>0.99113525837939864</v>
      </c>
      <c r="G1784" s="15">
        <f t="shared" si="652"/>
        <v>0.96339698878625468</v>
      </c>
      <c r="H1784" s="15">
        <f t="shared" si="652"/>
        <v>0.92491222606170953</v>
      </c>
      <c r="I1784" s="15">
        <f t="shared" si="652"/>
        <v>0.87635504771394424</v>
      </c>
      <c r="J1784" s="15">
        <f t="shared" si="652"/>
        <v>0.82459381983503943</v>
      </c>
      <c r="K1784" s="15">
        <f t="shared" si="652"/>
        <v>0.76795971220381742</v>
      </c>
      <c r="L1784" s="15">
        <f t="shared" si="652"/>
        <v>0.69973862092393291</v>
      </c>
      <c r="M1784" s="15">
        <f t="shared" si="652"/>
        <v>0.6086889814241454</v>
      </c>
      <c r="N1784" s="15">
        <f t="shared" si="652"/>
        <v>0.48665519029474413</v>
      </c>
      <c r="O1784" s="15">
        <f t="shared" si="652"/>
        <v>0.34560354591851949</v>
      </c>
      <c r="P1784" s="15">
        <f t="shared" si="652"/>
        <v>0.20403367647622039</v>
      </c>
      <c r="Q1784" s="15">
        <f t="shared" si="652"/>
        <v>9.4209209019206375E-2</v>
      </c>
      <c r="R1784" s="15">
        <f t="shared" si="652"/>
        <v>3.57524675893508E-2</v>
      </c>
      <c r="S1784" s="15">
        <f t="shared" si="652"/>
        <v>1.2260093466206712E-2</v>
      </c>
      <c r="T1784" s="15">
        <f t="shared" si="652"/>
        <v>3.7524945185514191E-3</v>
      </c>
      <c r="U1784" s="15">
        <f t="shared" si="652"/>
        <v>1.0081346428457705E-3</v>
      </c>
      <c r="V1784" s="15">
        <f t="shared" si="652"/>
        <v>2.3126235306369924E-4</v>
      </c>
      <c r="W1784" s="15">
        <f t="shared" si="652"/>
        <v>4.3089089242998035E-5</v>
      </c>
      <c r="X1784" s="15">
        <f t="shared" si="652"/>
        <v>6.4291123912374459E-6</v>
      </c>
    </row>
    <row r="1785" spans="1:27" x14ac:dyDescent="0.25">
      <c r="A1785" s="19" t="s">
        <v>3</v>
      </c>
      <c r="B1785" s="6">
        <v>1</v>
      </c>
      <c r="C1785" s="15">
        <f t="shared" ref="C1785:X1785" si="653">C282</f>
        <v>1.0043172311982287</v>
      </c>
      <c r="D1785" s="15">
        <f t="shared" si="653"/>
        <v>1.0049676874709534</v>
      </c>
      <c r="E1785" s="15">
        <f t="shared" si="653"/>
        <v>0.9936823880751251</v>
      </c>
      <c r="F1785" s="15">
        <f t="shared" si="653"/>
        <v>0.97011495764455058</v>
      </c>
      <c r="G1785" s="15">
        <f t="shared" si="653"/>
        <v>0.93955682906006732</v>
      </c>
      <c r="H1785" s="15">
        <f t="shared" si="653"/>
        <v>0.90078731474256224</v>
      </c>
      <c r="I1785" s="15">
        <f t="shared" si="653"/>
        <v>0.85166590511852425</v>
      </c>
      <c r="J1785" s="15">
        <f t="shared" si="653"/>
        <v>0.79775080087738715</v>
      </c>
      <c r="K1785" s="15">
        <f t="shared" si="653"/>
        <v>0.73632810238005431</v>
      </c>
      <c r="L1785" s="15">
        <f t="shared" si="653"/>
        <v>0.66201519584971069</v>
      </c>
      <c r="M1785" s="15">
        <f t="shared" si="653"/>
        <v>0.56529333411933036</v>
      </c>
      <c r="N1785" s="15">
        <f t="shared" si="653"/>
        <v>0.44290542563433322</v>
      </c>
      <c r="O1785" s="15">
        <f t="shared" si="653"/>
        <v>0.30779153771909973</v>
      </c>
      <c r="P1785" s="15">
        <f t="shared" si="653"/>
        <v>0.17737575643545545</v>
      </c>
      <c r="Q1785" s="15">
        <f t="shared" si="653"/>
        <v>8.0501749768607023E-2</v>
      </c>
      <c r="R1785" s="15">
        <f t="shared" si="653"/>
        <v>3.0325001266984897E-2</v>
      </c>
      <c r="S1785" s="15">
        <f t="shared" si="653"/>
        <v>1.0320823991557759E-2</v>
      </c>
      <c r="T1785" s="15">
        <f t="shared" si="653"/>
        <v>3.1344176535896828E-3</v>
      </c>
      <c r="U1785" s="15">
        <f t="shared" si="653"/>
        <v>8.3520656015112493E-4</v>
      </c>
      <c r="V1785" s="15">
        <f t="shared" si="653"/>
        <v>1.8976336268139438E-4</v>
      </c>
      <c r="W1785" s="15">
        <f t="shared" si="653"/>
        <v>3.5059098587253423E-5</v>
      </c>
      <c r="X1785" s="15">
        <f t="shared" si="653"/>
        <v>5.1850069411329969E-6</v>
      </c>
    </row>
    <row r="1786" spans="1:27" x14ac:dyDescent="0.25">
      <c r="A1786" s="19" t="s">
        <v>4</v>
      </c>
      <c r="B1786" s="6">
        <v>1</v>
      </c>
      <c r="C1786" s="15">
        <f t="shared" ref="C1786:X1786" si="654">C347</f>
        <v>0.99601924296891453</v>
      </c>
      <c r="D1786" s="15">
        <f t="shared" si="654"/>
        <v>0.99147501820915829</v>
      </c>
      <c r="E1786" s="15">
        <f t="shared" si="654"/>
        <v>0.97602164026926042</v>
      </c>
      <c r="F1786" s="15">
        <f t="shared" si="654"/>
        <v>0.94840000851659934</v>
      </c>
      <c r="G1786" s="15">
        <f t="shared" si="654"/>
        <v>0.91345311747248858</v>
      </c>
      <c r="H1786" s="15">
        <f t="shared" si="654"/>
        <v>0.86909941402581581</v>
      </c>
      <c r="I1786" s="15">
        <f t="shared" si="654"/>
        <v>0.81433042382798337</v>
      </c>
      <c r="J1786" s="15">
        <f t="shared" si="654"/>
        <v>0.75529311407971289</v>
      </c>
      <c r="K1786" s="15">
        <f t="shared" si="654"/>
        <v>0.68973707965199016</v>
      </c>
      <c r="L1786" s="15">
        <f t="shared" si="654"/>
        <v>0.61436585324476656</v>
      </c>
      <c r="M1786" s="15">
        <f t="shared" si="654"/>
        <v>0.52017545043205349</v>
      </c>
      <c r="N1786" s="15">
        <f t="shared" si="654"/>
        <v>0.40465677860131144</v>
      </c>
      <c r="O1786" s="15">
        <f t="shared" si="654"/>
        <v>0.28047995926998892</v>
      </c>
      <c r="P1786" s="15">
        <f t="shared" si="654"/>
        <v>0.16167030294428009</v>
      </c>
      <c r="Q1786" s="15">
        <f t="shared" si="654"/>
        <v>7.3383505668644378E-2</v>
      </c>
      <c r="R1786" s="15">
        <f t="shared" si="654"/>
        <v>2.7643831339513647E-2</v>
      </c>
      <c r="S1786" s="15">
        <f t="shared" si="654"/>
        <v>9.4096754093905277E-3</v>
      </c>
      <c r="T1786" s="15">
        <f t="shared" si="654"/>
        <v>2.8584081662125227E-3</v>
      </c>
      <c r="U1786" s="15">
        <f t="shared" si="654"/>
        <v>7.6199860468917358E-4</v>
      </c>
      <c r="V1786" s="15">
        <f t="shared" si="654"/>
        <v>1.7321412161463989E-4</v>
      </c>
      <c r="W1786" s="15">
        <f t="shared" si="654"/>
        <v>3.2016076774388225E-5</v>
      </c>
      <c r="X1786" s="15">
        <f t="shared" si="654"/>
        <v>4.7370398390533808E-6</v>
      </c>
    </row>
    <row r="1787" spans="1:27" x14ac:dyDescent="0.25">
      <c r="A1787" s="19" t="s">
        <v>5</v>
      </c>
      <c r="B1787" s="6">
        <v>1</v>
      </c>
      <c r="C1787" s="15">
        <f t="shared" ref="C1787:X1787" si="655">C412</f>
        <v>0.99286857961488273</v>
      </c>
      <c r="D1787" s="15">
        <f t="shared" si="655"/>
        <v>0.98485693900195281</v>
      </c>
      <c r="E1787" s="15">
        <f t="shared" si="655"/>
        <v>0.96525468710234708</v>
      </c>
      <c r="F1787" s="15">
        <f t="shared" si="655"/>
        <v>0.93419370041166339</v>
      </c>
      <c r="G1787" s="15">
        <f t="shared" si="655"/>
        <v>0.89649818167746187</v>
      </c>
      <c r="H1787" s="15">
        <f t="shared" si="655"/>
        <v>0.85135807825258891</v>
      </c>
      <c r="I1787" s="15">
        <f t="shared" si="655"/>
        <v>0.79829637139868936</v>
      </c>
      <c r="J1787" s="15">
        <f t="shared" si="655"/>
        <v>0.7406416873887316</v>
      </c>
      <c r="K1787" s="15">
        <f t="shared" si="655"/>
        <v>0.67649517189254937</v>
      </c>
      <c r="L1787" s="15">
        <f t="shared" si="655"/>
        <v>0.60173435910457584</v>
      </c>
      <c r="M1787" s="15">
        <f t="shared" si="655"/>
        <v>0.50807846646268695</v>
      </c>
      <c r="N1787" s="15">
        <f t="shared" si="655"/>
        <v>0.39460789399560092</v>
      </c>
      <c r="O1787" s="15">
        <f t="shared" si="655"/>
        <v>0.27424863712308922</v>
      </c>
      <c r="P1787" s="15">
        <f t="shared" si="655"/>
        <v>0.15937372761469237</v>
      </c>
      <c r="Q1787" s="15">
        <f t="shared" si="655"/>
        <v>7.2860352786005E-2</v>
      </c>
      <c r="R1787" s="15">
        <f t="shared" si="655"/>
        <v>2.7522114199671543E-2</v>
      </c>
      <c r="S1787" s="15">
        <f t="shared" si="655"/>
        <v>9.3966855080993561E-3</v>
      </c>
      <c r="T1787" s="15">
        <f t="shared" si="655"/>
        <v>2.8641197252502471E-3</v>
      </c>
      <c r="U1787" s="15">
        <f t="shared" si="655"/>
        <v>7.6643176063229124E-4</v>
      </c>
      <c r="V1787" s="15">
        <f t="shared" si="655"/>
        <v>1.7506535066613704E-4</v>
      </c>
      <c r="W1787" s="15">
        <f t="shared" si="655"/>
        <v>3.2500556260250946E-5</v>
      </c>
      <c r="X1787" s="15">
        <f t="shared" si="655"/>
        <v>4.8315815873722912E-6</v>
      </c>
    </row>
    <row r="1788" spans="1:27" x14ac:dyDescent="0.25">
      <c r="A1788" s="19" t="s">
        <v>6</v>
      </c>
      <c r="B1788" s="6">
        <v>1</v>
      </c>
      <c r="C1788" s="15">
        <f t="shared" ref="C1788:X1788" si="656">C477</f>
        <v>0.99803950987746959</v>
      </c>
      <c r="D1788" s="15">
        <f t="shared" si="656"/>
        <v>0.99388653830124174</v>
      </c>
      <c r="E1788" s="15">
        <f t="shared" si="656"/>
        <v>0.97796816545803122</v>
      </c>
      <c r="F1788" s="15">
        <f t="shared" si="656"/>
        <v>0.95014337708510499</v>
      </c>
      <c r="G1788" s="15">
        <f t="shared" si="656"/>
        <v>0.9156988353932568</v>
      </c>
      <c r="H1788" s="15">
        <f t="shared" si="656"/>
        <v>0.87387513117469684</v>
      </c>
      <c r="I1788" s="15">
        <f t="shared" si="656"/>
        <v>0.82398443353861683</v>
      </c>
      <c r="J1788" s="15">
        <f t="shared" si="656"/>
        <v>0.77119644637000695</v>
      </c>
      <c r="K1788" s="15">
        <f t="shared" si="656"/>
        <v>0.71361589479343968</v>
      </c>
      <c r="L1788" s="15">
        <f t="shared" si="656"/>
        <v>0.6461833030840396</v>
      </c>
      <c r="M1788" s="15">
        <f t="shared" si="656"/>
        <v>0.5575454209209636</v>
      </c>
      <c r="N1788" s="15">
        <f t="shared" si="656"/>
        <v>0.44138572092906014</v>
      </c>
      <c r="O1788" s="15">
        <f t="shared" si="656"/>
        <v>0.30912499351963429</v>
      </c>
      <c r="P1788" s="15">
        <f t="shared" si="656"/>
        <v>0.17917548750110546</v>
      </c>
      <c r="Q1788" s="15">
        <f t="shared" si="656"/>
        <v>8.1626660465600964E-2</v>
      </c>
      <c r="R1788" s="15">
        <f t="shared" si="656"/>
        <v>3.0803740035361127E-2</v>
      </c>
      <c r="S1788" s="15">
        <f t="shared" si="656"/>
        <v>1.0501526134578887E-2</v>
      </c>
      <c r="T1788" s="15">
        <f t="shared" si="656"/>
        <v>3.1945412911739135E-3</v>
      </c>
      <c r="U1788" s="15">
        <f t="shared" si="656"/>
        <v>8.5257360319601627E-4</v>
      </c>
      <c r="V1788" s="15">
        <f t="shared" si="656"/>
        <v>1.9404978044346155E-4</v>
      </c>
      <c r="W1788" s="15">
        <f t="shared" si="656"/>
        <v>3.5905224094356925E-5</v>
      </c>
      <c r="X1788" s="15">
        <f t="shared" si="656"/>
        <v>5.3184005320838779E-6</v>
      </c>
    </row>
    <row r="1789" spans="1:27" x14ac:dyDescent="0.25">
      <c r="A1789" s="19" t="s">
        <v>7</v>
      </c>
      <c r="B1789" s="6">
        <v>1</v>
      </c>
      <c r="C1789" s="15">
        <f t="shared" ref="C1789:X1789" si="657">C542</f>
        <v>1.010689902870171</v>
      </c>
      <c r="D1789" s="15">
        <f t="shared" si="657"/>
        <v>1.0166878946875293</v>
      </c>
      <c r="E1789" s="15">
        <f t="shared" si="657"/>
        <v>1.0097702967612978</v>
      </c>
      <c r="F1789" s="15">
        <f t="shared" si="657"/>
        <v>0.99062187432711823</v>
      </c>
      <c r="G1789" s="15">
        <f t="shared" si="657"/>
        <v>0.96281455303985142</v>
      </c>
      <c r="H1789" s="15">
        <f t="shared" si="657"/>
        <v>0.92672954164279608</v>
      </c>
      <c r="I1789" s="15">
        <f t="shared" si="657"/>
        <v>0.88204604040394419</v>
      </c>
      <c r="J1789" s="15">
        <f t="shared" si="657"/>
        <v>0.83366368529896551</v>
      </c>
      <c r="K1789" s="15">
        <f t="shared" si="657"/>
        <v>0.77913035055922231</v>
      </c>
      <c r="L1789" s="15">
        <f t="shared" si="657"/>
        <v>0.7113000352449671</v>
      </c>
      <c r="M1789" s="15">
        <f t="shared" si="657"/>
        <v>0.617663363945676</v>
      </c>
      <c r="N1789" s="15">
        <f t="shared" si="657"/>
        <v>0.49234763705209084</v>
      </c>
      <c r="O1789" s="15">
        <f t="shared" si="657"/>
        <v>0.34733146418997285</v>
      </c>
      <c r="P1789" s="15">
        <f t="shared" si="657"/>
        <v>0.20229823110108114</v>
      </c>
      <c r="Q1789" s="15">
        <f t="shared" si="657"/>
        <v>9.235830574952586E-2</v>
      </c>
      <c r="R1789" s="15">
        <f t="shared" si="657"/>
        <v>3.489754229004427E-2</v>
      </c>
      <c r="S1789" s="15">
        <f t="shared" si="657"/>
        <v>1.1910791573838009E-2</v>
      </c>
      <c r="T1789" s="15">
        <f t="shared" si="657"/>
        <v>3.6270310080809276E-3</v>
      </c>
      <c r="U1789" s="15">
        <f t="shared" si="657"/>
        <v>9.6894570339745023E-4</v>
      </c>
      <c r="V1789" s="15">
        <f t="shared" si="657"/>
        <v>2.2069903242505351E-4</v>
      </c>
      <c r="W1789" s="15">
        <f t="shared" si="657"/>
        <v>4.0858180706981884E-5</v>
      </c>
      <c r="X1789" s="15">
        <f t="shared" si="657"/>
        <v>6.0543054352102388E-6</v>
      </c>
    </row>
    <row r="1790" spans="1:27" x14ac:dyDescent="0.25">
      <c r="A1790" s="19" t="s">
        <v>8</v>
      </c>
      <c r="B1790" s="6">
        <v>1</v>
      </c>
      <c r="C1790" s="15">
        <f t="shared" ref="C1790:X1790" si="658">C607</f>
        <v>1.0028650162150672</v>
      </c>
      <c r="D1790" s="15">
        <f t="shared" si="658"/>
        <v>1.0024991257450371</v>
      </c>
      <c r="E1790" s="15">
        <f t="shared" si="658"/>
        <v>0.98966352756561382</v>
      </c>
      <c r="F1790" s="15">
        <f t="shared" si="658"/>
        <v>0.96445617468978728</v>
      </c>
      <c r="G1790" s="15">
        <f t="shared" si="658"/>
        <v>0.93179016234947298</v>
      </c>
      <c r="H1790" s="15">
        <f t="shared" si="658"/>
        <v>0.89073121383417453</v>
      </c>
      <c r="I1790" s="15">
        <f t="shared" si="658"/>
        <v>0.84031375864164692</v>
      </c>
      <c r="J1790" s="15">
        <f t="shared" si="658"/>
        <v>0.78625671036356659</v>
      </c>
      <c r="K1790" s="15">
        <f t="shared" si="658"/>
        <v>0.72663401313085374</v>
      </c>
      <c r="L1790" s="15">
        <f t="shared" si="658"/>
        <v>0.65496269796355921</v>
      </c>
      <c r="M1790" s="15">
        <f t="shared" si="658"/>
        <v>0.56113540761775149</v>
      </c>
      <c r="N1790" s="15">
        <f t="shared" si="658"/>
        <v>0.44157124503176226</v>
      </c>
      <c r="O1790" s="15">
        <f t="shared" si="658"/>
        <v>0.30794665611517014</v>
      </c>
      <c r="P1790" s="15">
        <f t="shared" si="658"/>
        <v>0.17785443660729017</v>
      </c>
      <c r="Q1790" s="15">
        <f t="shared" si="658"/>
        <v>8.0827936347413587E-2</v>
      </c>
      <c r="R1790" s="15">
        <f t="shared" si="658"/>
        <v>3.0468599286159859E-2</v>
      </c>
      <c r="S1790" s="15">
        <f t="shared" si="658"/>
        <v>1.0376175225673134E-2</v>
      </c>
      <c r="T1790" s="15">
        <f t="shared" si="658"/>
        <v>3.1531111459199845E-3</v>
      </c>
      <c r="U1790" s="15">
        <f t="shared" si="658"/>
        <v>8.4063381937471426E-4</v>
      </c>
      <c r="V1790" s="15">
        <f t="shared" si="658"/>
        <v>1.9110105476916051E-4</v>
      </c>
      <c r="W1790" s="15">
        <f t="shared" si="658"/>
        <v>3.5322158403960913E-5</v>
      </c>
      <c r="X1790" s="15">
        <f t="shared" si="658"/>
        <v>5.2262237463240879E-6</v>
      </c>
    </row>
    <row r="1791" spans="1:27" x14ac:dyDescent="0.25">
      <c r="A1791" s="19" t="s">
        <v>9</v>
      </c>
      <c r="B1791" s="6">
        <v>1</v>
      </c>
      <c r="C1791" s="15">
        <f t="shared" ref="C1791:X1791" si="659">C672</f>
        <v>0.99462117003546846</v>
      </c>
      <c r="D1791" s="15">
        <f t="shared" si="659"/>
        <v>0.98768614589120152</v>
      </c>
      <c r="E1791" s="15">
        <f t="shared" si="659"/>
        <v>0.96930115982222986</v>
      </c>
      <c r="F1791" s="15">
        <f t="shared" si="659"/>
        <v>0.93874554608862903</v>
      </c>
      <c r="G1791" s="15">
        <f t="shared" si="659"/>
        <v>0.90154099018618039</v>
      </c>
      <c r="H1791" s="15">
        <f t="shared" si="659"/>
        <v>0.85577146535689541</v>
      </c>
      <c r="I1791" s="15">
        <f t="shared" si="659"/>
        <v>0.79956618903921073</v>
      </c>
      <c r="J1791" s="15">
        <f t="shared" si="659"/>
        <v>0.73941403279550177</v>
      </c>
      <c r="K1791" s="15">
        <f t="shared" si="659"/>
        <v>0.673096345807491</v>
      </c>
      <c r="L1791" s="15">
        <f t="shared" si="659"/>
        <v>0.59773408859326582</v>
      </c>
      <c r="M1791" s="15">
        <f t="shared" si="659"/>
        <v>0.50520042231491913</v>
      </c>
      <c r="N1791" s="15">
        <f t="shared" si="659"/>
        <v>0.39084104247265228</v>
      </c>
      <c r="O1791" s="15">
        <f t="shared" si="659"/>
        <v>0.26788864809830648</v>
      </c>
      <c r="P1791" s="15">
        <f t="shared" si="659"/>
        <v>0.15285086100457279</v>
      </c>
      <c r="Q1791" s="15">
        <f t="shared" si="659"/>
        <v>6.9007209186709662E-2</v>
      </c>
      <c r="R1791" s="15">
        <f t="shared" si="659"/>
        <v>2.5921062784845406E-2</v>
      </c>
      <c r="S1791" s="15">
        <f t="shared" si="659"/>
        <v>8.7984503500792011E-3</v>
      </c>
      <c r="T1791" s="15">
        <f t="shared" si="659"/>
        <v>2.6652177798366372E-3</v>
      </c>
      <c r="U1791" s="15">
        <f t="shared" si="659"/>
        <v>7.0843748744819912E-4</v>
      </c>
      <c r="V1791" s="15">
        <f t="shared" si="659"/>
        <v>1.605995197893062E-4</v>
      </c>
      <c r="W1791" s="15">
        <f t="shared" si="659"/>
        <v>2.9617502195766754E-5</v>
      </c>
      <c r="X1791" s="15">
        <f t="shared" si="659"/>
        <v>4.3732611109126296E-6</v>
      </c>
    </row>
    <row r="1792" spans="1:27" x14ac:dyDescent="0.25">
      <c r="A1792" s="19" t="s">
        <v>10</v>
      </c>
      <c r="B1792" s="6">
        <v>1</v>
      </c>
      <c r="C1792" s="15">
        <f t="shared" ref="C1792:X1792" si="660">C737</f>
        <v>0.99820832437853735</v>
      </c>
      <c r="D1792" s="15">
        <f t="shared" si="660"/>
        <v>0.99411953578336554</v>
      </c>
      <c r="E1792" s="15">
        <f t="shared" si="660"/>
        <v>0.97873860731427764</v>
      </c>
      <c r="F1792" s="15">
        <f t="shared" si="660"/>
        <v>0.95116843578873833</v>
      </c>
      <c r="G1792" s="15">
        <f t="shared" si="660"/>
        <v>0.91541618893197585</v>
      </c>
      <c r="H1792" s="15">
        <f t="shared" si="660"/>
        <v>0.86987476770573413</v>
      </c>
      <c r="I1792" s="15">
        <f t="shared" si="660"/>
        <v>0.8142975047077069</v>
      </c>
      <c r="J1792" s="15">
        <f t="shared" si="660"/>
        <v>0.75578914126440833</v>
      </c>
      <c r="K1792" s="15">
        <f t="shared" si="660"/>
        <v>0.69149530161845774</v>
      </c>
      <c r="L1792" s="15">
        <f t="shared" si="660"/>
        <v>0.61488957730311677</v>
      </c>
      <c r="M1792" s="15">
        <f t="shared" si="660"/>
        <v>0.51879100690184465</v>
      </c>
      <c r="N1792" s="15">
        <f t="shared" si="660"/>
        <v>0.4014373530841796</v>
      </c>
      <c r="O1792" s="15">
        <f t="shared" si="660"/>
        <v>0.27621356688427667</v>
      </c>
      <c r="P1792" s="15">
        <f t="shared" si="660"/>
        <v>0.15874747074851403</v>
      </c>
      <c r="Q1792" s="15">
        <f t="shared" si="660"/>
        <v>7.2102100472799857E-2</v>
      </c>
      <c r="R1792" s="15">
        <f t="shared" si="660"/>
        <v>2.7149773753336714E-2</v>
      </c>
      <c r="S1792" s="15">
        <f t="shared" si="660"/>
        <v>9.2399446860513823E-3</v>
      </c>
      <c r="T1792" s="15">
        <f t="shared" si="660"/>
        <v>2.8071566767525757E-3</v>
      </c>
      <c r="U1792" s="15">
        <f t="shared" si="660"/>
        <v>7.4858225407925527E-4</v>
      </c>
      <c r="V1792" s="15">
        <f t="shared" si="660"/>
        <v>1.7037953707588205E-4</v>
      </c>
      <c r="W1792" s="15">
        <f t="shared" si="660"/>
        <v>3.1534687392587024E-5</v>
      </c>
      <c r="X1792" s="15">
        <f t="shared" si="660"/>
        <v>4.6743427166706653E-6</v>
      </c>
    </row>
    <row r="1793" spans="1:24" x14ac:dyDescent="0.25">
      <c r="A1793" s="19" t="s">
        <v>11</v>
      </c>
      <c r="B1793" s="6">
        <v>1</v>
      </c>
      <c r="C1793" s="15">
        <f t="shared" ref="C1793:X1793" si="661">C802</f>
        <v>0.9952727571475517</v>
      </c>
      <c r="D1793" s="15">
        <f t="shared" si="661"/>
        <v>0.99006253970862101</v>
      </c>
      <c r="E1793" s="15">
        <f t="shared" si="661"/>
        <v>0.97295629013309193</v>
      </c>
      <c r="F1793" s="15">
        <f t="shared" si="661"/>
        <v>0.94209155927969901</v>
      </c>
      <c r="G1793" s="15">
        <f t="shared" si="661"/>
        <v>0.90395372292882625</v>
      </c>
      <c r="H1793" s="15">
        <f t="shared" si="661"/>
        <v>0.85659598229594691</v>
      </c>
      <c r="I1793" s="15">
        <f t="shared" si="661"/>
        <v>0.80018908603896943</v>
      </c>
      <c r="J1793" s="15">
        <f t="shared" si="661"/>
        <v>0.74063665704580561</v>
      </c>
      <c r="K1793" s="15">
        <f t="shared" si="661"/>
        <v>0.67566097070917408</v>
      </c>
      <c r="L1793" s="15">
        <f t="shared" si="661"/>
        <v>0.60283443746337906</v>
      </c>
      <c r="M1793" s="15">
        <f t="shared" si="661"/>
        <v>0.5136290235594787</v>
      </c>
      <c r="N1793" s="15">
        <f t="shared" si="661"/>
        <v>0.40423753386759664</v>
      </c>
      <c r="O1793" s="15">
        <f t="shared" si="661"/>
        <v>0.28495254794200153</v>
      </c>
      <c r="P1793" s="15">
        <f t="shared" si="661"/>
        <v>0.16723319606693499</v>
      </c>
      <c r="Q1793" s="15">
        <f t="shared" si="661"/>
        <v>7.6814654048826592E-2</v>
      </c>
      <c r="R1793" s="15">
        <f t="shared" si="661"/>
        <v>2.9092511628670881E-2</v>
      </c>
      <c r="S1793" s="15">
        <f t="shared" si="661"/>
        <v>9.9569511610598793E-3</v>
      </c>
      <c r="T1793" s="15">
        <f t="shared" si="661"/>
        <v>3.041641319040278E-3</v>
      </c>
      <c r="U1793" s="15">
        <f t="shared" si="661"/>
        <v>8.1561705104327142E-4</v>
      </c>
      <c r="V1793" s="15">
        <f t="shared" si="661"/>
        <v>1.866146785522993E-4</v>
      </c>
      <c r="W1793" s="15">
        <f t="shared" si="661"/>
        <v>3.4688992335940583E-5</v>
      </c>
      <c r="X1793" s="15">
        <f t="shared" si="661"/>
        <v>5.1621079161234817E-6</v>
      </c>
    </row>
    <row r="1794" spans="1:24" x14ac:dyDescent="0.25">
      <c r="A1794" s="19" t="s">
        <v>12</v>
      </c>
      <c r="B1794" s="6">
        <v>1</v>
      </c>
      <c r="C1794" s="15">
        <f t="shared" ref="C1794:X1794" si="662">C867</f>
        <v>0.99404894053315118</v>
      </c>
      <c r="D1794" s="15">
        <f t="shared" si="662"/>
        <v>0.98560233492822991</v>
      </c>
      <c r="E1794" s="15">
        <f t="shared" si="662"/>
        <v>0.96518581714285689</v>
      </c>
      <c r="F1794" s="15">
        <f t="shared" si="662"/>
        <v>0.93386799213369809</v>
      </c>
      <c r="G1794" s="15">
        <f t="shared" si="662"/>
        <v>0.89574794813390857</v>
      </c>
      <c r="H1794" s="15">
        <f t="shared" si="662"/>
        <v>0.84978669531727324</v>
      </c>
      <c r="I1794" s="15">
        <f t="shared" si="662"/>
        <v>0.79450821934573268</v>
      </c>
      <c r="J1794" s="15">
        <f t="shared" si="662"/>
        <v>0.73370539336939644</v>
      </c>
      <c r="K1794" s="15">
        <f t="shared" si="662"/>
        <v>0.66582277457866623</v>
      </c>
      <c r="L1794" s="15">
        <f t="shared" si="662"/>
        <v>0.58610511217536809</v>
      </c>
      <c r="M1794" s="15">
        <f t="shared" si="662"/>
        <v>0.4894306976710916</v>
      </c>
      <c r="N1794" s="15">
        <f t="shared" si="662"/>
        <v>0.3757736359724424</v>
      </c>
      <c r="O1794" s="15">
        <f t="shared" si="662"/>
        <v>0.25659521904638916</v>
      </c>
      <c r="P1794" s="15">
        <f t="shared" si="662"/>
        <v>0.14624339375852191</v>
      </c>
      <c r="Q1794" s="15">
        <f t="shared" si="662"/>
        <v>6.604635430432515E-2</v>
      </c>
      <c r="R1794" s="15">
        <f t="shared" si="662"/>
        <v>2.4805789590080285E-2</v>
      </c>
      <c r="S1794" s="15">
        <f t="shared" si="662"/>
        <v>8.4204349192509298E-3</v>
      </c>
      <c r="T1794" s="15">
        <f t="shared" si="662"/>
        <v>2.5514822511987223E-3</v>
      </c>
      <c r="U1794" s="15">
        <f t="shared" si="662"/>
        <v>6.7850237253719303E-4</v>
      </c>
      <c r="V1794" s="15">
        <f t="shared" si="662"/>
        <v>1.5393874241231842E-4</v>
      </c>
      <c r="W1794" s="15">
        <f t="shared" si="662"/>
        <v>2.8411906745851034E-5</v>
      </c>
      <c r="X1794" s="15">
        <f t="shared" si="662"/>
        <v>4.1992738974983013E-6</v>
      </c>
    </row>
    <row r="1795" spans="1:24" x14ac:dyDescent="0.25">
      <c r="A1795" s="19" t="s">
        <v>13</v>
      </c>
      <c r="B1795" s="6">
        <v>1</v>
      </c>
      <c r="C1795" s="15">
        <f t="shared" ref="C1795:X1795" si="663">C932</f>
        <v>1.0008679685720792</v>
      </c>
      <c r="D1795" s="15">
        <f t="shared" si="663"/>
        <v>1.0003130750398546</v>
      </c>
      <c r="E1795" s="15">
        <f t="shared" si="663"/>
        <v>0.98868925296060095</v>
      </c>
      <c r="F1795" s="15">
        <f t="shared" si="663"/>
        <v>0.96428886243338674</v>
      </c>
      <c r="G1795" s="15">
        <f t="shared" si="663"/>
        <v>0.93231538367414035</v>
      </c>
      <c r="H1795" s="15">
        <f t="shared" si="663"/>
        <v>0.89020952644724205</v>
      </c>
      <c r="I1795" s="15">
        <f t="shared" si="663"/>
        <v>0.83674343970850529</v>
      </c>
      <c r="J1795" s="15">
        <f t="shared" si="663"/>
        <v>0.78043079626127265</v>
      </c>
      <c r="K1795" s="15">
        <f t="shared" si="663"/>
        <v>0.71865587027431499</v>
      </c>
      <c r="L1795" s="15">
        <f t="shared" si="663"/>
        <v>0.6466621761160376</v>
      </c>
      <c r="M1795" s="15">
        <f t="shared" si="663"/>
        <v>0.55468266805148847</v>
      </c>
      <c r="N1795" s="15">
        <f t="shared" si="663"/>
        <v>0.43794071178656802</v>
      </c>
      <c r="O1795" s="15">
        <f t="shared" si="663"/>
        <v>0.30817246790080122</v>
      </c>
      <c r="P1795" s="15">
        <f t="shared" si="663"/>
        <v>0.18004303797745591</v>
      </c>
      <c r="Q1795" s="15">
        <f t="shared" si="663"/>
        <v>8.2421058451795037E-2</v>
      </c>
      <c r="R1795" s="15">
        <f t="shared" si="663"/>
        <v>3.1172678255306563E-2</v>
      </c>
      <c r="S1795" s="15">
        <f t="shared" si="663"/>
        <v>1.065259836750021E-2</v>
      </c>
      <c r="T1795" s="15">
        <f t="shared" si="663"/>
        <v>3.2486711851283934E-3</v>
      </c>
      <c r="U1795" s="15">
        <f t="shared" si="663"/>
        <v>8.6948494198990645E-4</v>
      </c>
      <c r="V1795" s="15">
        <f t="shared" si="663"/>
        <v>1.9850011460820216E-4</v>
      </c>
      <c r="W1795" s="15">
        <f t="shared" si="663"/>
        <v>3.6825927753114662E-5</v>
      </c>
      <c r="X1795" s="15">
        <f t="shared" si="663"/>
        <v>5.4689930384377305E-6</v>
      </c>
    </row>
    <row r="1796" spans="1:24" x14ac:dyDescent="0.25">
      <c r="A1796" s="19" t="s">
        <v>14</v>
      </c>
      <c r="B1796" s="6">
        <v>1</v>
      </c>
      <c r="C1796" s="15">
        <f t="shared" ref="C1796:X1796" si="664">C997</f>
        <v>1.0018332956504539</v>
      </c>
      <c r="D1796" s="15">
        <f t="shared" si="664"/>
        <v>1.0018097815335048</v>
      </c>
      <c r="E1796" s="15">
        <f t="shared" si="664"/>
        <v>0.9902680593505353</v>
      </c>
      <c r="F1796" s="15">
        <f t="shared" si="664"/>
        <v>0.96616043407222418</v>
      </c>
      <c r="G1796" s="15">
        <f t="shared" si="664"/>
        <v>0.93295058782512441</v>
      </c>
      <c r="H1796" s="15">
        <f t="shared" si="664"/>
        <v>0.8880204974565391</v>
      </c>
      <c r="I1796" s="15">
        <f t="shared" si="664"/>
        <v>0.8311973547174194</v>
      </c>
      <c r="J1796" s="15">
        <f t="shared" si="664"/>
        <v>0.77104978884709474</v>
      </c>
      <c r="K1796" s="15">
        <f t="shared" si="664"/>
        <v>0.70627709594467658</v>
      </c>
      <c r="L1796" s="15">
        <f t="shared" si="664"/>
        <v>0.63141506792141056</v>
      </c>
      <c r="M1796" s="15">
        <f t="shared" si="664"/>
        <v>0.5373947433862345</v>
      </c>
      <c r="N1796" s="15">
        <f t="shared" si="664"/>
        <v>0.4197155933101534</v>
      </c>
      <c r="O1796" s="15">
        <f t="shared" si="664"/>
        <v>0.2906152114719659</v>
      </c>
      <c r="P1796" s="15">
        <f t="shared" si="664"/>
        <v>0.16726277928067579</v>
      </c>
      <c r="Q1796" s="15">
        <f t="shared" si="664"/>
        <v>7.5936816657786399E-2</v>
      </c>
      <c r="R1796" s="15">
        <f t="shared" si="664"/>
        <v>2.860054949238966E-2</v>
      </c>
      <c r="S1796" s="15">
        <f t="shared" si="664"/>
        <v>9.7335179724410414E-3</v>
      </c>
      <c r="T1796" s="15">
        <f t="shared" si="664"/>
        <v>2.9563024833832996E-3</v>
      </c>
      <c r="U1796" s="15">
        <f t="shared" si="664"/>
        <v>7.8790234029280093E-4</v>
      </c>
      <c r="V1796" s="15">
        <f t="shared" si="664"/>
        <v>1.7912813721954191E-4</v>
      </c>
      <c r="W1796" s="15">
        <f t="shared" si="664"/>
        <v>3.3116211957340269E-5</v>
      </c>
      <c r="X1796" s="15">
        <f t="shared" si="664"/>
        <v>4.9019953097806379E-6</v>
      </c>
    </row>
    <row r="1797" spans="1:24" x14ac:dyDescent="0.25">
      <c r="A1797" s="19" t="s">
        <v>15</v>
      </c>
      <c r="B1797" s="6">
        <v>1</v>
      </c>
      <c r="C1797" s="15">
        <f t="shared" ref="C1797:X1797" si="665">C1062</f>
        <v>0.99290690804244586</v>
      </c>
      <c r="D1797" s="15">
        <f t="shared" si="665"/>
        <v>0.98569999290998045</v>
      </c>
      <c r="E1797" s="15">
        <f t="shared" si="665"/>
        <v>0.96750539009287939</v>
      </c>
      <c r="F1797" s="15">
        <f t="shared" si="665"/>
        <v>0.93692930821378795</v>
      </c>
      <c r="G1797" s="15">
        <f t="shared" si="665"/>
        <v>0.89773645159209925</v>
      </c>
      <c r="H1797" s="15">
        <f t="shared" si="665"/>
        <v>0.84761923900512692</v>
      </c>
      <c r="I1797" s="15">
        <f t="shared" si="665"/>
        <v>0.78572445040930183</v>
      </c>
      <c r="J1797" s="15">
        <f t="shared" si="665"/>
        <v>0.71983761090730203</v>
      </c>
      <c r="K1797" s="15">
        <f t="shared" si="665"/>
        <v>0.64957127332751841</v>
      </c>
      <c r="L1797" s="15">
        <f t="shared" si="665"/>
        <v>0.57105468213847976</v>
      </c>
      <c r="M1797" s="15">
        <f t="shared" si="665"/>
        <v>0.47814229055099688</v>
      </c>
      <c r="N1797" s="15">
        <f t="shared" si="665"/>
        <v>0.36797017418351663</v>
      </c>
      <c r="O1797" s="15">
        <f t="shared" si="665"/>
        <v>0.25218509164181047</v>
      </c>
      <c r="P1797" s="15">
        <f t="shared" si="665"/>
        <v>0.1446109682953709</v>
      </c>
      <c r="Q1797" s="15">
        <f t="shared" si="665"/>
        <v>6.5609474549935931E-2</v>
      </c>
      <c r="R1797" s="15">
        <f t="shared" si="665"/>
        <v>2.4689855127543292E-2</v>
      </c>
      <c r="S1797" s="15">
        <f t="shared" si="665"/>
        <v>8.3984212411277737E-3</v>
      </c>
      <c r="T1797" s="15">
        <f t="shared" si="665"/>
        <v>2.5503467266978497E-3</v>
      </c>
      <c r="U1797" s="15">
        <f t="shared" si="665"/>
        <v>6.7983906382840242E-4</v>
      </c>
      <c r="V1797" s="15">
        <f t="shared" si="665"/>
        <v>1.5468619829184238E-4</v>
      </c>
      <c r="W1797" s="15">
        <f t="shared" si="665"/>
        <v>2.8623679190320495E-5</v>
      </c>
      <c r="X1797" s="15">
        <f t="shared" si="665"/>
        <v>4.2421150403537666E-6</v>
      </c>
    </row>
    <row r="1798" spans="1:24" x14ac:dyDescent="0.25">
      <c r="A1798" s="19" t="s">
        <v>16</v>
      </c>
      <c r="B1798" s="6">
        <v>1</v>
      </c>
      <c r="C1798" s="15">
        <f t="shared" ref="C1798:X1798" si="666">C1127</f>
        <v>1.0012126749611197</v>
      </c>
      <c r="D1798" s="15">
        <f t="shared" si="666"/>
        <v>1.0000173269828929</v>
      </c>
      <c r="E1798" s="15">
        <f t="shared" si="666"/>
        <v>0.98671026325816469</v>
      </c>
      <c r="F1798" s="15">
        <f t="shared" si="666"/>
        <v>0.9610290280174959</v>
      </c>
      <c r="G1798" s="15">
        <f t="shared" si="666"/>
        <v>0.92696236656655551</v>
      </c>
      <c r="H1798" s="15">
        <f t="shared" si="666"/>
        <v>0.88170098669521202</v>
      </c>
      <c r="I1798" s="15">
        <f t="shared" si="666"/>
        <v>0.82453832022619666</v>
      </c>
      <c r="J1798" s="15">
        <f t="shared" si="666"/>
        <v>0.76309877534149351</v>
      </c>
      <c r="K1798" s="15">
        <f t="shared" si="666"/>
        <v>0.69608610061162224</v>
      </c>
      <c r="L1798" s="15">
        <f t="shared" si="666"/>
        <v>0.61967140451828806</v>
      </c>
      <c r="M1798" s="15">
        <f t="shared" si="666"/>
        <v>0.52549866849105609</v>
      </c>
      <c r="N1798" s="15">
        <f t="shared" si="666"/>
        <v>0.40922518038033628</v>
      </c>
      <c r="O1798" s="15">
        <f t="shared" si="666"/>
        <v>0.28353892282162663</v>
      </c>
      <c r="P1798" s="15">
        <f t="shared" si="666"/>
        <v>0.16384767323587335</v>
      </c>
      <c r="Q1798" s="15">
        <f t="shared" si="666"/>
        <v>7.4625990858410041E-2</v>
      </c>
      <c r="R1798" s="15">
        <f t="shared" si="666"/>
        <v>2.814270828870491E-2</v>
      </c>
      <c r="S1798" s="15">
        <f t="shared" si="666"/>
        <v>9.5915421245409416E-3</v>
      </c>
      <c r="T1798" s="15">
        <f t="shared" si="666"/>
        <v>2.9178708878278004E-3</v>
      </c>
      <c r="U1798" s="15">
        <f t="shared" si="666"/>
        <v>7.7912292748494316E-4</v>
      </c>
      <c r="V1798" s="15">
        <f t="shared" si="666"/>
        <v>1.7753680090160096E-4</v>
      </c>
      <c r="W1798" s="15">
        <f t="shared" si="666"/>
        <v>3.2889918249900951E-5</v>
      </c>
      <c r="X1798" s="15">
        <f t="shared" si="666"/>
        <v>4.8791434076322915E-6</v>
      </c>
    </row>
    <row r="1799" spans="1:24" x14ac:dyDescent="0.25">
      <c r="A1799" s="19" t="s">
        <v>17</v>
      </c>
      <c r="B1799" s="6">
        <v>1</v>
      </c>
      <c r="C1799" s="15">
        <f t="shared" ref="C1799:X1799" si="667">C1192</f>
        <v>0.99596078965812662</v>
      </c>
      <c r="D1799" s="15">
        <f t="shared" si="667"/>
        <v>0.99012452301222631</v>
      </c>
      <c r="E1799" s="15">
        <f t="shared" si="667"/>
        <v>0.97246647509929129</v>
      </c>
      <c r="F1799" s="15">
        <f t="shared" si="667"/>
        <v>0.9413621148539838</v>
      </c>
      <c r="G1799" s="15">
        <f t="shared" si="667"/>
        <v>0.90228791212958126</v>
      </c>
      <c r="H1799" s="15">
        <f t="shared" si="667"/>
        <v>0.85390017911371441</v>
      </c>
      <c r="I1799" s="15">
        <f t="shared" si="667"/>
        <v>0.79534316789189163</v>
      </c>
      <c r="J1799" s="15">
        <f t="shared" si="667"/>
        <v>0.73430831642221595</v>
      </c>
      <c r="K1799" s="15">
        <f t="shared" si="667"/>
        <v>0.66897842759136061</v>
      </c>
      <c r="L1799" s="15">
        <f t="shared" si="667"/>
        <v>0.59432576112309865</v>
      </c>
      <c r="M1799" s="15">
        <f t="shared" si="667"/>
        <v>0.50248420511959024</v>
      </c>
      <c r="N1799" s="15">
        <f t="shared" si="667"/>
        <v>0.39029493321228415</v>
      </c>
      <c r="O1799" s="15">
        <f t="shared" si="667"/>
        <v>0.26935726990327635</v>
      </c>
      <c r="P1799" s="15">
        <f t="shared" si="667"/>
        <v>0.15469917589209448</v>
      </c>
      <c r="Q1799" s="15">
        <f t="shared" si="667"/>
        <v>7.0130509687585496E-2</v>
      </c>
      <c r="R1799" s="15">
        <f t="shared" si="667"/>
        <v>2.6395759062538438E-2</v>
      </c>
      <c r="S1799" s="15">
        <f t="shared" si="667"/>
        <v>8.9776168422703861E-3</v>
      </c>
      <c r="T1799" s="15">
        <f t="shared" si="667"/>
        <v>2.7251346286197853E-3</v>
      </c>
      <c r="U1799" s="15">
        <f t="shared" si="667"/>
        <v>7.2590866756583328E-4</v>
      </c>
      <c r="V1799" s="15">
        <f t="shared" si="667"/>
        <v>1.6493207472845217E-4</v>
      </c>
      <c r="W1799" s="15">
        <f t="shared" si="667"/>
        <v>3.0475426353593349E-5</v>
      </c>
      <c r="X1799" s="15">
        <f t="shared" si="667"/>
        <v>4.508523402946274E-6</v>
      </c>
    </row>
    <row r="1800" spans="1:24" x14ac:dyDescent="0.25">
      <c r="A1800" s="19" t="s">
        <v>18</v>
      </c>
      <c r="B1800" s="6">
        <v>1</v>
      </c>
      <c r="C1800" s="15">
        <f t="shared" ref="C1800:X1800" si="668">C1257</f>
        <v>1.0018263782362331</v>
      </c>
      <c r="D1800" s="15">
        <f t="shared" si="668"/>
        <v>1.000664961546087</v>
      </c>
      <c r="E1800" s="15">
        <f t="shared" si="668"/>
        <v>0.98793863265817217</v>
      </c>
      <c r="F1800" s="15">
        <f t="shared" si="668"/>
        <v>0.9637981893741977</v>
      </c>
      <c r="G1800" s="15">
        <f t="shared" si="668"/>
        <v>0.93124687683344709</v>
      </c>
      <c r="H1800" s="15">
        <f t="shared" si="668"/>
        <v>0.88995471463061615</v>
      </c>
      <c r="I1800" s="15">
        <f t="shared" si="668"/>
        <v>0.83892744693764953</v>
      </c>
      <c r="J1800" s="15">
        <f t="shared" si="668"/>
        <v>0.78275119139534466</v>
      </c>
      <c r="K1800" s="15">
        <f t="shared" si="668"/>
        <v>0.72037459290079808</v>
      </c>
      <c r="L1800" s="15">
        <f t="shared" si="668"/>
        <v>0.64560672543634401</v>
      </c>
      <c r="M1800" s="15">
        <f t="shared" si="668"/>
        <v>0.54891358507292876</v>
      </c>
      <c r="N1800" s="15">
        <f t="shared" si="668"/>
        <v>0.4286593875758099</v>
      </c>
      <c r="O1800" s="15">
        <f t="shared" si="668"/>
        <v>0.29844007375663317</v>
      </c>
      <c r="P1800" s="15">
        <f t="shared" si="668"/>
        <v>0.17324923333857145</v>
      </c>
      <c r="Q1800" s="15">
        <f t="shared" si="668"/>
        <v>7.9119032774154219E-2</v>
      </c>
      <c r="R1800" s="15">
        <f t="shared" si="668"/>
        <v>2.987579293936371E-2</v>
      </c>
      <c r="S1800" s="15">
        <f t="shared" si="668"/>
        <v>1.0195274871124926E-2</v>
      </c>
      <c r="T1800" s="15">
        <f t="shared" si="668"/>
        <v>3.1055993665343173E-3</v>
      </c>
      <c r="U1800" s="15">
        <f t="shared" si="668"/>
        <v>8.3037922482620541E-4</v>
      </c>
      <c r="V1800" s="15">
        <f t="shared" si="668"/>
        <v>1.8948007560071201E-4</v>
      </c>
      <c r="W1800" s="15">
        <f t="shared" si="668"/>
        <v>3.5143912519686182E-5</v>
      </c>
      <c r="X1800" s="15">
        <f t="shared" si="668"/>
        <v>5.219403727552141E-6</v>
      </c>
    </row>
    <row r="1801" spans="1:24" x14ac:dyDescent="0.25">
      <c r="A1801" s="19" t="s">
        <v>19</v>
      </c>
      <c r="B1801" s="6">
        <v>1</v>
      </c>
      <c r="C1801" s="15">
        <f t="shared" ref="C1801:X1801" si="669">C1322</f>
        <v>0.99916042442554998</v>
      </c>
      <c r="D1801" s="15">
        <f t="shared" si="669"/>
        <v>0.99692032464338387</v>
      </c>
      <c r="E1801" s="15">
        <f t="shared" si="669"/>
        <v>0.98286690954957523</v>
      </c>
      <c r="F1801" s="15">
        <f t="shared" si="669"/>
        <v>0.95562503002501609</v>
      </c>
      <c r="G1801" s="15">
        <f t="shared" si="669"/>
        <v>0.91985108521627157</v>
      </c>
      <c r="H1801" s="15">
        <f t="shared" si="669"/>
        <v>0.8745418827990149</v>
      </c>
      <c r="I1801" s="15">
        <f t="shared" si="669"/>
        <v>0.81838409893655262</v>
      </c>
      <c r="J1801" s="15">
        <f t="shared" si="669"/>
        <v>0.75897376825316598</v>
      </c>
      <c r="K1801" s="15">
        <f t="shared" si="669"/>
        <v>0.6949407934185341</v>
      </c>
      <c r="L1801" s="15">
        <f t="shared" si="669"/>
        <v>0.6217259906553706</v>
      </c>
      <c r="M1801" s="15">
        <f t="shared" si="669"/>
        <v>0.52967946978602898</v>
      </c>
      <c r="N1801" s="15">
        <f t="shared" si="669"/>
        <v>0.4147311891524218</v>
      </c>
      <c r="O1801" s="15">
        <f t="shared" si="669"/>
        <v>0.28852471496309406</v>
      </c>
      <c r="P1801" s="15">
        <f t="shared" si="669"/>
        <v>0.16643505831123828</v>
      </c>
      <c r="Q1801" s="15">
        <f t="shared" si="669"/>
        <v>7.5545332004843702E-2</v>
      </c>
      <c r="R1801" s="15">
        <f t="shared" si="669"/>
        <v>2.8463387687455599E-2</v>
      </c>
      <c r="S1801" s="15">
        <f t="shared" si="669"/>
        <v>9.6890103988968024E-3</v>
      </c>
      <c r="T1801" s="15">
        <f t="shared" si="669"/>
        <v>2.9429747200427903E-3</v>
      </c>
      <c r="U1801" s="15">
        <f t="shared" si="669"/>
        <v>7.8431884702612198E-4</v>
      </c>
      <c r="V1801" s="15">
        <f t="shared" si="669"/>
        <v>1.7819867490298513E-4</v>
      </c>
      <c r="W1801" s="15">
        <f t="shared" si="669"/>
        <v>3.2920574053352247E-5</v>
      </c>
      <c r="X1801" s="15">
        <f t="shared" si="669"/>
        <v>4.8679501780668488E-6</v>
      </c>
    </row>
    <row r="1802" spans="1:24" x14ac:dyDescent="0.25">
      <c r="A1802" s="19" t="s">
        <v>20</v>
      </c>
      <c r="B1802" s="6">
        <v>1</v>
      </c>
      <c r="C1802" s="15">
        <f t="shared" ref="C1802:X1802" si="670">C1387</f>
        <v>0.99566323500296972</v>
      </c>
      <c r="D1802" s="15">
        <f t="shared" si="670"/>
        <v>0.99230917310103628</v>
      </c>
      <c r="E1802" s="15">
        <f t="shared" si="670"/>
        <v>0.97898145228667632</v>
      </c>
      <c r="F1802" s="15">
        <f t="shared" si="670"/>
        <v>0.95269809482874734</v>
      </c>
      <c r="G1802" s="15">
        <f t="shared" si="670"/>
        <v>0.91853917752807412</v>
      </c>
      <c r="H1802" s="15">
        <f t="shared" si="670"/>
        <v>0.8766309782550169</v>
      </c>
      <c r="I1802" s="15">
        <f t="shared" si="670"/>
        <v>0.82605983011978057</v>
      </c>
      <c r="J1802" s="15">
        <f t="shared" si="670"/>
        <v>0.77209851644157279</v>
      </c>
      <c r="K1802" s="15">
        <f t="shared" si="670"/>
        <v>0.71534300468502243</v>
      </c>
      <c r="L1802" s="15">
        <f t="shared" si="670"/>
        <v>0.64972024334676837</v>
      </c>
      <c r="M1802" s="15">
        <f t="shared" si="670"/>
        <v>0.56161130319822195</v>
      </c>
      <c r="N1802" s="15">
        <f t="shared" si="670"/>
        <v>0.44591609579722136</v>
      </c>
      <c r="O1802" s="15">
        <f t="shared" si="670"/>
        <v>0.31283522295043564</v>
      </c>
      <c r="P1802" s="15">
        <f t="shared" si="670"/>
        <v>0.18089568047312654</v>
      </c>
      <c r="Q1802" s="15">
        <f t="shared" si="670"/>
        <v>8.2180812310848839E-2</v>
      </c>
      <c r="R1802" s="15">
        <f t="shared" si="670"/>
        <v>3.0985273281771586E-2</v>
      </c>
      <c r="S1802" s="15">
        <f t="shared" si="670"/>
        <v>1.0551849850974571E-2</v>
      </c>
      <c r="T1802" s="15">
        <f t="shared" si="670"/>
        <v>3.2057318424252301E-3</v>
      </c>
      <c r="U1802" s="15">
        <f t="shared" si="670"/>
        <v>8.5421143475994388E-4</v>
      </c>
      <c r="V1802" s="15">
        <f t="shared" si="670"/>
        <v>1.9399473289438696E-4</v>
      </c>
      <c r="W1802" s="15">
        <f t="shared" si="670"/>
        <v>3.5820739668790402E-5</v>
      </c>
      <c r="X1802" s="15">
        <f t="shared" si="670"/>
        <v>5.2935150908206552E-6</v>
      </c>
    </row>
    <row r="1803" spans="1:24" x14ac:dyDescent="0.25">
      <c r="A1803" s="19" t="s">
        <v>21</v>
      </c>
      <c r="B1803" s="6">
        <v>1</v>
      </c>
      <c r="C1803" s="15">
        <f t="shared" ref="C1803:X1803" si="671">C1452</f>
        <v>0.9971035799286001</v>
      </c>
      <c r="D1803" s="15">
        <f t="shared" si="671"/>
        <v>0.99203991141081593</v>
      </c>
      <c r="E1803" s="15">
        <f t="shared" si="671"/>
        <v>0.97535775441293171</v>
      </c>
      <c r="F1803" s="15">
        <f t="shared" si="671"/>
        <v>0.94615592899543843</v>
      </c>
      <c r="G1803" s="15">
        <f t="shared" si="671"/>
        <v>0.90888861746322458</v>
      </c>
      <c r="H1803" s="15">
        <f t="shared" si="671"/>
        <v>0.8635840198743725</v>
      </c>
      <c r="I1803" s="15">
        <f t="shared" si="671"/>
        <v>0.80834561065635646</v>
      </c>
      <c r="J1803" s="15">
        <f t="shared" si="671"/>
        <v>0.7490443749335739</v>
      </c>
      <c r="K1803" s="15">
        <f t="shared" si="671"/>
        <v>0.68377855610366489</v>
      </c>
      <c r="L1803" s="15">
        <f t="shared" si="671"/>
        <v>0.60785425421669259</v>
      </c>
      <c r="M1803" s="15">
        <f t="shared" si="671"/>
        <v>0.51374940829235771</v>
      </c>
      <c r="N1803" s="15">
        <f t="shared" si="671"/>
        <v>0.39855194497933322</v>
      </c>
      <c r="O1803" s="15">
        <f t="shared" si="671"/>
        <v>0.27443746031176131</v>
      </c>
      <c r="P1803" s="15">
        <f t="shared" si="671"/>
        <v>0.15718529878260523</v>
      </c>
      <c r="Q1803" s="15">
        <f t="shared" si="671"/>
        <v>7.112023848265081E-2</v>
      </c>
      <c r="R1803" s="15">
        <f t="shared" si="671"/>
        <v>2.6745161672466322E-2</v>
      </c>
      <c r="S1803" s="15">
        <f t="shared" si="671"/>
        <v>9.0883272112161073E-3</v>
      </c>
      <c r="T1803" s="15">
        <f t="shared" si="671"/>
        <v>2.7561527198211033E-3</v>
      </c>
      <c r="U1803" s="15">
        <f t="shared" si="671"/>
        <v>7.3343464744224374E-4</v>
      </c>
      <c r="V1803" s="15">
        <f t="shared" si="671"/>
        <v>1.6645061640285785E-4</v>
      </c>
      <c r="W1803" s="15">
        <f t="shared" si="671"/>
        <v>3.0724808968707329E-5</v>
      </c>
      <c r="X1803" s="15">
        <f t="shared" si="671"/>
        <v>4.5406533957237372E-6</v>
      </c>
    </row>
    <row r="1804" spans="1:24" x14ac:dyDescent="0.25">
      <c r="A1804" s="19" t="s">
        <v>22</v>
      </c>
      <c r="B1804" s="6">
        <v>1</v>
      </c>
      <c r="C1804" s="15">
        <f t="shared" ref="C1804:X1804" si="672">C1517</f>
        <v>1.0003052190121158</v>
      </c>
      <c r="D1804" s="15">
        <f t="shared" si="672"/>
        <v>0.99939705498602061</v>
      </c>
      <c r="E1804" s="15">
        <f t="shared" si="672"/>
        <v>0.98651891640260947</v>
      </c>
      <c r="F1804" s="15">
        <f t="shared" si="672"/>
        <v>0.96083294991332757</v>
      </c>
      <c r="G1804" s="15">
        <f t="shared" si="672"/>
        <v>0.9277197567280151</v>
      </c>
      <c r="H1804" s="15">
        <f t="shared" si="672"/>
        <v>0.88745580490395071</v>
      </c>
      <c r="I1804" s="15">
        <f t="shared" si="672"/>
        <v>0.83898062783599769</v>
      </c>
      <c r="J1804" s="15">
        <f t="shared" si="672"/>
        <v>0.78887875390645645</v>
      </c>
      <c r="K1804" s="15">
        <f t="shared" si="672"/>
        <v>0.73491947607076868</v>
      </c>
      <c r="L1804" s="15">
        <f t="shared" si="672"/>
        <v>0.67136411831982934</v>
      </c>
      <c r="M1804" s="15">
        <f t="shared" si="672"/>
        <v>0.58635882642636017</v>
      </c>
      <c r="N1804" s="15">
        <f t="shared" si="672"/>
        <v>0.47007628265826629</v>
      </c>
      <c r="O1804" s="15">
        <f t="shared" si="672"/>
        <v>0.33415019599676643</v>
      </c>
      <c r="P1804" s="15">
        <f t="shared" si="672"/>
        <v>0.19697320919973771</v>
      </c>
      <c r="Q1804" s="15">
        <f t="shared" si="672"/>
        <v>9.0768016077369174E-2</v>
      </c>
      <c r="R1804" s="15">
        <f t="shared" si="672"/>
        <v>3.4425398200741752E-2</v>
      </c>
      <c r="S1804" s="15">
        <f t="shared" si="672"/>
        <v>1.1796240531969815E-2</v>
      </c>
      <c r="T1804" s="15">
        <f t="shared" si="672"/>
        <v>3.6072511365987658E-3</v>
      </c>
      <c r="U1804" s="15">
        <f t="shared" si="672"/>
        <v>9.681002728803012E-4</v>
      </c>
      <c r="V1804" s="15">
        <f t="shared" si="672"/>
        <v>2.2175047711681106E-4</v>
      </c>
      <c r="W1804" s="15">
        <f t="shared" si="672"/>
        <v>4.1260465859616069E-5</v>
      </c>
      <c r="X1804" s="15">
        <f t="shared" si="672"/>
        <v>6.1468832677213925E-6</v>
      </c>
    </row>
    <row r="1805" spans="1:24" x14ac:dyDescent="0.25">
      <c r="A1805" s="19" t="s">
        <v>23</v>
      </c>
      <c r="B1805" s="6">
        <v>1</v>
      </c>
      <c r="C1805" s="15">
        <f t="shared" ref="C1805:X1805" si="673">C1582</f>
        <v>0.99924253378566208</v>
      </c>
      <c r="D1805" s="15">
        <f t="shared" si="673"/>
        <v>0.99765308751830606</v>
      </c>
      <c r="E1805" s="15">
        <f t="shared" si="673"/>
        <v>0.98381979595128177</v>
      </c>
      <c r="F1805" s="15">
        <f t="shared" si="673"/>
        <v>0.95730798044380161</v>
      </c>
      <c r="G1805" s="15">
        <f t="shared" si="673"/>
        <v>0.92215887011819642</v>
      </c>
      <c r="H1805" s="15">
        <f t="shared" si="673"/>
        <v>0.8763734971980065</v>
      </c>
      <c r="I1805" s="15">
        <f t="shared" si="673"/>
        <v>0.82129461060287245</v>
      </c>
      <c r="J1805" s="15">
        <f t="shared" si="673"/>
        <v>0.76375926173692943</v>
      </c>
      <c r="K1805" s="15">
        <f t="shared" si="673"/>
        <v>0.70039107393339961</v>
      </c>
      <c r="L1805" s="15">
        <f t="shared" si="673"/>
        <v>0.62547400786959173</v>
      </c>
      <c r="M1805" s="15">
        <f t="shared" si="673"/>
        <v>0.5319680707328841</v>
      </c>
      <c r="N1805" s="15">
        <f t="shared" si="673"/>
        <v>0.41490845000109833</v>
      </c>
      <c r="O1805" s="15">
        <f t="shared" si="673"/>
        <v>0.28648970471723978</v>
      </c>
      <c r="P1805" s="15">
        <f t="shared" si="673"/>
        <v>0.1648972395206606</v>
      </c>
      <c r="Q1805" s="15">
        <f t="shared" si="673"/>
        <v>7.4995096005126216E-2</v>
      </c>
      <c r="R1805" s="15">
        <f t="shared" si="673"/>
        <v>2.8255575929102439E-2</v>
      </c>
      <c r="S1805" s="15">
        <f t="shared" si="673"/>
        <v>9.6209873441965854E-3</v>
      </c>
      <c r="T1805" s="15">
        <f t="shared" si="673"/>
        <v>2.9241522197541725E-3</v>
      </c>
      <c r="U1805" s="15">
        <f t="shared" si="673"/>
        <v>7.7999745750934046E-4</v>
      </c>
      <c r="V1805" s="15">
        <f t="shared" si="673"/>
        <v>1.7760569885816313E-4</v>
      </c>
      <c r="W1805" s="15">
        <f t="shared" si="673"/>
        <v>3.2884444274849933E-5</v>
      </c>
      <c r="X1805" s="15">
        <f t="shared" si="673"/>
        <v>4.8766664819677175E-6</v>
      </c>
    </row>
    <row r="1806" spans="1:24" x14ac:dyDescent="0.25">
      <c r="A1806" s="19" t="s">
        <v>24</v>
      </c>
      <c r="B1806" s="6">
        <v>1</v>
      </c>
      <c r="C1806" s="15">
        <f t="shared" ref="C1806:X1806" si="674">C1647</f>
        <v>1.0020032869897391</v>
      </c>
      <c r="D1806" s="15">
        <f t="shared" si="674"/>
        <v>1.00182023571566</v>
      </c>
      <c r="E1806" s="15">
        <f t="shared" si="674"/>
        <v>0.98799533465109013</v>
      </c>
      <c r="F1806" s="15">
        <f t="shared" si="674"/>
        <v>0.96208179664194016</v>
      </c>
      <c r="G1806" s="15">
        <f t="shared" si="674"/>
        <v>0.92940518572272435</v>
      </c>
      <c r="H1806" s="15">
        <f t="shared" si="674"/>
        <v>0.89078416667101123</v>
      </c>
      <c r="I1806" s="15">
        <f t="shared" si="674"/>
        <v>0.84501699570373878</v>
      </c>
      <c r="J1806" s="15">
        <f t="shared" si="674"/>
        <v>0.79657426258215913</v>
      </c>
      <c r="K1806" s="15">
        <f t="shared" si="674"/>
        <v>0.74345250991609935</v>
      </c>
      <c r="L1806" s="15">
        <f t="shared" si="674"/>
        <v>0.67767644065502541</v>
      </c>
      <c r="M1806" s="15">
        <f t="shared" si="674"/>
        <v>0.58808737330269312</v>
      </c>
      <c r="N1806" s="15">
        <f t="shared" si="674"/>
        <v>0.46822164131073574</v>
      </c>
      <c r="O1806" s="15">
        <f t="shared" si="674"/>
        <v>0.32871695434844483</v>
      </c>
      <c r="P1806" s="15">
        <f t="shared" si="674"/>
        <v>0.19034810150519943</v>
      </c>
      <c r="Q1806" s="15">
        <f t="shared" si="674"/>
        <v>8.6609379630802841E-2</v>
      </c>
      <c r="R1806" s="15">
        <f t="shared" si="674"/>
        <v>3.2672518970735087E-2</v>
      </c>
      <c r="S1806" s="15">
        <f t="shared" si="674"/>
        <v>1.1132897814692178E-2</v>
      </c>
      <c r="T1806" s="15">
        <f t="shared" si="674"/>
        <v>3.3843545124022656E-3</v>
      </c>
      <c r="U1806" s="15">
        <f t="shared" si="674"/>
        <v>9.0242094935244488E-4</v>
      </c>
      <c r="V1806" s="15">
        <f t="shared" si="674"/>
        <v>2.0514624758749544E-4</v>
      </c>
      <c r="W1806" s="15">
        <f t="shared" si="674"/>
        <v>3.7915000790866848E-5</v>
      </c>
      <c r="X1806" s="15">
        <f t="shared" si="674"/>
        <v>5.6090178385259648E-6</v>
      </c>
    </row>
    <row r="1807" spans="1:24" x14ac:dyDescent="0.25">
      <c r="A1807" s="19" t="s">
        <v>25</v>
      </c>
      <c r="B1807" s="6">
        <v>1</v>
      </c>
      <c r="C1807" s="15">
        <f t="shared" ref="C1807:X1807" si="675">C1712</f>
        <v>1.0076511907189631</v>
      </c>
      <c r="D1807" s="15">
        <f t="shared" si="675"/>
        <v>1.0120228989644935</v>
      </c>
      <c r="E1807" s="15">
        <f t="shared" si="675"/>
        <v>1.0038914643690664</v>
      </c>
      <c r="F1807" s="15">
        <f t="shared" si="675"/>
        <v>0.98349262074773958</v>
      </c>
      <c r="G1807" s="15">
        <f t="shared" si="675"/>
        <v>0.95344296574163534</v>
      </c>
      <c r="H1807" s="15">
        <f t="shared" si="675"/>
        <v>0.91505110026844483</v>
      </c>
      <c r="I1807" s="15">
        <f t="shared" si="675"/>
        <v>0.86927633414698136</v>
      </c>
      <c r="J1807" s="15">
        <f t="shared" si="675"/>
        <v>0.8219431892784399</v>
      </c>
      <c r="K1807" s="15">
        <f t="shared" si="675"/>
        <v>0.76827967317829415</v>
      </c>
      <c r="L1807" s="15">
        <f t="shared" si="675"/>
        <v>0.70261619902754324</v>
      </c>
      <c r="M1807" s="15">
        <f t="shared" si="675"/>
        <v>0.61279553255050567</v>
      </c>
      <c r="N1807" s="15">
        <f t="shared" si="675"/>
        <v>0.49084854832444758</v>
      </c>
      <c r="O1807" s="15">
        <f t="shared" si="675"/>
        <v>0.34972651480054651</v>
      </c>
      <c r="P1807" s="15">
        <f t="shared" si="675"/>
        <v>0.20647939542854521</v>
      </c>
      <c r="Q1807" s="15">
        <f t="shared" si="675"/>
        <v>9.5134672473993764E-2</v>
      </c>
      <c r="R1807" s="15">
        <f t="shared" si="675"/>
        <v>3.6089054208128579E-2</v>
      </c>
      <c r="S1807" s="15">
        <f t="shared" si="675"/>
        <v>1.2368318465305062E-2</v>
      </c>
      <c r="T1807" s="15">
        <f t="shared" si="675"/>
        <v>3.7825625499725568E-3</v>
      </c>
      <c r="U1807" s="15">
        <f t="shared" si="675"/>
        <v>1.015257940423675E-3</v>
      </c>
      <c r="V1807" s="15">
        <f t="shared" si="675"/>
        <v>2.324902394710282E-4</v>
      </c>
      <c r="W1807" s="15">
        <f t="shared" si="675"/>
        <v>4.324496300023295E-5</v>
      </c>
      <c r="X1807" s="15">
        <f t="shared" si="675"/>
        <v>6.4391567947685857E-6</v>
      </c>
    </row>
    <row r="1808" spans="1:24" x14ac:dyDescent="0.25">
      <c r="A1808" s="19" t="s">
        <v>26</v>
      </c>
      <c r="B1808" s="6">
        <v>1</v>
      </c>
      <c r="C1808" s="15">
        <f t="shared" ref="C1808:X1808" si="676">C1777</f>
        <v>1.0078655791536468</v>
      </c>
      <c r="D1808" s="15">
        <f t="shared" si="676"/>
        <v>1.0117728474833614</v>
      </c>
      <c r="E1808" s="15">
        <f t="shared" si="676"/>
        <v>1.0033184230708123</v>
      </c>
      <c r="F1808" s="15">
        <f t="shared" si="676"/>
        <v>0.98392505986176615</v>
      </c>
      <c r="G1808" s="15">
        <f t="shared" si="676"/>
        <v>0.95772481232506768</v>
      </c>
      <c r="H1808" s="15">
        <f t="shared" si="676"/>
        <v>0.92588926249641867</v>
      </c>
      <c r="I1808" s="15">
        <f t="shared" si="676"/>
        <v>0.88549847977609331</v>
      </c>
      <c r="J1808" s="15">
        <f t="shared" si="676"/>
        <v>0.83968245081504467</v>
      </c>
      <c r="K1808" s="15">
        <f t="shared" si="676"/>
        <v>0.78652292755437392</v>
      </c>
      <c r="L1808" s="15">
        <f t="shared" si="676"/>
        <v>0.72047742412565929</v>
      </c>
      <c r="M1808" s="15">
        <f t="shared" si="676"/>
        <v>0.62890860457979492</v>
      </c>
      <c r="N1808" s="15">
        <f t="shared" si="676"/>
        <v>0.50479757452369212</v>
      </c>
      <c r="O1808" s="15">
        <f t="shared" si="676"/>
        <v>0.35965748513587703</v>
      </c>
      <c r="P1808" s="15">
        <f t="shared" si="676"/>
        <v>0.21157668074751912</v>
      </c>
      <c r="Q1808" s="15">
        <f t="shared" si="676"/>
        <v>9.717556466297339E-2</v>
      </c>
      <c r="R1808" s="15">
        <f t="shared" si="676"/>
        <v>3.6821380947811289E-2</v>
      </c>
      <c r="S1808" s="15">
        <f t="shared" si="676"/>
        <v>1.2602972791237899E-2</v>
      </c>
      <c r="T1808" s="15">
        <f t="shared" si="676"/>
        <v>3.8487713255264122E-3</v>
      </c>
      <c r="U1808" s="15">
        <f t="shared" si="676"/>
        <v>1.0312719891074629E-3</v>
      </c>
      <c r="V1808" s="15">
        <f t="shared" si="676"/>
        <v>2.35642231045885E-4</v>
      </c>
      <c r="W1808" s="15">
        <f t="shared" si="676"/>
        <v>4.374382818639333E-5</v>
      </c>
      <c r="X1808" s="15">
        <f t="shared" si="676"/>
        <v>6.4993562371995495E-6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sheetPr codeName="Sheet6"/>
  <dimension ref="A1:AB1808"/>
  <sheetViews>
    <sheetView topLeftCell="A28" zoomScale="70" zoomScaleNormal="70" workbookViewId="0">
      <selection activeCell="W31" sqref="W31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37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25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25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25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25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25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25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25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25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25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25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25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25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25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25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25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25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25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25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25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25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101</v>
      </c>
    </row>
    <row r="30" spans="1:28" x14ac:dyDescent="0.25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25">
      <c r="A32" s="3">
        <v>2000</v>
      </c>
      <c r="B32" s="3">
        <f t="shared" ref="B32:B51" si="1">B4</f>
        <v>16571</v>
      </c>
      <c r="F32" s="3">
        <v>1</v>
      </c>
      <c r="G32" s="6">
        <v>1.1499999999999999</v>
      </c>
      <c r="I32" s="6">
        <v>1.08</v>
      </c>
    </row>
    <row r="33" spans="1:9" x14ac:dyDescent="0.25">
      <c r="A33" s="3">
        <v>2001</v>
      </c>
      <c r="B33" s="3">
        <f t="shared" si="1"/>
        <v>15829</v>
      </c>
      <c r="F33" s="3">
        <v>2</v>
      </c>
      <c r="G33" s="6">
        <v>1.1200000000000001</v>
      </c>
      <c r="I33" s="6">
        <v>1.05</v>
      </c>
    </row>
    <row r="34" spans="1:9" x14ac:dyDescent="0.25">
      <c r="A34" s="3">
        <v>2002</v>
      </c>
      <c r="B34" s="3">
        <f t="shared" si="1"/>
        <v>22551</v>
      </c>
      <c r="F34" s="3">
        <v>3</v>
      </c>
      <c r="G34" s="6">
        <v>1.08</v>
      </c>
      <c r="I34" s="6">
        <v>1.02</v>
      </c>
    </row>
    <row r="35" spans="1:9" x14ac:dyDescent="0.25">
      <c r="A35" s="3">
        <v>2003</v>
      </c>
      <c r="B35" s="3">
        <f>B7</f>
        <v>32971</v>
      </c>
      <c r="F35" s="3">
        <v>4</v>
      </c>
      <c r="G35" s="6">
        <v>1.05</v>
      </c>
      <c r="I35" s="6">
        <v>1</v>
      </c>
    </row>
    <row r="36" spans="1:9" x14ac:dyDescent="0.25">
      <c r="A36" s="3">
        <v>2004</v>
      </c>
      <c r="B36" s="3">
        <f t="shared" si="1"/>
        <v>50154</v>
      </c>
      <c r="F36" s="3">
        <v>5</v>
      </c>
      <c r="G36" s="6">
        <v>1.1000000000000001</v>
      </c>
      <c r="I36" s="6">
        <v>1</v>
      </c>
    </row>
    <row r="37" spans="1:9" x14ac:dyDescent="0.25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25">
      <c r="A38" s="3">
        <v>2006</v>
      </c>
      <c r="B38" s="3">
        <f t="shared" si="1"/>
        <v>88966</v>
      </c>
      <c r="F38" s="3">
        <v>7</v>
      </c>
      <c r="G38" s="6">
        <v>1.03</v>
      </c>
      <c r="I38" s="6">
        <v>1</v>
      </c>
    </row>
    <row r="39" spans="1:9" x14ac:dyDescent="0.25">
      <c r="A39" s="3">
        <v>2007</v>
      </c>
      <c r="B39" s="3">
        <f t="shared" si="1"/>
        <v>104302</v>
      </c>
      <c r="F39" s="3">
        <v>8</v>
      </c>
      <c r="G39" s="6">
        <v>1.1000000000000001</v>
      </c>
      <c r="I39" s="6">
        <v>1</v>
      </c>
    </row>
    <row r="40" spans="1:9" x14ac:dyDescent="0.25">
      <c r="A40" s="3">
        <v>2008</v>
      </c>
      <c r="B40" s="3">
        <f t="shared" si="1"/>
        <v>85461</v>
      </c>
      <c r="F40" s="3">
        <v>9</v>
      </c>
      <c r="G40" s="6">
        <v>1.25</v>
      </c>
      <c r="I40" s="6">
        <v>1</v>
      </c>
    </row>
    <row r="41" spans="1:9" x14ac:dyDescent="0.25">
      <c r="A41" s="3">
        <v>2009</v>
      </c>
      <c r="B41" s="3">
        <f t="shared" si="1"/>
        <v>24459</v>
      </c>
      <c r="F41" s="3">
        <v>10</v>
      </c>
      <c r="G41" s="6">
        <v>1.1499999999999999</v>
      </c>
      <c r="I41" s="6">
        <v>1.1000000000000001</v>
      </c>
    </row>
    <row r="42" spans="1:9" x14ac:dyDescent="0.25">
      <c r="A42" s="3">
        <v>2010</v>
      </c>
      <c r="B42" s="3">
        <f t="shared" si="1"/>
        <v>30985</v>
      </c>
      <c r="F42" s="3">
        <v>11</v>
      </c>
      <c r="G42" s="6">
        <v>1.02</v>
      </c>
      <c r="I42" s="6">
        <v>1</v>
      </c>
    </row>
    <row r="43" spans="1:9" x14ac:dyDescent="0.25">
      <c r="A43" s="3">
        <v>2011</v>
      </c>
      <c r="B43" s="3">
        <f t="shared" si="1"/>
        <v>26759</v>
      </c>
      <c r="F43" s="3">
        <v>12</v>
      </c>
      <c r="G43" s="6">
        <v>0.88</v>
      </c>
      <c r="I43" s="3">
        <v>0.99</v>
      </c>
    </row>
    <row r="44" spans="1:9" x14ac:dyDescent="0.25">
      <c r="A44" s="3">
        <v>2012</v>
      </c>
      <c r="B44" s="3">
        <f t="shared" si="1"/>
        <v>20390</v>
      </c>
      <c r="F44" s="3">
        <v>13</v>
      </c>
      <c r="G44" s="6">
        <v>0.84</v>
      </c>
      <c r="I44" s="3">
        <v>0.88</v>
      </c>
    </row>
    <row r="45" spans="1:9" x14ac:dyDescent="0.25">
      <c r="A45" s="3">
        <v>2013</v>
      </c>
      <c r="B45" s="3">
        <f t="shared" si="1"/>
        <v>22532</v>
      </c>
      <c r="F45" s="3">
        <v>14</v>
      </c>
      <c r="G45" s="6">
        <v>0.71</v>
      </c>
      <c r="I45" s="3">
        <v>0.57999999999999996</v>
      </c>
    </row>
    <row r="46" spans="1:9" x14ac:dyDescent="0.25">
      <c r="A46" s="3">
        <v>2014</v>
      </c>
      <c r="B46" s="3">
        <f t="shared" si="1"/>
        <v>28811</v>
      </c>
      <c r="F46" s="3">
        <v>15</v>
      </c>
      <c r="G46" s="6">
        <v>0.68</v>
      </c>
      <c r="I46" s="3">
        <v>0.41</v>
      </c>
    </row>
    <row r="47" spans="1:9" x14ac:dyDescent="0.25">
      <c r="A47" s="3">
        <v>2015</v>
      </c>
      <c r="B47" s="3">
        <f t="shared" si="1"/>
        <v>38745</v>
      </c>
      <c r="F47" s="3">
        <v>16</v>
      </c>
      <c r="G47" s="6">
        <v>0.55000000000000004</v>
      </c>
      <c r="I47" s="3">
        <v>0.37</v>
      </c>
    </row>
    <row r="48" spans="1:9" x14ac:dyDescent="0.25">
      <c r="A48" s="3">
        <v>2016</v>
      </c>
      <c r="B48" s="3">
        <f t="shared" si="1"/>
        <v>48994</v>
      </c>
      <c r="F48" s="3">
        <v>17</v>
      </c>
      <c r="G48" s="6">
        <v>0.32</v>
      </c>
      <c r="I48" s="3">
        <v>0.33</v>
      </c>
    </row>
    <row r="49" spans="1:28" x14ac:dyDescent="0.25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3">
        <v>0.28999999999999998</v>
      </c>
    </row>
    <row r="50" spans="1:28" x14ac:dyDescent="0.25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3">
        <v>0.25</v>
      </c>
    </row>
    <row r="51" spans="1:28" x14ac:dyDescent="0.25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3">
        <v>0.2</v>
      </c>
    </row>
    <row r="52" spans="1:28" x14ac:dyDescent="0.25">
      <c r="F52" s="3">
        <v>21</v>
      </c>
      <c r="G52" s="6">
        <v>0.11005063652718075</v>
      </c>
      <c r="I52" s="3">
        <v>0.16</v>
      </c>
    </row>
    <row r="53" spans="1:28" x14ac:dyDescent="0.25">
      <c r="F53" s="3">
        <v>22</v>
      </c>
      <c r="G53" s="6">
        <v>8.253797739538557E-2</v>
      </c>
      <c r="I53" s="3">
        <v>0.12</v>
      </c>
    </row>
    <row r="54" spans="1:28" x14ac:dyDescent="0.25">
      <c r="F54" s="3">
        <v>23</v>
      </c>
      <c r="G54" s="6">
        <v>5.5025318263590389E-2</v>
      </c>
      <c r="I54" s="3">
        <v>0.08</v>
      </c>
    </row>
    <row r="55" spans="1:28" x14ac:dyDescent="0.25">
      <c r="F55" s="3">
        <v>24</v>
      </c>
      <c r="G55" s="6">
        <v>2.7512659131795219E-2</v>
      </c>
      <c r="I55" s="3">
        <v>0.04</v>
      </c>
    </row>
    <row r="56" spans="1:28" x14ac:dyDescent="0.25">
      <c r="F56" s="3">
        <v>25</v>
      </c>
      <c r="G56" s="6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52684</v>
      </c>
      <c r="C63" s="9">
        <f t="shared" ref="C63:C86" si="2">B62*G32</f>
        <v>70053.399999999994</v>
      </c>
      <c r="D63" s="9">
        <f>C62*G32</f>
        <v>44952.35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48994</v>
      </c>
      <c r="C64" s="9">
        <f t="shared" si="2"/>
        <v>59006.080000000009</v>
      </c>
      <c r="D64" s="9">
        <f t="shared" ref="D64:D86" si="3">C63*G33</f>
        <v>78459.808000000005</v>
      </c>
      <c r="E64" s="9">
        <f>D63*G33</f>
        <v>50346.632000000005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38745</v>
      </c>
      <c r="C65" s="9">
        <f t="shared" si="2"/>
        <v>52913.520000000004</v>
      </c>
      <c r="D65" s="9">
        <f t="shared" si="3"/>
        <v>63726.566400000011</v>
      </c>
      <c r="E65" s="9">
        <f t="shared" ref="E65:E86" si="4">D64*G34</f>
        <v>84736.592640000017</v>
      </c>
      <c r="F65" s="9">
        <f>E64*G34</f>
        <v>54374.362560000009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28811</v>
      </c>
      <c r="C66" s="9">
        <f t="shared" si="2"/>
        <v>40682.25</v>
      </c>
      <c r="D66" s="9">
        <f t="shared" si="3"/>
        <v>55559.196000000004</v>
      </c>
      <c r="E66" s="9">
        <f t="shared" si="4"/>
        <v>66912.894720000011</v>
      </c>
      <c r="F66" s="9">
        <f t="shared" ref="F66:F86" si="5">E65*G35</f>
        <v>88973.422272000025</v>
      </c>
      <c r="G66" s="9">
        <f>F65*G35</f>
        <v>57093.080688000009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22532</v>
      </c>
      <c r="C67" s="9">
        <f t="shared" si="2"/>
        <v>31692.100000000002</v>
      </c>
      <c r="D67" s="9">
        <f>C66*G36</f>
        <v>44750.475000000006</v>
      </c>
      <c r="E67" s="9">
        <f t="shared" si="4"/>
        <v>61115.115600000012</v>
      </c>
      <c r="F67" s="9">
        <f t="shared" si="5"/>
        <v>73604.184192000015</v>
      </c>
      <c r="G67" s="9">
        <f t="shared" ref="G67:G86" si="6">F66*G36</f>
        <v>97870.764499200042</v>
      </c>
      <c r="H67" s="9">
        <f>G66*G36</f>
        <v>62802.388756800014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31692.100000000002</v>
      </c>
      <c r="E68" s="9">
        <f t="shared" si="4"/>
        <v>44750.475000000006</v>
      </c>
      <c r="F68" s="9">
        <f t="shared" si="5"/>
        <v>61115.115600000012</v>
      </c>
      <c r="G68" s="9">
        <f t="shared" si="6"/>
        <v>73604.184192000015</v>
      </c>
      <c r="H68" s="9">
        <f t="shared" ref="H68:H86" si="7">G67*G37</f>
        <v>97870.764499200042</v>
      </c>
      <c r="I68" s="9">
        <f>H67*G37</f>
        <v>62802.388756800014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26759</v>
      </c>
      <c r="C69" s="9">
        <f t="shared" si="2"/>
        <v>21001.7</v>
      </c>
      <c r="D69" s="9">
        <f t="shared" si="3"/>
        <v>23207.96</v>
      </c>
      <c r="E69" s="9">
        <f t="shared" si="4"/>
        <v>32642.863000000005</v>
      </c>
      <c r="F69" s="9">
        <f t="shared" si="5"/>
        <v>46092.989250000006</v>
      </c>
      <c r="G69" s="9">
        <f t="shared" si="6"/>
        <v>62948.569068000012</v>
      </c>
      <c r="H69" s="9">
        <f t="shared" si="7"/>
        <v>75812.309717760014</v>
      </c>
      <c r="I69" s="9">
        <f t="shared" ref="I69:I86" si="8">H68*G38</f>
        <v>100806.88743417605</v>
      </c>
      <c r="J69" s="9">
        <f>I68*G38</f>
        <v>64686.460419504016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30985</v>
      </c>
      <c r="C70" s="9">
        <f t="shared" si="2"/>
        <v>29434.9</v>
      </c>
      <c r="D70" s="9">
        <f t="shared" si="3"/>
        <v>23101.870000000003</v>
      </c>
      <c r="E70" s="9">
        <f t="shared" si="4"/>
        <v>25528.756000000001</v>
      </c>
      <c r="F70" s="9">
        <f t="shared" si="5"/>
        <v>35907.149300000005</v>
      </c>
      <c r="G70" s="9">
        <f t="shared" si="6"/>
        <v>50702.288175000009</v>
      </c>
      <c r="H70" s="9">
        <f t="shared" si="7"/>
        <v>69243.425974800019</v>
      </c>
      <c r="I70" s="9">
        <f t="shared" si="8"/>
        <v>83393.540689536021</v>
      </c>
      <c r="J70" s="9">
        <f t="shared" ref="J70:J86" si="9">I69*G39</f>
        <v>110887.57617759367</v>
      </c>
      <c r="K70" s="9">
        <f>J69*G39</f>
        <v>71155.106461454416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24459</v>
      </c>
      <c r="C71" s="9">
        <f t="shared" si="2"/>
        <v>38731.25</v>
      </c>
      <c r="D71" s="9">
        <f t="shared" si="3"/>
        <v>36793.625</v>
      </c>
      <c r="E71" s="9">
        <f t="shared" si="4"/>
        <v>28877.337500000001</v>
      </c>
      <c r="F71" s="9">
        <f t="shared" si="5"/>
        <v>31910.945</v>
      </c>
      <c r="G71" s="9">
        <f t="shared" si="6"/>
        <v>44883.936625000002</v>
      </c>
      <c r="H71" s="9">
        <f t="shared" si="7"/>
        <v>63377.860218750007</v>
      </c>
      <c r="I71" s="9">
        <f t="shared" si="8"/>
        <v>86554.282468500023</v>
      </c>
      <c r="J71" s="9">
        <f t="shared" si="9"/>
        <v>104241.92586192003</v>
      </c>
      <c r="K71" s="9">
        <f t="shared" ref="K71:K86" si="10">J70*G40</f>
        <v>138609.47022199209</v>
      </c>
      <c r="L71" s="9">
        <f>K70*G40</f>
        <v>88943.88307681802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85461</v>
      </c>
      <c r="C72" s="9">
        <f t="shared" si="2"/>
        <v>28127.85</v>
      </c>
      <c r="D72" s="9">
        <f t="shared" si="3"/>
        <v>44540.9375</v>
      </c>
      <c r="E72" s="9">
        <f t="shared" si="4"/>
        <v>42312.668749999997</v>
      </c>
      <c r="F72" s="9">
        <f t="shared" si="5"/>
        <v>33208.938125000001</v>
      </c>
      <c r="G72" s="9">
        <f t="shared" si="6"/>
        <v>36697.586749999995</v>
      </c>
      <c r="H72" s="9">
        <f t="shared" si="7"/>
        <v>51616.527118749997</v>
      </c>
      <c r="I72" s="9">
        <f t="shared" si="8"/>
        <v>72884.539251562499</v>
      </c>
      <c r="J72" s="9">
        <f t="shared" si="9"/>
        <v>99537.424838775012</v>
      </c>
      <c r="K72" s="9">
        <f t="shared" si="10"/>
        <v>119878.21474120802</v>
      </c>
      <c r="L72" s="9">
        <f t="shared" ref="L72:L86" si="11">K71*G41</f>
        <v>159400.89075529089</v>
      </c>
      <c r="M72" s="9">
        <f>L71*G41</f>
        <v>102285.46553834071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104302</v>
      </c>
      <c r="C73" s="9">
        <f t="shared" si="2"/>
        <v>87170.22</v>
      </c>
      <c r="D73" s="9">
        <f t="shared" si="3"/>
        <v>28690.406999999999</v>
      </c>
      <c r="E73" s="9">
        <f t="shared" si="4"/>
        <v>45431.756249999999</v>
      </c>
      <c r="F73" s="9">
        <f t="shared" si="5"/>
        <v>43158.922124999997</v>
      </c>
      <c r="G73" s="9">
        <f t="shared" si="6"/>
        <v>33873.1168875</v>
      </c>
      <c r="H73" s="9">
        <f t="shared" si="7"/>
        <v>37431.538484999997</v>
      </c>
      <c r="I73" s="9">
        <f t="shared" si="8"/>
        <v>52648.857661124996</v>
      </c>
      <c r="J73" s="9">
        <f t="shared" si="9"/>
        <v>74342.230036593755</v>
      </c>
      <c r="K73" s="9">
        <f t="shared" si="10"/>
        <v>101528.17333555051</v>
      </c>
      <c r="L73" s="9">
        <f t="shared" si="11"/>
        <v>122275.77903603218</v>
      </c>
      <c r="M73" s="9">
        <f t="shared" ref="M73:M86" si="12">L72*G42</f>
        <v>162588.90857039671</v>
      </c>
      <c r="N73" s="9">
        <f>M72*G42</f>
        <v>104331.17484910753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88966</v>
      </c>
      <c r="C74" s="9">
        <f t="shared" si="2"/>
        <v>91785.76</v>
      </c>
      <c r="D74" s="9">
        <f t="shared" si="3"/>
        <v>76709.793600000005</v>
      </c>
      <c r="E74" s="9">
        <f t="shared" si="4"/>
        <v>25247.55816</v>
      </c>
      <c r="F74" s="9">
        <f t="shared" si="5"/>
        <v>39979.945500000002</v>
      </c>
      <c r="G74" s="9">
        <f t="shared" si="6"/>
        <v>37979.851470000001</v>
      </c>
      <c r="H74" s="9">
        <f t="shared" si="7"/>
        <v>29808.342861000001</v>
      </c>
      <c r="I74" s="9">
        <f t="shared" si="8"/>
        <v>32939.753866799998</v>
      </c>
      <c r="J74" s="9">
        <f t="shared" si="9"/>
        <v>46330.994741789997</v>
      </c>
      <c r="K74" s="9">
        <f t="shared" si="10"/>
        <v>65421.162432202502</v>
      </c>
      <c r="L74" s="9">
        <f t="shared" si="11"/>
        <v>89344.792535284447</v>
      </c>
      <c r="M74" s="9">
        <f t="shared" si="12"/>
        <v>107602.68555170832</v>
      </c>
      <c r="N74" s="9">
        <f t="shared" ref="N74:N86" si="13">M73*G43</f>
        <v>143078.23954194912</v>
      </c>
      <c r="O74" s="9">
        <f>N73*G43</f>
        <v>91811.433867214626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70808</v>
      </c>
      <c r="C75" s="9">
        <f t="shared" si="2"/>
        <v>74731.44</v>
      </c>
      <c r="D75" s="9">
        <f t="shared" si="3"/>
        <v>77100.03839999999</v>
      </c>
      <c r="E75" s="9">
        <f t="shared" si="4"/>
        <v>64436.226624000003</v>
      </c>
      <c r="F75" s="9">
        <f t="shared" si="5"/>
        <v>21207.948854400001</v>
      </c>
      <c r="G75" s="9">
        <f t="shared" si="6"/>
        <v>33583.154219999997</v>
      </c>
      <c r="H75" s="9">
        <f t="shared" si="7"/>
        <v>31903.075234799999</v>
      </c>
      <c r="I75" s="9">
        <f t="shared" si="8"/>
        <v>25039.00800324</v>
      </c>
      <c r="J75" s="9">
        <f t="shared" si="9"/>
        <v>27669.393248111995</v>
      </c>
      <c r="K75" s="9">
        <f t="shared" si="10"/>
        <v>38918.035583103592</v>
      </c>
      <c r="L75" s="9">
        <f t="shared" si="11"/>
        <v>54953.776443050097</v>
      </c>
      <c r="M75" s="9">
        <f t="shared" si="12"/>
        <v>75049.625729638938</v>
      </c>
      <c r="N75" s="9">
        <f t="shared" si="13"/>
        <v>90386.255863434984</v>
      </c>
      <c r="O75" s="9">
        <f t="shared" ref="O75:O86" si="14">N74*G44</f>
        <v>120185.72121523725</v>
      </c>
      <c r="P75" s="9">
        <f>O74*G44</f>
        <v>77121.60444846029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50154</v>
      </c>
      <c r="C76" s="9">
        <f t="shared" si="2"/>
        <v>50273.68</v>
      </c>
      <c r="D76" s="9">
        <f t="shared" si="3"/>
        <v>53059.322399999997</v>
      </c>
      <c r="E76" s="9">
        <f t="shared" si="4"/>
        <v>54741.027263999989</v>
      </c>
      <c r="F76" s="9">
        <f t="shared" si="5"/>
        <v>45749.720903039997</v>
      </c>
      <c r="G76" s="9">
        <f t="shared" si="6"/>
        <v>15057.643686624</v>
      </c>
      <c r="H76" s="9">
        <f t="shared" si="7"/>
        <v>23844.039496199995</v>
      </c>
      <c r="I76" s="9">
        <f t="shared" si="8"/>
        <v>22651.183416707998</v>
      </c>
      <c r="J76" s="9">
        <f t="shared" si="9"/>
        <v>17777.6956823004</v>
      </c>
      <c r="K76" s="9">
        <f t="shared" si="10"/>
        <v>19645.269206159515</v>
      </c>
      <c r="L76" s="9">
        <f t="shared" si="11"/>
        <v>27631.805264003549</v>
      </c>
      <c r="M76" s="9">
        <f t="shared" si="12"/>
        <v>39017.18127456557</v>
      </c>
      <c r="N76" s="9">
        <f t="shared" si="13"/>
        <v>53285.234268043641</v>
      </c>
      <c r="O76" s="9">
        <f t="shared" si="14"/>
        <v>64174.241663038832</v>
      </c>
      <c r="P76" s="9">
        <f t="shared" ref="P76:P86" si="15">O75*G45</f>
        <v>85331.862062818444</v>
      </c>
      <c r="Q76" s="9">
        <f>P75*G45</f>
        <v>54756.339158406801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32971</v>
      </c>
      <c r="C77" s="9">
        <f t="shared" si="2"/>
        <v>34104.720000000001</v>
      </c>
      <c r="D77" s="9">
        <f t="shared" si="3"/>
        <v>34186.102400000003</v>
      </c>
      <c r="E77" s="9">
        <f t="shared" si="4"/>
        <v>36080.339231999998</v>
      </c>
      <c r="F77" s="9">
        <f t="shared" si="5"/>
        <v>37223.898539519992</v>
      </c>
      <c r="G77" s="9">
        <f t="shared" si="6"/>
        <v>31109.810214067202</v>
      </c>
      <c r="H77" s="9">
        <f t="shared" si="7"/>
        <v>10239.197706904321</v>
      </c>
      <c r="I77" s="9">
        <f t="shared" si="8"/>
        <v>16213.946857415998</v>
      </c>
      <c r="J77" s="9">
        <f t="shared" si="9"/>
        <v>15402.80472336144</v>
      </c>
      <c r="K77" s="9">
        <f t="shared" si="10"/>
        <v>12088.833063964274</v>
      </c>
      <c r="L77" s="9">
        <f t="shared" si="11"/>
        <v>13358.783060188471</v>
      </c>
      <c r="M77" s="9">
        <f t="shared" si="12"/>
        <v>18789.627579522414</v>
      </c>
      <c r="N77" s="9">
        <f t="shared" si="13"/>
        <v>26531.683266704589</v>
      </c>
      <c r="O77" s="9">
        <f t="shared" si="14"/>
        <v>36233.959302269679</v>
      </c>
      <c r="P77" s="9">
        <f t="shared" si="15"/>
        <v>43638.484330866406</v>
      </c>
      <c r="Q77" s="9">
        <f t="shared" ref="Q77:Q86" si="16">P76*G46</f>
        <v>58025.666202716544</v>
      </c>
      <c r="R77" s="9">
        <f>Q76*G46</f>
        <v>37234.31062771663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22551</v>
      </c>
      <c r="C78" s="9">
        <f t="shared" si="2"/>
        <v>18134.050000000003</v>
      </c>
      <c r="D78" s="9">
        <f t="shared" si="3"/>
        <v>18757.596000000001</v>
      </c>
      <c r="E78" s="9">
        <f t="shared" si="4"/>
        <v>18802.356320000003</v>
      </c>
      <c r="F78" s="9">
        <f t="shared" si="5"/>
        <v>19844.186577600001</v>
      </c>
      <c r="G78" s="9">
        <f t="shared" si="6"/>
        <v>20473.144196735997</v>
      </c>
      <c r="H78" s="9">
        <f t="shared" si="7"/>
        <v>17110.395617736962</v>
      </c>
      <c r="I78" s="9">
        <f t="shared" si="8"/>
        <v>5631.5587387973765</v>
      </c>
      <c r="J78" s="9">
        <f t="shared" si="9"/>
        <v>8917.6707715787998</v>
      </c>
      <c r="K78" s="9">
        <f t="shared" si="10"/>
        <v>8471.5425978487929</v>
      </c>
      <c r="L78" s="9">
        <f t="shared" si="11"/>
        <v>6648.858185180351</v>
      </c>
      <c r="M78" s="9">
        <f t="shared" si="12"/>
        <v>7347.3306831036598</v>
      </c>
      <c r="N78" s="9">
        <f t="shared" si="13"/>
        <v>10334.295168737328</v>
      </c>
      <c r="O78" s="9">
        <f t="shared" si="14"/>
        <v>14592.425796687525</v>
      </c>
      <c r="P78" s="9">
        <f t="shared" si="15"/>
        <v>19928.677616248326</v>
      </c>
      <c r="Q78" s="9">
        <f t="shared" si="16"/>
        <v>24001.166381976524</v>
      </c>
      <c r="R78" s="9">
        <f t="shared" ref="R78:R86" si="17">Q77*G47</f>
        <v>31914.116411494102</v>
      </c>
      <c r="S78" s="9">
        <f>R77*G47</f>
        <v>20478.87084524415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15829</v>
      </c>
      <c r="C79" s="9">
        <f t="shared" si="2"/>
        <v>7216.32</v>
      </c>
      <c r="D79" s="9">
        <f t="shared" si="3"/>
        <v>5802.8960000000006</v>
      </c>
      <c r="E79" s="9">
        <f t="shared" si="4"/>
        <v>6002.4307200000003</v>
      </c>
      <c r="F79" s="9">
        <f t="shared" si="5"/>
        <v>6016.7540224000013</v>
      </c>
      <c r="G79" s="9">
        <f t="shared" si="6"/>
        <v>6350.1397048320005</v>
      </c>
      <c r="H79" s="9">
        <f t="shared" si="7"/>
        <v>6551.4061429555195</v>
      </c>
      <c r="I79" s="9">
        <f t="shared" si="8"/>
        <v>5475.3265976758275</v>
      </c>
      <c r="J79" s="9">
        <f t="shared" si="9"/>
        <v>1802.0987964151605</v>
      </c>
      <c r="K79" s="9">
        <f t="shared" si="10"/>
        <v>2853.6546469052159</v>
      </c>
      <c r="L79" s="9">
        <f t="shared" si="11"/>
        <v>2710.8936313116137</v>
      </c>
      <c r="M79" s="9">
        <f t="shared" si="12"/>
        <v>2127.6346192577125</v>
      </c>
      <c r="N79" s="9">
        <f t="shared" si="13"/>
        <v>2351.145818593171</v>
      </c>
      <c r="O79" s="9">
        <f t="shared" si="14"/>
        <v>3306.9744539959452</v>
      </c>
      <c r="P79" s="9">
        <f t="shared" si="15"/>
        <v>4669.5762549400079</v>
      </c>
      <c r="Q79" s="9">
        <f t="shared" si="16"/>
        <v>6377.176837199464</v>
      </c>
      <c r="R79" s="9">
        <f t="shared" si="17"/>
        <v>7680.3732422324874</v>
      </c>
      <c r="S79" s="9">
        <f t="shared" ref="S79:S86" si="18">R78*G48</f>
        <v>10212.517251678113</v>
      </c>
      <c r="T79" s="11">
        <f>S78*G48</f>
        <v>6553.2386704781284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1389.7810664216934</v>
      </c>
      <c r="E80" s="9">
        <f t="shared" si="4"/>
        <v>1117.5716973768042</v>
      </c>
      <c r="F80" s="9">
        <f t="shared" si="5"/>
        <v>1155.9998125310315</v>
      </c>
      <c r="G80" s="9">
        <f t="shared" si="6"/>
        <v>1158.7583174870415</v>
      </c>
      <c r="H80" s="9">
        <f t="shared" si="7"/>
        <v>1222.9646039682491</v>
      </c>
      <c r="I80" s="9">
        <f t="shared" si="8"/>
        <v>1261.7262283155894</v>
      </c>
      <c r="J80" s="9">
        <f t="shared" si="9"/>
        <v>1054.4855602197483</v>
      </c>
      <c r="K80" s="9">
        <f t="shared" si="10"/>
        <v>347.06370935312066</v>
      </c>
      <c r="L80" s="9">
        <f t="shared" si="11"/>
        <v>549.58139306116584</v>
      </c>
      <c r="M80" s="9">
        <f t="shared" si="12"/>
        <v>522.0872469458161</v>
      </c>
      <c r="N80" s="9">
        <f t="shared" si="13"/>
        <v>409.75820225650989</v>
      </c>
      <c r="O80" s="9">
        <f t="shared" si="14"/>
        <v>452.80391433269625</v>
      </c>
      <c r="P80" s="9">
        <f t="shared" si="15"/>
        <v>636.88562637241444</v>
      </c>
      <c r="Q80" s="9">
        <f t="shared" si="16"/>
        <v>899.30721854462399</v>
      </c>
      <c r="R80" s="9">
        <f t="shared" si="17"/>
        <v>1228.1716478153398</v>
      </c>
      <c r="S80" s="9">
        <f t="shared" si="18"/>
        <v>1479.1524371295211</v>
      </c>
      <c r="T80" s="11">
        <f t="shared" ref="T80:T86" si="19">S79*G49</f>
        <v>1966.8145421609836</v>
      </c>
      <c r="U80" s="11">
        <f>T79*G49</f>
        <v>1262.0791522511438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229.41943648969712</v>
      </c>
      <c r="F81" s="9">
        <f t="shared" si="5"/>
        <v>184.48421499161867</v>
      </c>
      <c r="G81" s="9">
        <f t="shared" si="6"/>
        <v>190.82777279151244</v>
      </c>
      <c r="H81" s="9">
        <f t="shared" si="7"/>
        <v>191.28313563092087</v>
      </c>
      <c r="I81" s="9">
        <f t="shared" si="8"/>
        <v>201.88204967537598</v>
      </c>
      <c r="J81" s="9">
        <f t="shared" si="9"/>
        <v>208.2806618237544</v>
      </c>
      <c r="K81" s="9">
        <f t="shared" si="10"/>
        <v>174.07021066635613</v>
      </c>
      <c r="L81" s="9">
        <f t="shared" si="11"/>
        <v>57.291873194693068</v>
      </c>
      <c r="M81" s="9">
        <f t="shared" si="12"/>
        <v>90.722673194814021</v>
      </c>
      <c r="N81" s="9">
        <f t="shared" si="13"/>
        <v>86.184050773665689</v>
      </c>
      <c r="O81" s="9">
        <f t="shared" si="14"/>
        <v>67.641226470843279</v>
      </c>
      <c r="P81" s="9">
        <f t="shared" si="15"/>
        <v>74.747038491468359</v>
      </c>
      <c r="Q81" s="9">
        <f t="shared" si="16"/>
        <v>105.13450286594463</v>
      </c>
      <c r="R81" s="9">
        <f t="shared" si="17"/>
        <v>148.45399775148647</v>
      </c>
      <c r="S81" s="9">
        <f t="shared" si="18"/>
        <v>202.74160741007191</v>
      </c>
      <c r="T81" s="11">
        <f t="shared" si="19"/>
        <v>244.17250084025173</v>
      </c>
      <c r="U81" s="11">
        <f t="shared" ref="U81:U86" si="20">T80*G50</f>
        <v>324.67378844359769</v>
      </c>
      <c r="V81" s="11">
        <f t="shared" ref="V81:V86" si="21">U80*G50</f>
        <v>208.33892107938453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31.559693771747856</v>
      </c>
      <c r="G82" s="9">
        <f t="shared" si="6"/>
        <v>25.378256611306121</v>
      </c>
      <c r="H82" s="9">
        <f t="shared" si="7"/>
        <v>26.25089732846271</v>
      </c>
      <c r="I82" s="9">
        <f t="shared" si="8"/>
        <v>26.31353854137236</v>
      </c>
      <c r="J82" s="9">
        <f t="shared" si="9"/>
        <v>27.77156008773381</v>
      </c>
      <c r="K82" s="9">
        <f t="shared" si="10"/>
        <v>28.651774262508308</v>
      </c>
      <c r="L82" s="9">
        <f t="shared" si="11"/>
        <v>23.945671855316174</v>
      </c>
      <c r="M82" s="9">
        <f t="shared" si="12"/>
        <v>7.8812588911381205</v>
      </c>
      <c r="N82" s="9">
        <f t="shared" si="13"/>
        <v>12.480109915670852</v>
      </c>
      <c r="O82" s="9">
        <f t="shared" si="14"/>
        <v>11.855762057665967</v>
      </c>
      <c r="P82" s="9">
        <f t="shared" si="15"/>
        <v>9.3049500357443637</v>
      </c>
      <c r="Q82" s="9">
        <f t="shared" si="16"/>
        <v>10.282448955634717</v>
      </c>
      <c r="R82" s="9">
        <f t="shared" si="17"/>
        <v>14.462648701707392</v>
      </c>
      <c r="S82" s="9">
        <f t="shared" si="18"/>
        <v>20.421821184444681</v>
      </c>
      <c r="T82" s="11">
        <f t="shared" si="19"/>
        <v>27.889803682527749</v>
      </c>
      <c r="U82" s="11">
        <f t="shared" si="20"/>
        <v>33.589173924879098</v>
      </c>
      <c r="V82" s="11">
        <f t="shared" si="21"/>
        <v>44.663196352386429</v>
      </c>
      <c r="W82" s="11">
        <f>V81*G51</f>
        <v>28.659788597715426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3.4731643881837533</v>
      </c>
      <c r="H83" s="9">
        <f t="shared" si="7"/>
        <v>2.7928932940243718</v>
      </c>
      <c r="I83" s="9">
        <f t="shared" si="8"/>
        <v>2.8889279604069897</v>
      </c>
      <c r="J83" s="9">
        <f t="shared" si="9"/>
        <v>2.8958216657605313</v>
      </c>
      <c r="K83" s="9">
        <f t="shared" si="10"/>
        <v>3.0562778650079534</v>
      </c>
      <c r="L83" s="9">
        <f t="shared" si="11"/>
        <v>3.1531459952221339</v>
      </c>
      <c r="M83" s="9">
        <f t="shared" si="12"/>
        <v>2.6352364297485424</v>
      </c>
      <c r="N83" s="9">
        <f t="shared" si="13"/>
        <v>0.86733755760525288</v>
      </c>
      <c r="O83" s="9">
        <f t="shared" si="14"/>
        <v>1.3734440401487573</v>
      </c>
      <c r="P83" s="9">
        <f t="shared" si="15"/>
        <v>1.3047341609609377</v>
      </c>
      <c r="Q83" s="9">
        <f t="shared" si="16"/>
        <v>1.0240156742872806</v>
      </c>
      <c r="R83" s="9">
        <f t="shared" si="17"/>
        <v>1.1315900526258456</v>
      </c>
      <c r="S83" s="9">
        <f t="shared" si="18"/>
        <v>1.5916236954919027</v>
      </c>
      <c r="T83" s="11">
        <f t="shared" si="19"/>
        <v>2.2474344203924015</v>
      </c>
      <c r="U83" s="11">
        <f t="shared" si="20"/>
        <v>3.0692906478802886</v>
      </c>
      <c r="V83" s="11">
        <f t="shared" si="21"/>
        <v>3.6965099708551268</v>
      </c>
      <c r="W83" s="11">
        <f>V82*G52</f>
        <v>4.9152131879185843</v>
      </c>
      <c r="X83" s="11">
        <f>W82*G52</f>
        <v>3.1540279779130196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0.2866679637623688</v>
      </c>
      <c r="I84" s="9">
        <f t="shared" si="8"/>
        <v>0.23051976356990755</v>
      </c>
      <c r="J84" s="9">
        <f t="shared" si="9"/>
        <v>0.23844627069296945</v>
      </c>
      <c r="K84" s="9">
        <f t="shared" si="10"/>
        <v>0.23901526318961053</v>
      </c>
      <c r="L84" s="9">
        <f t="shared" si="11"/>
        <v>0.25225899333604374</v>
      </c>
      <c r="M84" s="9">
        <f t="shared" si="12"/>
        <v>0.26025429287799501</v>
      </c>
      <c r="N84" s="9">
        <f t="shared" si="13"/>
        <v>0.21750708487008177</v>
      </c>
      <c r="O84" s="9">
        <f t="shared" si="14"/>
        <v>7.1588287723791291E-2</v>
      </c>
      <c r="P84" s="9">
        <f t="shared" si="15"/>
        <v>0.11336129313962516</v>
      </c>
      <c r="Q84" s="9">
        <f t="shared" si="16"/>
        <v>0.10769011868438123</v>
      </c>
      <c r="R84" s="9">
        <f t="shared" si="17"/>
        <v>8.4520182576844072E-2</v>
      </c>
      <c r="S84" s="9">
        <f t="shared" si="18"/>
        <v>9.3399154184475211E-2</v>
      </c>
      <c r="T84" s="11">
        <f t="shared" si="19"/>
        <v>0.13136940060047073</v>
      </c>
      <c r="U84" s="11">
        <f t="shared" si="20"/>
        <v>0.18549869138795949</v>
      </c>
      <c r="V84" s="11">
        <f t="shared" si="21"/>
        <v>0.25333304211461161</v>
      </c>
      <c r="W84" s="11">
        <f>V83*G53</f>
        <v>0.30510245641625783</v>
      </c>
      <c r="X84" s="11">
        <f>W83*G53</f>
        <v>0.40569175499792515</v>
      </c>
      <c r="Y84" s="11">
        <f>X83*G53</f>
        <v>0.26032708994539849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1.5773995941999741E-2</v>
      </c>
      <c r="J85" s="9">
        <f t="shared" si="9"/>
        <v>1.2684423356481773E-2</v>
      </c>
      <c r="K85" s="9">
        <f t="shared" si="10"/>
        <v>1.3120581933646869E-2</v>
      </c>
      <c r="L85" s="9">
        <f t="shared" si="11"/>
        <v>1.315189092686414E-2</v>
      </c>
      <c r="M85" s="9">
        <f t="shared" si="12"/>
        <v>1.3880631393168733E-2</v>
      </c>
      <c r="N85" s="9">
        <f t="shared" si="13"/>
        <v>1.4320575295077341E-2</v>
      </c>
      <c r="O85" s="9">
        <f t="shared" si="14"/>
        <v>1.1968396569562015E-2</v>
      </c>
      <c r="P85" s="9">
        <f t="shared" si="15"/>
        <v>3.9391683159470964E-3</v>
      </c>
      <c r="Q85" s="9">
        <f t="shared" si="16"/>
        <v>6.2377412337800402E-3</v>
      </c>
      <c r="R85" s="9">
        <f t="shared" si="17"/>
        <v>5.9256830544518989E-3</v>
      </c>
      <c r="S85" s="9">
        <f t="shared" si="18"/>
        <v>4.6507499459876121E-3</v>
      </c>
      <c r="T85" s="11">
        <f t="shared" si="19"/>
        <v>5.1393181845508984E-3</v>
      </c>
      <c r="U85" s="11">
        <f t="shared" si="20"/>
        <v>7.2286430781380038E-3</v>
      </c>
      <c r="V85" s="11">
        <f t="shared" si="21"/>
        <v>1.0207124531102004E-2</v>
      </c>
      <c r="W85" s="11">
        <f>V84*G54</f>
        <v>1.3939731269040051E-2</v>
      </c>
      <c r="X85" s="11">
        <f>W84*G54</f>
        <v>1.6788359767307803E-2</v>
      </c>
      <c r="Y85" s="11">
        <f>X84*G54</f>
        <v>2.2323317935675369E-2</v>
      </c>
      <c r="Z85" s="11">
        <f>Y84*G54</f>
        <v>1.4324580976879874E-2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4.3398457349855989E-4</v>
      </c>
      <c r="K86" s="9">
        <f t="shared" si="10"/>
        <v>3.4898221609026484E-4</v>
      </c>
      <c r="L86" s="9">
        <f t="shared" si="11"/>
        <v>3.6098209835121691E-4</v>
      </c>
      <c r="M86" s="9">
        <f t="shared" si="12"/>
        <v>3.6184349200936336E-4</v>
      </c>
      <c r="N86" s="9">
        <f t="shared" si="13"/>
        <v>3.8189308005434711E-4</v>
      </c>
      <c r="O86" s="9">
        <f t="shared" si="14"/>
        <v>3.9399710666467063E-4</v>
      </c>
      <c r="P86" s="9">
        <f t="shared" si="15"/>
        <v>3.2928241517250697E-4</v>
      </c>
      <c r="Q86" s="9">
        <f t="shared" si="16"/>
        <v>1.0837699513942028E-4</v>
      </c>
      <c r="R86" s="9">
        <f t="shared" si="17"/>
        <v>1.71616848317334E-4</v>
      </c>
      <c r="S86" s="9">
        <f t="shared" si="18"/>
        <v>1.6303129800019023E-4</v>
      </c>
      <c r="T86" s="11">
        <f t="shared" si="19"/>
        <v>1.2795449797117219E-4</v>
      </c>
      <c r="U86" s="11">
        <f t="shared" si="20"/>
        <v>1.4139630938138549E-4</v>
      </c>
      <c r="V86" s="11">
        <f t="shared" si="21"/>
        <v>1.9887919299422185E-4</v>
      </c>
      <c r="W86" s="11">
        <f>V85*G55</f>
        <v>2.8082513793999456E-4</v>
      </c>
      <c r="X86" s="11">
        <f>W85*G55</f>
        <v>3.8351907479392612E-4</v>
      </c>
      <c r="Y86" s="11">
        <f>X85*G55</f>
        <v>4.6189241965988447E-4</v>
      </c>
      <c r="Z86" s="11">
        <f>Y85*G55</f>
        <v>6.1417383705492698E-4</v>
      </c>
      <c r="AA86" s="11">
        <f>Z85*G55</f>
        <v>3.9410731362269415E-4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900661</v>
      </c>
      <c r="C87" s="33">
        <f t="shared" si="22"/>
        <v>803749.31512466434</v>
      </c>
      <c r="D87" s="33">
        <f t="shared" si="22"/>
        <v>743454.64238167705</v>
      </c>
      <c r="E87" s="33">
        <f t="shared" si="22"/>
        <v>689428.49583559518</v>
      </c>
      <c r="F87" s="33">
        <f t="shared" si="22"/>
        <v>639751.81993151689</v>
      </c>
      <c r="G87" s="33">
        <f t="shared" si="22"/>
        <v>603606.53066576296</v>
      </c>
      <c r="H87" s="33">
        <f t="shared" si="22"/>
        <v>579054.88980370492</v>
      </c>
      <c r="I87" s="33">
        <f t="shared" si="22"/>
        <v>568534.3317325341</v>
      </c>
      <c r="J87" s="33">
        <f t="shared" si="22"/>
        <v>572889.96046641981</v>
      </c>
      <c r="K87" s="33">
        <f t="shared" si="22"/>
        <v>579122.5567473633</v>
      </c>
      <c r="L87" s="33">
        <f t="shared" si="22"/>
        <v>565903.69984313264</v>
      </c>
      <c r="M87" s="33">
        <f t="shared" si="22"/>
        <v>515432.06045876344</v>
      </c>
      <c r="N87" s="33">
        <f t="shared" si="22"/>
        <v>430807.5506866271</v>
      </c>
      <c r="O87" s="33">
        <f t="shared" si="22"/>
        <v>330838.51459602657</v>
      </c>
      <c r="P87" s="33">
        <f t="shared" si="22"/>
        <v>231412.56469213791</v>
      </c>
      <c r="Q87" s="33">
        <f t="shared" si="22"/>
        <v>144176.21080257674</v>
      </c>
      <c r="R87" s="33">
        <f t="shared" si="22"/>
        <v>78221.110783246841</v>
      </c>
      <c r="S87" s="33">
        <f t="shared" si="22"/>
        <v>32395.393799277223</v>
      </c>
      <c r="T87" s="33">
        <f t="shared" si="22"/>
        <v>8794.4995882555668</v>
      </c>
      <c r="U87" s="33">
        <f t="shared" si="22"/>
        <v>1623.6042739982763</v>
      </c>
      <c r="V87" s="33">
        <f t="shared" si="22"/>
        <v>256.96236644846482</v>
      </c>
      <c r="W87" s="33">
        <f t="shared" si="22"/>
        <v>33.894324798457248</v>
      </c>
      <c r="X87" s="33">
        <f t="shared" si="22"/>
        <v>3.5768916117530467</v>
      </c>
      <c r="Y87" s="33">
        <f t="shared" si="22"/>
        <v>0.28311230030073375</v>
      </c>
      <c r="Z87" s="33">
        <f t="shared" si="22"/>
        <v>1.49387548139348E-2</v>
      </c>
      <c r="AA87" s="33">
        <f t="shared" si="22"/>
        <v>3.9410731362269415E-4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0.8923993768184304</v>
      </c>
      <c r="D88" s="13">
        <f t="shared" si="23"/>
        <v>0.82545446331269701</v>
      </c>
      <c r="E88" s="13">
        <f t="shared" si="23"/>
        <v>0.76546946724194254</v>
      </c>
      <c r="F88" s="13">
        <f t="shared" si="23"/>
        <v>0.71031366955104858</v>
      </c>
      <c r="G88" s="13">
        <f t="shared" si="23"/>
        <v>0.67018171172701269</v>
      </c>
      <c r="H88" s="13">
        <f t="shared" si="23"/>
        <v>0.64292213141648735</v>
      </c>
      <c r="I88" s="13">
        <f t="shared" si="23"/>
        <v>0.63124120144264495</v>
      </c>
      <c r="J88" s="13">
        <f t="shared" si="23"/>
        <v>0.63607723712520003</v>
      </c>
      <c r="K88" s="13">
        <f t="shared" ref="K88:AA88" si="24">1-($B87-K87)/$B87</f>
        <v>0.64299726173039939</v>
      </c>
      <c r="L88" s="13">
        <f t="shared" si="24"/>
        <v>0.62832042227112384</v>
      </c>
      <c r="M88" s="13">
        <f t="shared" si="24"/>
        <v>0.57228198007770237</v>
      </c>
      <c r="N88" s="13">
        <f t="shared" si="24"/>
        <v>0.4783237540946339</v>
      </c>
      <c r="O88" s="13">
        <f t="shared" si="24"/>
        <v>0.36732856712572948</v>
      </c>
      <c r="P88" s="13">
        <f t="shared" si="24"/>
        <v>0.25693636639327988</v>
      </c>
      <c r="Q88" s="13">
        <f t="shared" si="24"/>
        <v>0.16007822122038895</v>
      </c>
      <c r="R88" s="13">
        <f t="shared" si="24"/>
        <v>8.6848559872412356E-2</v>
      </c>
      <c r="S88" s="13">
        <f t="shared" si="24"/>
        <v>3.5968465159785135E-2</v>
      </c>
      <c r="T88" s="13">
        <f t="shared" si="24"/>
        <v>9.7644947302654161E-3</v>
      </c>
      <c r="U88" s="13">
        <f t="shared" si="24"/>
        <v>1.8026807800030076E-3</v>
      </c>
      <c r="V88" s="13">
        <f t="shared" si="24"/>
        <v>2.8530420041339433E-4</v>
      </c>
      <c r="W88" s="13">
        <f t="shared" si="24"/>
        <v>3.7632721743841024E-5</v>
      </c>
      <c r="X88" s="13">
        <f t="shared" si="24"/>
        <v>3.9714072351815233E-6</v>
      </c>
      <c r="Y88" s="13">
        <f t="shared" si="24"/>
        <v>3.1433835856464754E-7</v>
      </c>
      <c r="Z88" s="13">
        <f t="shared" si="24"/>
        <v>1.6586434670173844E-8</v>
      </c>
      <c r="AA88" s="13">
        <f t="shared" si="24"/>
        <v>4.3757564238688929E-10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1.1499999999999999</v>
      </c>
    </row>
    <row r="98" spans="1:7" x14ac:dyDescent="0.25">
      <c r="A98" s="3">
        <v>2001</v>
      </c>
      <c r="B98" s="3">
        <f t="shared" si="25"/>
        <v>229</v>
      </c>
      <c r="F98" s="3">
        <v>2</v>
      </c>
      <c r="G98" s="6">
        <f t="shared" si="26"/>
        <v>1.1200000000000001</v>
      </c>
    </row>
    <row r="99" spans="1:7" x14ac:dyDescent="0.25">
      <c r="A99" s="3">
        <v>2002</v>
      </c>
      <c r="B99" s="3">
        <f t="shared" si="25"/>
        <v>344</v>
      </c>
      <c r="F99" s="3">
        <v>3</v>
      </c>
      <c r="G99" s="6">
        <f t="shared" si="26"/>
        <v>1.08</v>
      </c>
    </row>
    <row r="100" spans="1:7" x14ac:dyDescent="0.25">
      <c r="A100" s="3">
        <v>2003</v>
      </c>
      <c r="B100" s="3">
        <f t="shared" si="25"/>
        <v>471</v>
      </c>
      <c r="F100" s="3">
        <v>4</v>
      </c>
      <c r="G100" s="6">
        <f t="shared" si="26"/>
        <v>1.05</v>
      </c>
    </row>
    <row r="101" spans="1:7" x14ac:dyDescent="0.25">
      <c r="A101" s="3">
        <v>2004</v>
      </c>
      <c r="B101" s="3">
        <f t="shared" si="25"/>
        <v>630</v>
      </c>
      <c r="F101" s="3">
        <v>5</v>
      </c>
      <c r="G101" s="6">
        <f t="shared" si="26"/>
        <v>1.1000000000000001</v>
      </c>
    </row>
    <row r="102" spans="1:7" x14ac:dyDescent="0.25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1183</v>
      </c>
      <c r="F103" s="3">
        <v>7</v>
      </c>
      <c r="G103" s="6">
        <f t="shared" si="26"/>
        <v>1.03</v>
      </c>
    </row>
    <row r="104" spans="1:7" x14ac:dyDescent="0.25">
      <c r="A104" s="3">
        <v>2007</v>
      </c>
      <c r="B104" s="3">
        <f t="shared" si="25"/>
        <v>1243</v>
      </c>
      <c r="F104" s="3">
        <v>8</v>
      </c>
      <c r="G104" s="6">
        <f t="shared" si="26"/>
        <v>1.1000000000000001</v>
      </c>
    </row>
    <row r="105" spans="1:7" x14ac:dyDescent="0.25">
      <c r="A105" s="3">
        <v>2008</v>
      </c>
      <c r="B105" s="3">
        <f t="shared" si="25"/>
        <v>1031</v>
      </c>
      <c r="F105" s="3">
        <v>9</v>
      </c>
      <c r="G105" s="6">
        <f t="shared" si="26"/>
        <v>1.25</v>
      </c>
    </row>
    <row r="106" spans="1:7" x14ac:dyDescent="0.25">
      <c r="A106" s="3">
        <v>2009</v>
      </c>
      <c r="B106" s="3">
        <f t="shared" si="25"/>
        <v>287</v>
      </c>
      <c r="F106" s="3">
        <v>10</v>
      </c>
      <c r="G106" s="6">
        <f t="shared" si="26"/>
        <v>1.1499999999999999</v>
      </c>
    </row>
    <row r="107" spans="1:7" x14ac:dyDescent="0.25">
      <c r="A107" s="3">
        <v>2010</v>
      </c>
      <c r="B107" s="3">
        <f t="shared" si="25"/>
        <v>292</v>
      </c>
      <c r="F107" s="3">
        <v>11</v>
      </c>
      <c r="G107" s="6">
        <f t="shared" si="26"/>
        <v>1.02</v>
      </c>
    </row>
    <row r="108" spans="1:7" x14ac:dyDescent="0.25">
      <c r="A108" s="3">
        <v>2011</v>
      </c>
      <c r="B108" s="3">
        <f t="shared" si="25"/>
        <v>234</v>
      </c>
      <c r="F108" s="3">
        <v>12</v>
      </c>
      <c r="G108" s="6">
        <f t="shared" si="26"/>
        <v>0.88</v>
      </c>
    </row>
    <row r="109" spans="1:7" x14ac:dyDescent="0.25">
      <c r="A109" s="3">
        <v>2012</v>
      </c>
      <c r="B109" s="3">
        <f t="shared" si="25"/>
        <v>213</v>
      </c>
      <c r="F109" s="3">
        <v>13</v>
      </c>
      <c r="G109" s="6">
        <f t="shared" si="26"/>
        <v>0.84</v>
      </c>
    </row>
    <row r="110" spans="1:7" x14ac:dyDescent="0.25">
      <c r="A110" s="3">
        <v>2013</v>
      </c>
      <c r="B110" s="3">
        <f t="shared" si="25"/>
        <v>225</v>
      </c>
      <c r="F110" s="3">
        <v>14</v>
      </c>
      <c r="G110" s="6">
        <f t="shared" si="26"/>
        <v>0.71</v>
      </c>
    </row>
    <row r="111" spans="1:7" x14ac:dyDescent="0.25">
      <c r="A111" s="3">
        <v>2014</v>
      </c>
      <c r="B111" s="3">
        <f t="shared" si="25"/>
        <v>304</v>
      </c>
      <c r="F111" s="3">
        <v>15</v>
      </c>
      <c r="G111" s="6">
        <f t="shared" si="26"/>
        <v>0.68</v>
      </c>
    </row>
    <row r="112" spans="1:7" x14ac:dyDescent="0.25">
      <c r="A112" s="3">
        <v>2015</v>
      </c>
      <c r="B112" s="3">
        <f t="shared" si="25"/>
        <v>316</v>
      </c>
      <c r="F112" s="3">
        <v>16</v>
      </c>
      <c r="G112" s="6">
        <f t="shared" si="26"/>
        <v>0.55000000000000004</v>
      </c>
    </row>
    <row r="113" spans="1:28" x14ac:dyDescent="0.25">
      <c r="A113" s="3">
        <v>2016</v>
      </c>
      <c r="B113" s="3">
        <f t="shared" si="25"/>
        <v>428</v>
      </c>
      <c r="F113" s="3">
        <v>17</v>
      </c>
      <c r="G113" s="6">
        <f t="shared" si="26"/>
        <v>0.32</v>
      </c>
    </row>
    <row r="114" spans="1:28" x14ac:dyDescent="0.25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25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25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25">
      <c r="F117" s="3">
        <v>21</v>
      </c>
      <c r="G117" s="6">
        <f t="shared" si="26"/>
        <v>0.11005063652718075</v>
      </c>
    </row>
    <row r="118" spans="1:28" x14ac:dyDescent="0.25">
      <c r="F118" s="3">
        <v>22</v>
      </c>
      <c r="G118" s="6">
        <f t="shared" si="26"/>
        <v>8.253797739538557E-2</v>
      </c>
    </row>
    <row r="119" spans="1:28" x14ac:dyDescent="0.25">
      <c r="F119" s="3">
        <v>23</v>
      </c>
      <c r="G119" s="6">
        <f t="shared" si="26"/>
        <v>5.5025318263590389E-2</v>
      </c>
    </row>
    <row r="120" spans="1:28" x14ac:dyDescent="0.25">
      <c r="F120" s="3">
        <v>24</v>
      </c>
      <c r="G120" s="6">
        <f t="shared" si="26"/>
        <v>2.7512659131795219E-2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394</v>
      </c>
      <c r="C128" s="9">
        <f t="shared" ref="C128:C151" si="27">B127*G97</f>
        <v>579.59999999999991</v>
      </c>
      <c r="D128" s="9">
        <f>C127*G97</f>
        <v>447.34999999999997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428</v>
      </c>
      <c r="C129" s="9">
        <f t="shared" si="27"/>
        <v>441.28000000000003</v>
      </c>
      <c r="D129" s="9">
        <f t="shared" ref="D129:D151" si="28">C128*G98</f>
        <v>649.15199999999993</v>
      </c>
      <c r="E129" s="9">
        <f>D128*G98</f>
        <v>501.03199999999998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316</v>
      </c>
      <c r="C130" s="9">
        <f t="shared" si="27"/>
        <v>462.24</v>
      </c>
      <c r="D130" s="9">
        <f t="shared" si="28"/>
        <v>476.58240000000006</v>
      </c>
      <c r="E130" s="9">
        <f t="shared" ref="E130:E151" si="29">D129*G99</f>
        <v>701.08416</v>
      </c>
      <c r="F130" s="9">
        <f>E129*G99</f>
        <v>541.11455999999998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304</v>
      </c>
      <c r="C131" s="9">
        <f t="shared" si="27"/>
        <v>331.8</v>
      </c>
      <c r="D131" s="9">
        <f t="shared" si="28"/>
        <v>485.35200000000003</v>
      </c>
      <c r="E131" s="9">
        <f t="shared" si="29"/>
        <v>500.41152000000011</v>
      </c>
      <c r="F131" s="9">
        <f t="shared" ref="F131:F151" si="30">E130*G100</f>
        <v>736.13836800000001</v>
      </c>
      <c r="G131" s="9">
        <f>F130*G100</f>
        <v>568.17028800000003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225</v>
      </c>
      <c r="C132" s="9">
        <f t="shared" si="27"/>
        <v>334.40000000000003</v>
      </c>
      <c r="D132" s="9">
        <f t="shared" si="28"/>
        <v>364.98</v>
      </c>
      <c r="E132" s="9">
        <f t="shared" si="29"/>
        <v>533.88720000000012</v>
      </c>
      <c r="F132" s="9">
        <f t="shared" si="30"/>
        <v>550.45267200000012</v>
      </c>
      <c r="G132" s="9">
        <f t="shared" ref="G132:G151" si="31">F131*G101</f>
        <v>809.75220480000007</v>
      </c>
      <c r="H132" s="9">
        <f>G131*G101</f>
        <v>624.98731680000003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334.40000000000003</v>
      </c>
      <c r="E133" s="9">
        <f t="shared" si="29"/>
        <v>364.98</v>
      </c>
      <c r="F133" s="9">
        <f t="shared" si="30"/>
        <v>533.88720000000012</v>
      </c>
      <c r="G133" s="9">
        <f t="shared" si="31"/>
        <v>550.45267200000012</v>
      </c>
      <c r="H133" s="9">
        <f t="shared" ref="H133:H151" si="32">G132*G102</f>
        <v>809.75220480000007</v>
      </c>
      <c r="I133" s="9">
        <f>H132*G102</f>
        <v>624.98731680000003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234</v>
      </c>
      <c r="C134" s="9">
        <f t="shared" si="27"/>
        <v>219.39000000000001</v>
      </c>
      <c r="D134" s="9">
        <f t="shared" si="28"/>
        <v>231.75</v>
      </c>
      <c r="E134" s="9">
        <f t="shared" si="29"/>
        <v>344.43200000000002</v>
      </c>
      <c r="F134" s="9">
        <f t="shared" si="30"/>
        <v>375.92940000000004</v>
      </c>
      <c r="G134" s="9">
        <f t="shared" si="31"/>
        <v>549.90381600000012</v>
      </c>
      <c r="H134" s="9">
        <f t="shared" si="32"/>
        <v>566.96625216000018</v>
      </c>
      <c r="I134" s="9">
        <f t="shared" ref="I134:I151" si="33">H133*G103</f>
        <v>834.04477094400011</v>
      </c>
      <c r="J134" s="9">
        <f>I133*G103</f>
        <v>643.7369363040001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292</v>
      </c>
      <c r="C135" s="9">
        <f t="shared" si="27"/>
        <v>257.40000000000003</v>
      </c>
      <c r="D135" s="9">
        <f t="shared" si="28"/>
        <v>241.32900000000004</v>
      </c>
      <c r="E135" s="9">
        <f t="shared" si="29"/>
        <v>254.92500000000001</v>
      </c>
      <c r="F135" s="9">
        <f t="shared" si="30"/>
        <v>378.87520000000006</v>
      </c>
      <c r="G135" s="9">
        <f t="shared" si="31"/>
        <v>413.5223400000001</v>
      </c>
      <c r="H135" s="9">
        <f t="shared" si="32"/>
        <v>604.89419760000021</v>
      </c>
      <c r="I135" s="9">
        <f t="shared" si="33"/>
        <v>623.66287737600021</v>
      </c>
      <c r="J135" s="9">
        <f t="shared" ref="J135:J151" si="34">I134*G104</f>
        <v>917.44924803840024</v>
      </c>
      <c r="K135" s="9">
        <f>J134*G104</f>
        <v>708.11062993440021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287</v>
      </c>
      <c r="C136" s="9">
        <f t="shared" si="27"/>
        <v>365</v>
      </c>
      <c r="D136" s="9">
        <f t="shared" si="28"/>
        <v>321.75000000000006</v>
      </c>
      <c r="E136" s="9">
        <f t="shared" si="29"/>
        <v>301.66125000000005</v>
      </c>
      <c r="F136" s="9">
        <f t="shared" si="30"/>
        <v>318.65625</v>
      </c>
      <c r="G136" s="9">
        <f t="shared" si="31"/>
        <v>473.59400000000005</v>
      </c>
      <c r="H136" s="9">
        <f t="shared" si="32"/>
        <v>516.9029250000001</v>
      </c>
      <c r="I136" s="9">
        <f t="shared" si="33"/>
        <v>756.11774700000024</v>
      </c>
      <c r="J136" s="9">
        <f t="shared" si="34"/>
        <v>779.57859672000029</v>
      </c>
      <c r="K136" s="9">
        <f t="shared" ref="K136:K151" si="35">J135*G105</f>
        <v>1146.8115600480003</v>
      </c>
      <c r="L136" s="9">
        <f>K135*G105</f>
        <v>885.13828741800023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1031</v>
      </c>
      <c r="C137" s="9">
        <f t="shared" si="27"/>
        <v>330.04999999999995</v>
      </c>
      <c r="D137" s="9">
        <f t="shared" si="28"/>
        <v>419.74999999999994</v>
      </c>
      <c r="E137" s="9">
        <f t="shared" si="29"/>
        <v>370.01250000000005</v>
      </c>
      <c r="F137" s="9">
        <f t="shared" si="30"/>
        <v>346.91043750000006</v>
      </c>
      <c r="G137" s="9">
        <f t="shared" si="31"/>
        <v>366.45468749999998</v>
      </c>
      <c r="H137" s="9">
        <f t="shared" si="32"/>
        <v>544.63310000000001</v>
      </c>
      <c r="I137" s="9">
        <f t="shared" si="33"/>
        <v>594.43836375000001</v>
      </c>
      <c r="J137" s="9">
        <f t="shared" si="34"/>
        <v>869.53540905000023</v>
      </c>
      <c r="K137" s="9">
        <f t="shared" si="35"/>
        <v>896.51538622800024</v>
      </c>
      <c r="L137" s="9">
        <f t="shared" ref="L137:L151" si="36">K136*G106</f>
        <v>1318.8332940552002</v>
      </c>
      <c r="M137" s="9">
        <f>L136*G106</f>
        <v>1017.9090305307002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1243</v>
      </c>
      <c r="C138" s="9">
        <f t="shared" si="27"/>
        <v>1051.6200000000001</v>
      </c>
      <c r="D138" s="9">
        <f t="shared" si="28"/>
        <v>336.65099999999995</v>
      </c>
      <c r="E138" s="9">
        <f t="shared" si="29"/>
        <v>428.14499999999992</v>
      </c>
      <c r="F138" s="9">
        <f t="shared" si="30"/>
        <v>377.41275000000007</v>
      </c>
      <c r="G138" s="9">
        <f t="shared" si="31"/>
        <v>353.84864625000006</v>
      </c>
      <c r="H138" s="9">
        <f t="shared" si="32"/>
        <v>373.78378125</v>
      </c>
      <c r="I138" s="9">
        <f t="shared" si="33"/>
        <v>555.52576199999999</v>
      </c>
      <c r="J138" s="9">
        <f t="shared" si="34"/>
        <v>606.32713102499997</v>
      </c>
      <c r="K138" s="9">
        <f t="shared" si="35"/>
        <v>886.92611723100026</v>
      </c>
      <c r="L138" s="9">
        <f t="shared" si="36"/>
        <v>914.4456939525603</v>
      </c>
      <c r="M138" s="9">
        <f t="shared" ref="M138:M151" si="37">L137*G107</f>
        <v>1345.2099599363041</v>
      </c>
      <c r="N138" s="9">
        <f>M137*G107</f>
        <v>1038.2672111413142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1183</v>
      </c>
      <c r="C139" s="9">
        <f t="shared" si="27"/>
        <v>1093.8399999999999</v>
      </c>
      <c r="D139" s="9">
        <f t="shared" si="28"/>
        <v>925.42560000000014</v>
      </c>
      <c r="E139" s="9">
        <f t="shared" si="29"/>
        <v>296.25287999999995</v>
      </c>
      <c r="F139" s="9">
        <f t="shared" si="30"/>
        <v>376.76759999999996</v>
      </c>
      <c r="G139" s="9">
        <f t="shared" si="31"/>
        <v>332.12322000000006</v>
      </c>
      <c r="H139" s="9">
        <f t="shared" si="32"/>
        <v>311.38680870000007</v>
      </c>
      <c r="I139" s="9">
        <f t="shared" si="33"/>
        <v>328.92972750000001</v>
      </c>
      <c r="J139" s="9">
        <f t="shared" si="34"/>
        <v>488.86267055999997</v>
      </c>
      <c r="K139" s="9">
        <f t="shared" si="35"/>
        <v>533.56787530199995</v>
      </c>
      <c r="L139" s="9">
        <f t="shared" si="36"/>
        <v>780.49498316328027</v>
      </c>
      <c r="M139" s="9">
        <f t="shared" si="37"/>
        <v>804.71221067825309</v>
      </c>
      <c r="N139" s="9">
        <f t="shared" ref="N139:N151" si="38">M138*G108</f>
        <v>1183.7847647439476</v>
      </c>
      <c r="O139" s="9">
        <f>N138*G108</f>
        <v>913.67514580435648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929</v>
      </c>
      <c r="C140" s="9">
        <f t="shared" si="27"/>
        <v>993.71999999999991</v>
      </c>
      <c r="D140" s="9">
        <f t="shared" si="28"/>
        <v>918.82559999999989</v>
      </c>
      <c r="E140" s="9">
        <f t="shared" si="29"/>
        <v>777.35750400000006</v>
      </c>
      <c r="F140" s="9">
        <f t="shared" si="30"/>
        <v>248.85241919999996</v>
      </c>
      <c r="G140" s="9">
        <f t="shared" si="31"/>
        <v>316.48478399999993</v>
      </c>
      <c r="H140" s="9">
        <f t="shared" si="32"/>
        <v>278.98350480000005</v>
      </c>
      <c r="I140" s="9">
        <f t="shared" si="33"/>
        <v>261.56491930800007</v>
      </c>
      <c r="J140" s="9">
        <f t="shared" si="34"/>
        <v>276.30097110000003</v>
      </c>
      <c r="K140" s="9">
        <f t="shared" si="35"/>
        <v>410.64464327039997</v>
      </c>
      <c r="L140" s="9">
        <f t="shared" si="36"/>
        <v>448.19701525367992</v>
      </c>
      <c r="M140" s="9">
        <f t="shared" si="37"/>
        <v>655.6157858571554</v>
      </c>
      <c r="N140" s="9">
        <f t="shared" si="38"/>
        <v>675.95825696973259</v>
      </c>
      <c r="O140" s="9">
        <f t="shared" ref="O140:O151" si="39">N139*G109</f>
        <v>994.37920238491597</v>
      </c>
      <c r="P140" s="9">
        <f>O139*G109</f>
        <v>767.48712247565936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630</v>
      </c>
      <c r="C141" s="9">
        <f t="shared" si="27"/>
        <v>659.58999999999992</v>
      </c>
      <c r="D141" s="9">
        <f t="shared" si="28"/>
        <v>705.54119999999989</v>
      </c>
      <c r="E141" s="9">
        <f t="shared" si="29"/>
        <v>652.36617599999988</v>
      </c>
      <c r="F141" s="9">
        <f t="shared" si="30"/>
        <v>551.92382784000006</v>
      </c>
      <c r="G141" s="9">
        <f t="shared" si="31"/>
        <v>176.68521763199996</v>
      </c>
      <c r="H141" s="9">
        <f t="shared" si="32"/>
        <v>224.70419663999994</v>
      </c>
      <c r="I141" s="9">
        <f t="shared" si="33"/>
        <v>198.07828840800002</v>
      </c>
      <c r="J141" s="9">
        <f t="shared" si="34"/>
        <v>185.71109270868004</v>
      </c>
      <c r="K141" s="9">
        <f t="shared" si="35"/>
        <v>196.173689481</v>
      </c>
      <c r="L141" s="9">
        <f t="shared" si="36"/>
        <v>291.55769672198397</v>
      </c>
      <c r="M141" s="9">
        <f t="shared" si="37"/>
        <v>318.21988083011274</v>
      </c>
      <c r="N141" s="9">
        <f t="shared" si="38"/>
        <v>465.48720795858031</v>
      </c>
      <c r="O141" s="9">
        <f t="shared" si="39"/>
        <v>479.9303624485101</v>
      </c>
      <c r="P141" s="9">
        <f t="shared" ref="P141:P151" si="40">O140*G110</f>
        <v>706.0092336932903</v>
      </c>
      <c r="Q141" s="9">
        <f>P140*G110</f>
        <v>544.91585695771812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471</v>
      </c>
      <c r="C142" s="9">
        <f t="shared" si="27"/>
        <v>428.40000000000003</v>
      </c>
      <c r="D142" s="9">
        <f t="shared" si="28"/>
        <v>448.52119999999996</v>
      </c>
      <c r="E142" s="9">
        <f t="shared" si="29"/>
        <v>479.76801599999993</v>
      </c>
      <c r="F142" s="9">
        <f t="shared" si="30"/>
        <v>443.60899967999995</v>
      </c>
      <c r="G142" s="9">
        <f t="shared" si="31"/>
        <v>375.30820293120007</v>
      </c>
      <c r="H142" s="9">
        <f t="shared" si="32"/>
        <v>120.14594798975999</v>
      </c>
      <c r="I142" s="9">
        <f t="shared" si="33"/>
        <v>152.79885371519995</v>
      </c>
      <c r="J142" s="9">
        <f t="shared" si="34"/>
        <v>134.69323611744002</v>
      </c>
      <c r="K142" s="9">
        <f t="shared" si="35"/>
        <v>126.28354304190243</v>
      </c>
      <c r="L142" s="9">
        <f t="shared" si="36"/>
        <v>133.39810884708001</v>
      </c>
      <c r="M142" s="9">
        <f t="shared" si="37"/>
        <v>198.25923377094912</v>
      </c>
      <c r="N142" s="9">
        <f t="shared" si="38"/>
        <v>216.38951896447668</v>
      </c>
      <c r="O142" s="9">
        <f t="shared" si="39"/>
        <v>316.53130141183465</v>
      </c>
      <c r="P142" s="9">
        <f t="shared" si="40"/>
        <v>326.35264646498689</v>
      </c>
      <c r="Q142" s="9">
        <f t="shared" ref="Q142:Q151" si="41">P141*G111</f>
        <v>480.08627891143743</v>
      </c>
      <c r="R142" s="9">
        <f>Q141*G111</f>
        <v>370.54278273124834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344</v>
      </c>
      <c r="C143" s="9">
        <f t="shared" si="27"/>
        <v>259.05</v>
      </c>
      <c r="D143" s="9">
        <f t="shared" si="28"/>
        <v>235.62000000000003</v>
      </c>
      <c r="E143" s="9">
        <f t="shared" si="29"/>
        <v>246.68665999999999</v>
      </c>
      <c r="F143" s="9">
        <f t="shared" si="30"/>
        <v>263.87240879999996</v>
      </c>
      <c r="G143" s="9">
        <f t="shared" si="31"/>
        <v>243.98494982399998</v>
      </c>
      <c r="H143" s="9">
        <f t="shared" si="32"/>
        <v>206.41951161216005</v>
      </c>
      <c r="I143" s="9">
        <f t="shared" si="33"/>
        <v>66.080271394367998</v>
      </c>
      <c r="J143" s="9">
        <f t="shared" si="34"/>
        <v>84.039369543359982</v>
      </c>
      <c r="K143" s="9">
        <f t="shared" si="35"/>
        <v>74.08127986459202</v>
      </c>
      <c r="L143" s="9">
        <f t="shared" si="36"/>
        <v>69.45594867304635</v>
      </c>
      <c r="M143" s="9">
        <f t="shared" si="37"/>
        <v>73.368959865894013</v>
      </c>
      <c r="N143" s="9">
        <f t="shared" si="38"/>
        <v>109.04257857402203</v>
      </c>
      <c r="O143" s="9">
        <f t="shared" si="39"/>
        <v>119.01423543046218</v>
      </c>
      <c r="P143" s="9">
        <f t="shared" si="40"/>
        <v>174.09221577650908</v>
      </c>
      <c r="Q143" s="9">
        <f t="shared" si="41"/>
        <v>179.49395555574282</v>
      </c>
      <c r="R143" s="9">
        <f t="shared" ref="R143:R151" si="42">Q142*G112</f>
        <v>264.04745340129062</v>
      </c>
      <c r="S143" s="9">
        <f>R142*G112</f>
        <v>203.79853050218659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229</v>
      </c>
      <c r="C144" s="9">
        <f t="shared" si="27"/>
        <v>110.08</v>
      </c>
      <c r="D144" s="9">
        <f t="shared" si="28"/>
        <v>82.896000000000001</v>
      </c>
      <c r="E144" s="9">
        <f t="shared" si="29"/>
        <v>75.398400000000009</v>
      </c>
      <c r="F144" s="9">
        <f t="shared" si="30"/>
        <v>78.939731199999997</v>
      </c>
      <c r="G144" s="9">
        <f t="shared" si="31"/>
        <v>84.439170815999987</v>
      </c>
      <c r="H144" s="9">
        <f t="shared" si="32"/>
        <v>78.075183943680003</v>
      </c>
      <c r="I144" s="9">
        <f t="shared" si="33"/>
        <v>66.054243715891218</v>
      </c>
      <c r="J144" s="9">
        <f t="shared" si="34"/>
        <v>21.145686846197759</v>
      </c>
      <c r="K144" s="9">
        <f t="shared" si="35"/>
        <v>26.892598253875196</v>
      </c>
      <c r="L144" s="9">
        <f t="shared" si="36"/>
        <v>23.706009556669446</v>
      </c>
      <c r="M144" s="9">
        <f t="shared" si="37"/>
        <v>22.225903575374833</v>
      </c>
      <c r="N144" s="9">
        <f t="shared" si="38"/>
        <v>23.478067157086084</v>
      </c>
      <c r="O144" s="9">
        <f t="shared" si="39"/>
        <v>34.893625143687053</v>
      </c>
      <c r="P144" s="9">
        <f t="shared" si="40"/>
        <v>38.084555337747901</v>
      </c>
      <c r="Q144" s="9">
        <f t="shared" si="41"/>
        <v>55.709509048482907</v>
      </c>
      <c r="R144" s="9">
        <f t="shared" si="42"/>
        <v>57.4380657778377</v>
      </c>
      <c r="S144" s="9">
        <f t="shared" ref="S144:S151" si="43">R143*G113</f>
        <v>84.495185088412995</v>
      </c>
      <c r="T144" s="11">
        <f>S143*G113</f>
        <v>65.21552976069971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21.200154620596095</v>
      </c>
      <c r="E145" s="9">
        <f t="shared" si="29"/>
        <v>15.964825739725054</v>
      </c>
      <c r="F145" s="9">
        <f t="shared" si="30"/>
        <v>14.520873347979222</v>
      </c>
      <c r="G145" s="9">
        <f t="shared" si="31"/>
        <v>15.202893415227958</v>
      </c>
      <c r="H145" s="9">
        <f t="shared" si="32"/>
        <v>16.262022868224246</v>
      </c>
      <c r="I145" s="9">
        <f t="shared" si="33"/>
        <v>15.036391457462733</v>
      </c>
      <c r="J145" s="9">
        <f t="shared" si="34"/>
        <v>12.721295240946873</v>
      </c>
      <c r="K145" s="9">
        <f t="shared" si="35"/>
        <v>4.0724185201498679</v>
      </c>
      <c r="L145" s="9">
        <f t="shared" si="36"/>
        <v>5.1792082224902494</v>
      </c>
      <c r="M145" s="9">
        <f t="shared" si="37"/>
        <v>4.5655075221540784</v>
      </c>
      <c r="N145" s="9">
        <f t="shared" si="38"/>
        <v>4.2804559627580492</v>
      </c>
      <c r="O145" s="9">
        <f t="shared" si="39"/>
        <v>4.5216084113641344</v>
      </c>
      <c r="P145" s="9">
        <f t="shared" si="40"/>
        <v>6.7201149011562968</v>
      </c>
      <c r="Q145" s="9">
        <f t="shared" si="41"/>
        <v>7.3346517243541411</v>
      </c>
      <c r="R145" s="9">
        <f t="shared" si="42"/>
        <v>10.729017129953986</v>
      </c>
      <c r="S145" s="9">
        <f t="shared" si="43"/>
        <v>11.06191747454695</v>
      </c>
      <c r="T145" s="11">
        <f t="shared" ref="T145:T151" si="44">S144*G114</f>
        <v>16.27281057930815</v>
      </c>
      <c r="U145" s="11">
        <f>T144*G114</f>
        <v>12.559768482839027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3.4996357657068784</v>
      </c>
      <c r="F146" s="9">
        <f t="shared" si="30"/>
        <v>2.6354088520533918</v>
      </c>
      <c r="G146" s="9">
        <f t="shared" si="31"/>
        <v>2.3970470323135311</v>
      </c>
      <c r="H146" s="9">
        <f t="shared" si="32"/>
        <v>2.5096321461010822</v>
      </c>
      <c r="I146" s="9">
        <f t="shared" si="33"/>
        <v>2.6844689518014717</v>
      </c>
      <c r="J146" s="9">
        <f t="shared" si="34"/>
        <v>2.4821466764484552</v>
      </c>
      <c r="K146" s="9">
        <f t="shared" si="35"/>
        <v>2.0999799580745977</v>
      </c>
      <c r="L146" s="9">
        <f t="shared" si="36"/>
        <v>0.67225837552135859</v>
      </c>
      <c r="M146" s="9">
        <f t="shared" si="37"/>
        <v>0.85496274238779046</v>
      </c>
      <c r="N146" s="9">
        <f t="shared" si="38"/>
        <v>0.75365551332403213</v>
      </c>
      <c r="O146" s="9">
        <f t="shared" si="39"/>
        <v>0.70660035499213436</v>
      </c>
      <c r="P146" s="9">
        <f t="shared" si="40"/>
        <v>0.74640882569591627</v>
      </c>
      <c r="Q146" s="9">
        <f t="shared" si="41"/>
        <v>1.1093293836120641</v>
      </c>
      <c r="R146" s="9">
        <f t="shared" si="42"/>
        <v>1.2107746364555356</v>
      </c>
      <c r="S146" s="9">
        <f t="shared" si="43"/>
        <v>1.7711027466936931</v>
      </c>
      <c r="T146" s="11">
        <f t="shared" si="44"/>
        <v>1.8260565889275533</v>
      </c>
      <c r="U146" s="11">
        <f t="shared" ref="U146:U151" si="45">T145*G115</f>
        <v>2.6862497435086539</v>
      </c>
      <c r="V146" s="11">
        <f t="shared" ref="V146:V151" si="46">U145*G115</f>
        <v>2.0733157742556871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0.48142142953666195</v>
      </c>
      <c r="G147" s="9">
        <f t="shared" si="31"/>
        <v>0.36253552709730308</v>
      </c>
      <c r="H147" s="9">
        <f t="shared" si="32"/>
        <v>0.32974568961461709</v>
      </c>
      <c r="I147" s="9">
        <f t="shared" si="33"/>
        <v>0.34523326890937345</v>
      </c>
      <c r="J147" s="9">
        <f t="shared" si="34"/>
        <v>0.36928439610400704</v>
      </c>
      <c r="K147" s="9">
        <f t="shared" si="35"/>
        <v>0.34145227712122334</v>
      </c>
      <c r="L147" s="9">
        <f t="shared" si="36"/>
        <v>0.28888016385053977</v>
      </c>
      <c r="M147" s="9">
        <f t="shared" si="37"/>
        <v>9.2478077671067513E-2</v>
      </c>
      <c r="N147" s="9">
        <f t="shared" si="38"/>
        <v>0.11761149250850049</v>
      </c>
      <c r="O147" s="9">
        <f t="shared" si="39"/>
        <v>0.10367533620441111</v>
      </c>
      <c r="P147" s="9">
        <f t="shared" si="40"/>
        <v>9.7202273546520335E-2</v>
      </c>
      <c r="Q147" s="9">
        <f t="shared" si="41"/>
        <v>0.10267845797167637</v>
      </c>
      <c r="R147" s="9">
        <f t="shared" si="42"/>
        <v>0.15260300598101589</v>
      </c>
      <c r="S147" s="9">
        <f t="shared" si="43"/>
        <v>0.16655814929112195</v>
      </c>
      <c r="T147" s="11">
        <f t="shared" si="44"/>
        <v>0.24363873078584886</v>
      </c>
      <c r="U147" s="11">
        <f t="shared" si="45"/>
        <v>0.25119836243266208</v>
      </c>
      <c r="V147" s="11">
        <f t="shared" si="46"/>
        <v>0.36952936768012923</v>
      </c>
      <c r="W147" s="11">
        <f>V146*G116</f>
        <v>0.28521215084835366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5.2980734758334945E-2</v>
      </c>
      <c r="H148" s="9">
        <f t="shared" si="32"/>
        <v>3.9897265520775188E-2</v>
      </c>
      <c r="I148" s="9">
        <f t="shared" si="33"/>
        <v>3.6288723034182784E-2</v>
      </c>
      <c r="J148" s="9">
        <f t="shared" si="34"/>
        <v>3.7993140993835911E-2</v>
      </c>
      <c r="K148" s="9">
        <f t="shared" si="35"/>
        <v>4.0639982850801525E-2</v>
      </c>
      <c r="L148" s="9">
        <f t="shared" si="36"/>
        <v>3.7577040440845942E-2</v>
      </c>
      <c r="M148" s="9">
        <f t="shared" si="37"/>
        <v>3.179144591182817E-2</v>
      </c>
      <c r="N148" s="9">
        <f t="shared" si="38"/>
        <v>1.0177271312511041E-2</v>
      </c>
      <c r="O148" s="9">
        <f t="shared" si="39"/>
        <v>1.2943219613472228E-2</v>
      </c>
      <c r="P148" s="9">
        <f t="shared" si="40"/>
        <v>1.140953674146491E-2</v>
      </c>
      <c r="Q148" s="9">
        <f t="shared" si="41"/>
        <v>1.0697172075683705E-2</v>
      </c>
      <c r="R148" s="9">
        <f t="shared" si="42"/>
        <v>1.129982965741236E-2</v>
      </c>
      <c r="S148" s="9">
        <f t="shared" si="43"/>
        <v>1.6794057944171971E-2</v>
      </c>
      <c r="T148" s="11">
        <f t="shared" si="44"/>
        <v>1.8329830348277169E-2</v>
      </c>
      <c r="U148" s="11">
        <f t="shared" si="45"/>
        <v>2.6812597405657095E-2</v>
      </c>
      <c r="V148" s="11">
        <f t="shared" si="46"/>
        <v>2.7644539680299909E-2</v>
      </c>
      <c r="W148" s="11">
        <f>V147*G117</f>
        <v>4.0666942128684838E-2</v>
      </c>
      <c r="X148" s="11">
        <f>W147*G117</f>
        <v>3.1387778746147614E-2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4.3729226878743682E-3</v>
      </c>
      <c r="I149" s="9">
        <f t="shared" si="33"/>
        <v>3.2930395996914386E-3</v>
      </c>
      <c r="J149" s="9">
        <f t="shared" si="34"/>
        <v>2.9951978015027862E-3</v>
      </c>
      <c r="K149" s="9">
        <f t="shared" si="35"/>
        <v>3.1358770125289254E-3</v>
      </c>
      <c r="L149" s="9">
        <f t="shared" si="36"/>
        <v>3.3543419858883135E-3</v>
      </c>
      <c r="M149" s="9">
        <f t="shared" si="37"/>
        <v>3.1015329144920317E-3</v>
      </c>
      <c r="N149" s="9">
        <f t="shared" si="38"/>
        <v>2.6240016440370966E-3</v>
      </c>
      <c r="O149" s="9">
        <f t="shared" si="39"/>
        <v>8.400113895387424E-4</v>
      </c>
      <c r="P149" s="9">
        <f t="shared" si="40"/>
        <v>1.0683071678802821E-3</v>
      </c>
      <c r="Q149" s="9">
        <f t="shared" si="41"/>
        <v>9.4172008565885192E-4</v>
      </c>
      <c r="R149" s="9">
        <f t="shared" si="42"/>
        <v>8.8292294697733136E-4</v>
      </c>
      <c r="S149" s="9">
        <f t="shared" si="43"/>
        <v>9.3266508483520879E-4</v>
      </c>
      <c r="T149" s="11">
        <f t="shared" si="44"/>
        <v>1.3861475749728615E-3</v>
      </c>
      <c r="U149" s="11">
        <f t="shared" si="45"/>
        <v>1.5129071229473534E-3</v>
      </c>
      <c r="V149" s="11">
        <f t="shared" si="46"/>
        <v>2.213057558579699E-3</v>
      </c>
      <c r="W149" s="11">
        <f>V148*G118</f>
        <v>2.2817243912384333E-3</v>
      </c>
      <c r="X149" s="11">
        <f>W148*G118</f>
        <v>3.3565671501568422E-3</v>
      </c>
      <c r="Y149" s="11">
        <f>X148*G118</f>
        <v>2.5906837726408956E-3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2.4062146264236224E-4</v>
      </c>
      <c r="J150" s="9">
        <f t="shared" si="34"/>
        <v>1.812005520276277E-4</v>
      </c>
      <c r="K150" s="9">
        <f t="shared" si="35"/>
        <v>1.6481171229009705E-4</v>
      </c>
      <c r="L150" s="9">
        <f t="shared" si="36"/>
        <v>1.7255263064988114E-4</v>
      </c>
      <c r="M150" s="9">
        <f t="shared" si="37"/>
        <v>1.8457373533842827E-4</v>
      </c>
      <c r="N150" s="9">
        <f t="shared" si="38"/>
        <v>1.7066283572492514E-4</v>
      </c>
      <c r="O150" s="9">
        <f t="shared" si="39"/>
        <v>1.4438652558732565E-4</v>
      </c>
      <c r="P150" s="9">
        <f t="shared" si="40"/>
        <v>4.6221894054410106E-5</v>
      </c>
      <c r="Q150" s="9">
        <f t="shared" si="41"/>
        <v>5.8783941915887405E-5</v>
      </c>
      <c r="R150" s="9">
        <f t="shared" si="42"/>
        <v>5.1818447428593928E-5</v>
      </c>
      <c r="S150" s="9">
        <f t="shared" si="43"/>
        <v>4.8583116159654804E-5</v>
      </c>
      <c r="T150" s="11">
        <f t="shared" si="44"/>
        <v>5.1320193126395894E-5</v>
      </c>
      <c r="U150" s="11">
        <f t="shared" si="45"/>
        <v>7.627321147318573E-5</v>
      </c>
      <c r="V150" s="11">
        <f t="shared" si="46"/>
        <v>8.3248195943430995E-5</v>
      </c>
      <c r="W150" s="11">
        <f>V149*G119</f>
        <v>1.2177419649649227E-4</v>
      </c>
      <c r="X150" s="11">
        <f>W149*G119</f>
        <v>1.2555261081769183E-4</v>
      </c>
      <c r="Y150" s="11">
        <f>X149*G119</f>
        <v>1.8469617571049282E-4</v>
      </c>
      <c r="Z150" s="11">
        <f>Y149*G119</f>
        <v>1.4255319910988433E-4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6.6201362814733095E-6</v>
      </c>
      <c r="K151" s="9">
        <f t="shared" si="35"/>
        <v>4.9853090224292461E-6</v>
      </c>
      <c r="L151" s="9">
        <f t="shared" si="36"/>
        <v>4.5344084611649447E-6</v>
      </c>
      <c r="M151" s="9">
        <f t="shared" si="37"/>
        <v>4.7473817093647401E-6</v>
      </c>
      <c r="N151" s="9">
        <f t="shared" si="38"/>
        <v>5.0781142650483623E-6</v>
      </c>
      <c r="O151" s="9">
        <f t="shared" si="39"/>
        <v>4.6953884257654288E-6</v>
      </c>
      <c r="P151" s="9">
        <f t="shared" si="40"/>
        <v>3.972457261708319E-6</v>
      </c>
      <c r="Q151" s="9">
        <f t="shared" si="41"/>
        <v>1.2716872155449373E-6</v>
      </c>
      <c r="R151" s="9">
        <f t="shared" si="42"/>
        <v>1.6173025563550594E-6</v>
      </c>
      <c r="S151" s="9">
        <f t="shared" si="43"/>
        <v>1.4256632808417553E-6</v>
      </c>
      <c r="T151" s="11">
        <f t="shared" si="44"/>
        <v>1.3366507144609945E-6</v>
      </c>
      <c r="U151" s="11">
        <f t="shared" si="45"/>
        <v>1.4119549800644301E-6</v>
      </c>
      <c r="V151" s="11">
        <f t="shared" si="46"/>
        <v>2.0984788681490912E-6</v>
      </c>
      <c r="W151" s="11">
        <f>V150*G120</f>
        <v>2.2903792383285145E-6</v>
      </c>
      <c r="X151" s="11">
        <f>W150*G120</f>
        <v>3.3503319592562435E-6</v>
      </c>
      <c r="Y151" s="11">
        <f>X150*G120</f>
        <v>3.4542861845341004E-6</v>
      </c>
      <c r="Z151" s="11">
        <f>Y150*G120</f>
        <v>5.081482925268945E-6</v>
      </c>
      <c r="AA151" s="11">
        <f>Z150*G120</f>
        <v>3.922017575257181E-6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10130</v>
      </c>
      <c r="C152" s="12">
        <f t="shared" si="47"/>
        <v>8630.6156235109902</v>
      </c>
      <c r="D152" s="12">
        <f t="shared" si="47"/>
        <v>7660.7905097223138</v>
      </c>
      <c r="E152" s="12">
        <f t="shared" si="47"/>
        <v>6849.5116166357493</v>
      </c>
      <c r="F152" s="12">
        <f t="shared" si="47"/>
        <v>6141.1399084323903</v>
      </c>
      <c r="G152" s="12">
        <f t="shared" si="47"/>
        <v>5632.7513999149987</v>
      </c>
      <c r="H152" s="12">
        <f t="shared" si="47"/>
        <v>5280.7811733264753</v>
      </c>
      <c r="I152" s="12">
        <f t="shared" si="47"/>
        <v>5080.3890717456325</v>
      </c>
      <c r="J152" s="12">
        <f t="shared" si="47"/>
        <v>5022.9942504860628</v>
      </c>
      <c r="K152" s="12">
        <f t="shared" si="47"/>
        <v>5012.5651190674007</v>
      </c>
      <c r="L152" s="12">
        <f t="shared" si="47"/>
        <v>4871.4084928728298</v>
      </c>
      <c r="M152" s="12">
        <f t="shared" si="47"/>
        <v>4441.0689956869001</v>
      </c>
      <c r="N152" s="12">
        <f t="shared" si="47"/>
        <v>3717.5723054916566</v>
      </c>
      <c r="O152" s="12">
        <f t="shared" si="47"/>
        <v>2863.7696890392444</v>
      </c>
      <c r="P152" s="12">
        <f t="shared" si="47"/>
        <v>2019.6020277868529</v>
      </c>
      <c r="Q152" s="12">
        <f t="shared" si="47"/>
        <v>1268.7639589871098</v>
      </c>
      <c r="R152" s="12">
        <f t="shared" si="47"/>
        <v>704.13293287112162</v>
      </c>
      <c r="S152" s="12">
        <f t="shared" si="47"/>
        <v>301.31107069293989</v>
      </c>
      <c r="T152" s="12">
        <f t="shared" si="47"/>
        <v>83.577804294488345</v>
      </c>
      <c r="U152" s="12">
        <f t="shared" si="47"/>
        <v>15.5256197784754</v>
      </c>
      <c r="V152" s="12">
        <f t="shared" si="47"/>
        <v>2.472788085849507</v>
      </c>
      <c r="W152" s="12">
        <f t="shared" si="47"/>
        <v>0.32828488194401173</v>
      </c>
      <c r="X152" s="12">
        <f t="shared" si="47"/>
        <v>3.4873248839081404E-2</v>
      </c>
      <c r="Y152" s="12">
        <f t="shared" si="47"/>
        <v>2.7788342345359224E-3</v>
      </c>
      <c r="Z152" s="12">
        <f t="shared" si="47"/>
        <v>1.4763468203515327E-4</v>
      </c>
      <c r="AA152" s="12">
        <f t="shared" si="47"/>
        <v>3.922017575257181E-6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0.8519857476318845</v>
      </c>
      <c r="D153" s="13">
        <f t="shared" ref="D153:AA153" si="48">1-($B152-D152)/$B152</f>
        <v>0.75624782919272593</v>
      </c>
      <c r="E153" s="13">
        <f t="shared" si="48"/>
        <v>0.6761610677824037</v>
      </c>
      <c r="F153" s="13">
        <f t="shared" si="48"/>
        <v>0.60623296233291124</v>
      </c>
      <c r="G153" s="13">
        <f t="shared" si="48"/>
        <v>0.55604653503603152</v>
      </c>
      <c r="H153" s="13">
        <f>1-($B152-H152)/$B152</f>
        <v>0.52130120171041217</v>
      </c>
      <c r="I153" s="13">
        <f t="shared" si="48"/>
        <v>0.50151915811901604</v>
      </c>
      <c r="J153" s="13">
        <f>1-($B152-J152)/$B152</f>
        <v>0.49585333173603774</v>
      </c>
      <c r="K153" s="13">
        <f t="shared" si="48"/>
        <v>0.4948238024745707</v>
      </c>
      <c r="L153" s="13">
        <f t="shared" si="48"/>
        <v>0.48088928853631097</v>
      </c>
      <c r="M153" s="13">
        <f t="shared" si="48"/>
        <v>0.43840760075882523</v>
      </c>
      <c r="N153" s="13">
        <f t="shared" si="48"/>
        <v>0.36698640725485254</v>
      </c>
      <c r="O153" s="13">
        <f t="shared" si="48"/>
        <v>0.28270184491996486</v>
      </c>
      <c r="P153" s="13">
        <f t="shared" si="48"/>
        <v>0.19936841340442768</v>
      </c>
      <c r="Q153" s="13">
        <f t="shared" si="48"/>
        <v>0.12524816969270591</v>
      </c>
      <c r="R153" s="13">
        <f t="shared" si="48"/>
        <v>6.9509667608205539E-2</v>
      </c>
      <c r="S153" s="13">
        <f t="shared" si="48"/>
        <v>2.9744429485976331E-2</v>
      </c>
      <c r="T153" s="13">
        <f t="shared" si="48"/>
        <v>8.2505236223581191E-3</v>
      </c>
      <c r="U153" s="13">
        <f t="shared" si="48"/>
        <v>1.532637687904681E-3</v>
      </c>
      <c r="V153" s="13">
        <f t="shared" si="48"/>
        <v>2.4410543789243899E-4</v>
      </c>
      <c r="W153" s="13">
        <f t="shared" si="48"/>
        <v>3.2407194663686134E-5</v>
      </c>
      <c r="X153" s="13">
        <f t="shared" si="48"/>
        <v>3.4425714549035646E-6</v>
      </c>
      <c r="Y153" s="13">
        <f t="shared" si="48"/>
        <v>2.7431729854310305E-7</v>
      </c>
      <c r="Z153" s="13">
        <f t="shared" si="48"/>
        <v>1.4574006113043936E-8</v>
      </c>
      <c r="AA153" s="13">
        <f t="shared" si="48"/>
        <v>3.8716851946674069E-10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4477</v>
      </c>
      <c r="F161" s="3">
        <v>1</v>
      </c>
      <c r="G161" s="6">
        <f t="shared" si="50"/>
        <v>1.1499999999999999</v>
      </c>
    </row>
    <row r="162" spans="1:7" x14ac:dyDescent="0.25">
      <c r="A162" s="3">
        <v>2001</v>
      </c>
      <c r="B162" s="3">
        <f t="shared" si="49"/>
        <v>4497</v>
      </c>
      <c r="F162" s="3">
        <v>2</v>
      </c>
      <c r="G162" s="6">
        <f t="shared" si="50"/>
        <v>1.1200000000000001</v>
      </c>
    </row>
    <row r="163" spans="1:7" x14ac:dyDescent="0.25">
      <c r="A163" s="3">
        <v>2002</v>
      </c>
      <c r="B163" s="3">
        <f t="shared" si="49"/>
        <v>5989</v>
      </c>
      <c r="F163" s="3">
        <v>3</v>
      </c>
      <c r="G163" s="6">
        <f t="shared" si="50"/>
        <v>1.08</v>
      </c>
    </row>
    <row r="164" spans="1:7" x14ac:dyDescent="0.25">
      <c r="A164" s="3">
        <v>2003</v>
      </c>
      <c r="B164" s="3">
        <f t="shared" si="49"/>
        <v>8991</v>
      </c>
      <c r="F164" s="3">
        <v>4</v>
      </c>
      <c r="G164" s="6">
        <f t="shared" si="50"/>
        <v>1.05</v>
      </c>
    </row>
    <row r="165" spans="1:7" x14ac:dyDescent="0.25">
      <c r="A165" s="3">
        <v>2004</v>
      </c>
      <c r="B165" s="3">
        <f t="shared" si="49"/>
        <v>14220</v>
      </c>
      <c r="F165" s="3">
        <v>5</v>
      </c>
      <c r="G165" s="6">
        <f t="shared" si="50"/>
        <v>1.1000000000000001</v>
      </c>
    </row>
    <row r="166" spans="1:7" x14ac:dyDescent="0.25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26739</v>
      </c>
      <c r="F167" s="3">
        <v>7</v>
      </c>
      <c r="G167" s="6">
        <f t="shared" si="50"/>
        <v>1.03</v>
      </c>
    </row>
    <row r="168" spans="1:7" x14ac:dyDescent="0.25">
      <c r="A168" s="3">
        <v>2007</v>
      </c>
      <c r="B168" s="3">
        <f t="shared" si="49"/>
        <v>32162</v>
      </c>
      <c r="F168" s="3">
        <v>8</v>
      </c>
      <c r="G168" s="6">
        <f t="shared" si="50"/>
        <v>1.1000000000000001</v>
      </c>
    </row>
    <row r="169" spans="1:7" x14ac:dyDescent="0.25">
      <c r="A169" s="3">
        <v>2008</v>
      </c>
      <c r="B169" s="3">
        <f t="shared" si="49"/>
        <v>26722</v>
      </c>
      <c r="F169" s="3">
        <v>9</v>
      </c>
      <c r="G169" s="6">
        <f t="shared" si="50"/>
        <v>1.25</v>
      </c>
    </row>
    <row r="170" spans="1:7" x14ac:dyDescent="0.25">
      <c r="A170" s="3">
        <v>2009</v>
      </c>
      <c r="B170" s="3">
        <f t="shared" si="49"/>
        <v>7982</v>
      </c>
      <c r="F170" s="3">
        <v>10</v>
      </c>
      <c r="G170" s="6">
        <f t="shared" si="50"/>
        <v>1.1499999999999999</v>
      </c>
    </row>
    <row r="171" spans="1:7" x14ac:dyDescent="0.25">
      <c r="A171" s="3">
        <v>2010</v>
      </c>
      <c r="B171" s="3">
        <f t="shared" si="49"/>
        <v>10529</v>
      </c>
      <c r="F171" s="3">
        <v>11</v>
      </c>
      <c r="G171" s="6">
        <f t="shared" si="50"/>
        <v>1.02</v>
      </c>
    </row>
    <row r="172" spans="1:7" x14ac:dyDescent="0.25">
      <c r="A172" s="3">
        <v>2011</v>
      </c>
      <c r="B172" s="3">
        <f t="shared" si="49"/>
        <v>9685</v>
      </c>
      <c r="F172" s="3">
        <v>12</v>
      </c>
      <c r="G172" s="6">
        <f t="shared" si="50"/>
        <v>0.88</v>
      </c>
    </row>
    <row r="173" spans="1:7" x14ac:dyDescent="0.25">
      <c r="A173" s="3">
        <v>2012</v>
      </c>
      <c r="B173" s="3">
        <f t="shared" si="49"/>
        <v>6841</v>
      </c>
      <c r="F173" s="3">
        <v>13</v>
      </c>
      <c r="G173" s="6">
        <f t="shared" si="50"/>
        <v>0.84</v>
      </c>
    </row>
    <row r="174" spans="1:7" x14ac:dyDescent="0.25">
      <c r="A174" s="3">
        <v>2013</v>
      </c>
      <c r="B174" s="3">
        <f t="shared" si="49"/>
        <v>7697</v>
      </c>
      <c r="F174" s="3">
        <v>14</v>
      </c>
      <c r="G174" s="6">
        <f t="shared" si="50"/>
        <v>0.71</v>
      </c>
    </row>
    <row r="175" spans="1:7" x14ac:dyDescent="0.25">
      <c r="A175" s="3">
        <v>2014</v>
      </c>
      <c r="B175" s="3">
        <f t="shared" si="49"/>
        <v>9776</v>
      </c>
      <c r="F175" s="3">
        <v>15</v>
      </c>
      <c r="G175" s="6">
        <f t="shared" si="50"/>
        <v>0.68</v>
      </c>
    </row>
    <row r="176" spans="1:7" x14ac:dyDescent="0.25">
      <c r="A176" s="3">
        <v>2015</v>
      </c>
      <c r="B176" s="3">
        <f t="shared" si="49"/>
        <v>13854</v>
      </c>
      <c r="F176" s="3">
        <v>16</v>
      </c>
      <c r="G176" s="6">
        <f t="shared" si="50"/>
        <v>0.55000000000000004</v>
      </c>
    </row>
    <row r="177" spans="1:28" x14ac:dyDescent="0.25">
      <c r="A177" s="3">
        <v>2016</v>
      </c>
      <c r="B177" s="3">
        <f t="shared" si="49"/>
        <v>17316</v>
      </c>
      <c r="F177" s="3">
        <v>17</v>
      </c>
      <c r="G177" s="6">
        <f t="shared" si="50"/>
        <v>0.32</v>
      </c>
    </row>
    <row r="178" spans="1:28" x14ac:dyDescent="0.25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25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25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25">
      <c r="F181" s="3">
        <v>21</v>
      </c>
      <c r="G181" s="6">
        <f t="shared" si="50"/>
        <v>0.11005063652718075</v>
      </c>
    </row>
    <row r="182" spans="1:28" x14ac:dyDescent="0.25">
      <c r="F182" s="3">
        <v>22</v>
      </c>
      <c r="G182" s="6">
        <f t="shared" si="50"/>
        <v>8.253797739538557E-2</v>
      </c>
    </row>
    <row r="183" spans="1:28" x14ac:dyDescent="0.25">
      <c r="F183" s="3">
        <v>23</v>
      </c>
      <c r="G183" s="6">
        <f t="shared" si="50"/>
        <v>5.5025318263590389E-2</v>
      </c>
    </row>
    <row r="184" spans="1:28" x14ac:dyDescent="0.25">
      <c r="F184" s="3">
        <v>24</v>
      </c>
      <c r="G184" s="6">
        <f t="shared" si="50"/>
        <v>2.7512659131795219E-2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18703</v>
      </c>
      <c r="C192" s="9">
        <f t="shared" ref="C192:C215" si="51">B191*G161</f>
        <v>25601.3</v>
      </c>
      <c r="D192" s="9">
        <f>C191*G161</f>
        <v>16893.5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17316</v>
      </c>
      <c r="C193" s="9">
        <f t="shared" si="51"/>
        <v>20947.36</v>
      </c>
      <c r="D193" s="9">
        <f t="shared" ref="D193:D215" si="52">C192*G162</f>
        <v>28673.456000000002</v>
      </c>
      <c r="E193" s="9">
        <f>D192*G162</f>
        <v>18920.72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13854</v>
      </c>
      <c r="C194" s="9">
        <f t="shared" si="51"/>
        <v>18701.280000000002</v>
      </c>
      <c r="D194" s="9">
        <f t="shared" si="52"/>
        <v>22623.148800000003</v>
      </c>
      <c r="E194" s="9">
        <f t="shared" ref="E194:E215" si="53">D193*G163</f>
        <v>30967.332480000005</v>
      </c>
      <c r="F194" s="9">
        <f>E193*G163</f>
        <v>20434.377600000003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9776</v>
      </c>
      <c r="C195" s="9">
        <f t="shared" si="51"/>
        <v>14546.7</v>
      </c>
      <c r="D195" s="9">
        <f t="shared" si="52"/>
        <v>19636.344000000005</v>
      </c>
      <c r="E195" s="9">
        <f t="shared" si="53"/>
        <v>23754.306240000005</v>
      </c>
      <c r="F195" s="9">
        <f t="shared" ref="F195:F215" si="54">E194*G164</f>
        <v>32515.699104000007</v>
      </c>
      <c r="G195" s="9">
        <f>F194*G164</f>
        <v>21456.096480000004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7697</v>
      </c>
      <c r="C196" s="9">
        <f t="shared" si="51"/>
        <v>10753.6</v>
      </c>
      <c r="D196" s="9">
        <f t="shared" si="52"/>
        <v>16001.370000000003</v>
      </c>
      <c r="E196" s="9">
        <f t="shared" si="53"/>
        <v>21599.978400000007</v>
      </c>
      <c r="F196" s="9">
        <f t="shared" si="54"/>
        <v>26129.73686400001</v>
      </c>
      <c r="G196" s="9">
        <f t="shared" ref="G196:G215" si="55">F195*G165</f>
        <v>35767.269014400008</v>
      </c>
      <c r="H196" s="9">
        <f>G195*G165</f>
        <v>23601.706128000005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10753.6</v>
      </c>
      <c r="E197" s="9">
        <f t="shared" si="53"/>
        <v>16001.370000000003</v>
      </c>
      <c r="F197" s="9">
        <f t="shared" si="54"/>
        <v>21599.978400000007</v>
      </c>
      <c r="G197" s="9">
        <f t="shared" si="55"/>
        <v>26129.73686400001</v>
      </c>
      <c r="H197" s="9">
        <f t="shared" ref="H197:H215" si="56">G196*G166</f>
        <v>35767.269014400008</v>
      </c>
      <c r="I197" s="9">
        <f>H196*G166</f>
        <v>23601.706128000005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9685</v>
      </c>
      <c r="C198" s="9">
        <f t="shared" si="51"/>
        <v>7046.2300000000005</v>
      </c>
      <c r="D198" s="9">
        <f t="shared" si="52"/>
        <v>7927.91</v>
      </c>
      <c r="E198" s="9">
        <f t="shared" si="53"/>
        <v>11076.208000000001</v>
      </c>
      <c r="F198" s="9">
        <f t="shared" si="54"/>
        <v>16481.411100000005</v>
      </c>
      <c r="G198" s="9">
        <f t="shared" si="55"/>
        <v>22247.97775200001</v>
      </c>
      <c r="H198" s="9">
        <f t="shared" si="56"/>
        <v>26913.62896992001</v>
      </c>
      <c r="I198" s="9">
        <f t="shared" ref="I198:I215" si="57">H197*G167</f>
        <v>36840.287084832009</v>
      </c>
      <c r="J198" s="9">
        <f>I197*G167</f>
        <v>24309.757311840007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10529</v>
      </c>
      <c r="C199" s="9">
        <f t="shared" si="51"/>
        <v>10653.5</v>
      </c>
      <c r="D199" s="9">
        <f t="shared" si="52"/>
        <v>7750.853000000001</v>
      </c>
      <c r="E199" s="9">
        <f t="shared" si="53"/>
        <v>8720.7010000000009</v>
      </c>
      <c r="F199" s="9">
        <f t="shared" si="54"/>
        <v>12183.828800000001</v>
      </c>
      <c r="G199" s="9">
        <f t="shared" si="55"/>
        <v>18129.552210000005</v>
      </c>
      <c r="H199" s="9">
        <f t="shared" si="56"/>
        <v>24472.775527200014</v>
      </c>
      <c r="I199" s="9">
        <f t="shared" si="57"/>
        <v>29604.991866912012</v>
      </c>
      <c r="J199" s="9">
        <f t="shared" ref="J199:J215" si="58">I198*G168</f>
        <v>40524.315793315211</v>
      </c>
      <c r="K199" s="9">
        <f>J198*G168</f>
        <v>26740.733043024011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7982</v>
      </c>
      <c r="C200" s="9">
        <f t="shared" si="51"/>
        <v>13161.25</v>
      </c>
      <c r="D200" s="9">
        <f t="shared" si="52"/>
        <v>13316.875</v>
      </c>
      <c r="E200" s="9">
        <f t="shared" si="53"/>
        <v>9688.5662500000017</v>
      </c>
      <c r="F200" s="9">
        <f t="shared" si="54"/>
        <v>10900.876250000001</v>
      </c>
      <c r="G200" s="9">
        <f t="shared" si="55"/>
        <v>15229.786000000002</v>
      </c>
      <c r="H200" s="9">
        <f t="shared" si="56"/>
        <v>22661.940262500008</v>
      </c>
      <c r="I200" s="9">
        <f t="shared" si="57"/>
        <v>30590.969409000019</v>
      </c>
      <c r="J200" s="9">
        <f t="shared" si="58"/>
        <v>37006.239833640015</v>
      </c>
      <c r="K200" s="9">
        <f t="shared" ref="K200:K215" si="59">J199*G169</f>
        <v>50655.394741644013</v>
      </c>
      <c r="L200" s="9">
        <f>K199*G169</f>
        <v>33425.916303780017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26722</v>
      </c>
      <c r="C201" s="9">
        <f t="shared" si="51"/>
        <v>9179.2999999999993</v>
      </c>
      <c r="D201" s="9">
        <f t="shared" si="52"/>
        <v>15135.437499999998</v>
      </c>
      <c r="E201" s="9">
        <f t="shared" si="53"/>
        <v>15314.406249999998</v>
      </c>
      <c r="F201" s="9">
        <f t="shared" si="54"/>
        <v>11141.8511875</v>
      </c>
      <c r="G201" s="9">
        <f t="shared" si="55"/>
        <v>12536.0076875</v>
      </c>
      <c r="H201" s="9">
        <f t="shared" si="56"/>
        <v>17514.2539</v>
      </c>
      <c r="I201" s="9">
        <f t="shared" si="57"/>
        <v>26061.231301875006</v>
      </c>
      <c r="J201" s="9">
        <f t="shared" si="58"/>
        <v>35179.61482035002</v>
      </c>
      <c r="K201" s="9">
        <f t="shared" si="59"/>
        <v>42557.175808686014</v>
      </c>
      <c r="L201" s="9">
        <f t="shared" ref="L201:L215" si="60">K200*G170</f>
        <v>58253.70395289061</v>
      </c>
      <c r="M201" s="9">
        <f>L200*G170</f>
        <v>38439.803749347018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32162</v>
      </c>
      <c r="C202" s="9">
        <f t="shared" si="51"/>
        <v>27256.44</v>
      </c>
      <c r="D202" s="9">
        <f t="shared" si="52"/>
        <v>9362.8859999999986</v>
      </c>
      <c r="E202" s="9">
        <f t="shared" si="53"/>
        <v>15438.146249999998</v>
      </c>
      <c r="F202" s="9">
        <f t="shared" si="54"/>
        <v>15620.694374999999</v>
      </c>
      <c r="G202" s="9">
        <f t="shared" si="55"/>
        <v>11364.688211250001</v>
      </c>
      <c r="H202" s="9">
        <f t="shared" si="56"/>
        <v>12786.72784125</v>
      </c>
      <c r="I202" s="9">
        <f t="shared" si="57"/>
        <v>17864.538978</v>
      </c>
      <c r="J202" s="9">
        <f t="shared" si="58"/>
        <v>26582.455927912506</v>
      </c>
      <c r="K202" s="9">
        <f t="shared" si="59"/>
        <v>35883.207116757018</v>
      </c>
      <c r="L202" s="9">
        <f t="shared" si="60"/>
        <v>43408.319324859738</v>
      </c>
      <c r="M202" s="9">
        <f t="shared" ref="M202:M215" si="61">L201*G171</f>
        <v>59418.778031948423</v>
      </c>
      <c r="N202" s="9">
        <f>M201*G171</f>
        <v>39208.599824333956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26739</v>
      </c>
      <c r="C203" s="9">
        <f t="shared" si="51"/>
        <v>28302.560000000001</v>
      </c>
      <c r="D203" s="9">
        <f t="shared" si="52"/>
        <v>23985.6672</v>
      </c>
      <c r="E203" s="9">
        <f t="shared" si="53"/>
        <v>8239.3396799999991</v>
      </c>
      <c r="F203" s="9">
        <f t="shared" si="54"/>
        <v>13585.568699999998</v>
      </c>
      <c r="G203" s="9">
        <f t="shared" si="55"/>
        <v>13746.21105</v>
      </c>
      <c r="H203" s="9">
        <f t="shared" si="56"/>
        <v>10000.925625900001</v>
      </c>
      <c r="I203" s="9">
        <f t="shared" si="57"/>
        <v>11252.3205003</v>
      </c>
      <c r="J203" s="9">
        <f t="shared" si="58"/>
        <v>15720.79430064</v>
      </c>
      <c r="K203" s="9">
        <f t="shared" si="59"/>
        <v>23392.561216563005</v>
      </c>
      <c r="L203" s="9">
        <f t="shared" si="60"/>
        <v>31577.222262746174</v>
      </c>
      <c r="M203" s="9">
        <f t="shared" si="61"/>
        <v>38199.321005876569</v>
      </c>
      <c r="N203" s="9">
        <f t="shared" ref="N203:N215" si="62">M202*G172</f>
        <v>52288.524668114609</v>
      </c>
      <c r="O203" s="9">
        <f>N202*G172</f>
        <v>34503.567845413883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20618</v>
      </c>
      <c r="C204" s="9">
        <f t="shared" si="51"/>
        <v>22460.76</v>
      </c>
      <c r="D204" s="9">
        <f t="shared" si="52"/>
        <v>23774.150399999999</v>
      </c>
      <c r="E204" s="9">
        <f t="shared" si="53"/>
        <v>20147.960447999998</v>
      </c>
      <c r="F204" s="9">
        <f t="shared" si="54"/>
        <v>6921.0453311999991</v>
      </c>
      <c r="G204" s="9">
        <f t="shared" si="55"/>
        <v>11411.877707999998</v>
      </c>
      <c r="H204" s="9">
        <f t="shared" si="56"/>
        <v>11546.817282</v>
      </c>
      <c r="I204" s="9">
        <f t="shared" si="57"/>
        <v>8400.7775257560006</v>
      </c>
      <c r="J204" s="9">
        <f t="shared" si="58"/>
        <v>9451.9492202519996</v>
      </c>
      <c r="K204" s="9">
        <f t="shared" si="59"/>
        <v>13205.4672125376</v>
      </c>
      <c r="L204" s="9">
        <f t="shared" si="60"/>
        <v>19649.751421912923</v>
      </c>
      <c r="M204" s="9">
        <f t="shared" si="61"/>
        <v>26524.866700706785</v>
      </c>
      <c r="N204" s="9">
        <f t="shared" si="62"/>
        <v>32087.429644936317</v>
      </c>
      <c r="O204" s="9">
        <f t="shared" ref="O204:O215" si="63">N203*G173</f>
        <v>43922.360721216268</v>
      </c>
      <c r="P204" s="9">
        <f>O203*G173</f>
        <v>28982.996990147662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14220</v>
      </c>
      <c r="C205" s="9">
        <f t="shared" si="51"/>
        <v>14638.779999999999</v>
      </c>
      <c r="D205" s="9">
        <f t="shared" si="52"/>
        <v>15947.139599999999</v>
      </c>
      <c r="E205" s="9">
        <f t="shared" si="53"/>
        <v>16879.646783999997</v>
      </c>
      <c r="F205" s="9">
        <f t="shared" si="54"/>
        <v>14305.051918079998</v>
      </c>
      <c r="G205" s="9">
        <f t="shared" si="55"/>
        <v>4913.9421851519992</v>
      </c>
      <c r="H205" s="9">
        <f t="shared" si="56"/>
        <v>8102.4331726799983</v>
      </c>
      <c r="I205" s="9">
        <f t="shared" si="57"/>
        <v>8198.2402702199997</v>
      </c>
      <c r="J205" s="9">
        <f t="shared" si="58"/>
        <v>5964.5520432867597</v>
      </c>
      <c r="K205" s="9">
        <f t="shared" si="59"/>
        <v>6710.8839463789191</v>
      </c>
      <c r="L205" s="9">
        <f t="shared" si="60"/>
        <v>9375.8817209016961</v>
      </c>
      <c r="M205" s="9">
        <f t="shared" si="61"/>
        <v>13951.323509558175</v>
      </c>
      <c r="N205" s="9">
        <f t="shared" si="62"/>
        <v>18832.655357501815</v>
      </c>
      <c r="O205" s="9">
        <f t="shared" si="63"/>
        <v>22782.075047904786</v>
      </c>
      <c r="P205" s="9">
        <f t="shared" ref="P205:P215" si="64">O204*G174</f>
        <v>31184.87611206355</v>
      </c>
      <c r="Q205" s="9">
        <f>P204*G174</f>
        <v>20577.927863004839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8991</v>
      </c>
      <c r="C206" s="9">
        <f t="shared" si="51"/>
        <v>9669.6</v>
      </c>
      <c r="D206" s="9">
        <f t="shared" si="52"/>
        <v>9954.3703999999998</v>
      </c>
      <c r="E206" s="9">
        <f t="shared" si="53"/>
        <v>10844.054928</v>
      </c>
      <c r="F206" s="9">
        <f t="shared" si="54"/>
        <v>11478.159813119999</v>
      </c>
      <c r="G206" s="9">
        <f t="shared" si="55"/>
        <v>9727.4353042944003</v>
      </c>
      <c r="H206" s="9">
        <f t="shared" si="56"/>
        <v>3341.4806859033597</v>
      </c>
      <c r="I206" s="9">
        <f t="shared" si="57"/>
        <v>5509.6545574223992</v>
      </c>
      <c r="J206" s="9">
        <f t="shared" si="58"/>
        <v>5574.8033837496005</v>
      </c>
      <c r="K206" s="9">
        <f t="shared" si="59"/>
        <v>4055.895389434997</v>
      </c>
      <c r="L206" s="9">
        <f t="shared" si="60"/>
        <v>4563.4010835376657</v>
      </c>
      <c r="M206" s="9">
        <f t="shared" si="61"/>
        <v>6375.599570213154</v>
      </c>
      <c r="N206" s="9">
        <f t="shared" si="62"/>
        <v>9486.8999864995603</v>
      </c>
      <c r="O206" s="9">
        <f t="shared" si="63"/>
        <v>12806.205643101235</v>
      </c>
      <c r="P206" s="9">
        <f t="shared" si="64"/>
        <v>15491.811032575255</v>
      </c>
      <c r="Q206" s="9">
        <f t="shared" ref="Q206:Q215" si="65">P205*G175</f>
        <v>21205.715756203215</v>
      </c>
      <c r="R206" s="9">
        <f>Q205*G175</f>
        <v>13992.990946843292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5989</v>
      </c>
      <c r="C207" s="9">
        <f t="shared" si="51"/>
        <v>4945.05</v>
      </c>
      <c r="D207" s="9">
        <f t="shared" si="52"/>
        <v>5318.2800000000007</v>
      </c>
      <c r="E207" s="9">
        <f t="shared" si="53"/>
        <v>5474.9037200000002</v>
      </c>
      <c r="F207" s="9">
        <f t="shared" si="54"/>
        <v>5964.2302104</v>
      </c>
      <c r="G207" s="9">
        <f t="shared" si="55"/>
        <v>6312.9878972159995</v>
      </c>
      <c r="H207" s="9">
        <f t="shared" si="56"/>
        <v>5350.0894173619208</v>
      </c>
      <c r="I207" s="9">
        <f t="shared" si="57"/>
        <v>1837.8143772468479</v>
      </c>
      <c r="J207" s="9">
        <f t="shared" si="58"/>
        <v>3030.3100065823196</v>
      </c>
      <c r="K207" s="9">
        <f t="shared" si="59"/>
        <v>3066.1418610622804</v>
      </c>
      <c r="L207" s="9">
        <f t="shared" si="60"/>
        <v>2230.7424641892485</v>
      </c>
      <c r="M207" s="9">
        <f t="shared" si="61"/>
        <v>2509.8705959457166</v>
      </c>
      <c r="N207" s="9">
        <f t="shared" si="62"/>
        <v>3506.5797636172351</v>
      </c>
      <c r="O207" s="9">
        <f t="shared" si="63"/>
        <v>5217.7949925747589</v>
      </c>
      <c r="P207" s="9">
        <f t="shared" si="64"/>
        <v>7043.4131037056795</v>
      </c>
      <c r="Q207" s="9">
        <f t="shared" si="65"/>
        <v>8520.4960679163905</v>
      </c>
      <c r="R207" s="9">
        <f t="shared" ref="R207:R215" si="66">Q206*G176</f>
        <v>11663.14366591177</v>
      </c>
      <c r="S207" s="9">
        <f>R206*G176</f>
        <v>7696.1450207638118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4497</v>
      </c>
      <c r="C208" s="9">
        <f t="shared" si="51"/>
        <v>1916.48</v>
      </c>
      <c r="D208" s="9">
        <f t="shared" si="52"/>
        <v>1582.4160000000002</v>
      </c>
      <c r="E208" s="9">
        <f t="shared" si="53"/>
        <v>1701.8496000000002</v>
      </c>
      <c r="F208" s="9">
        <f t="shared" si="54"/>
        <v>1751.9691904000001</v>
      </c>
      <c r="G208" s="9">
        <f t="shared" si="55"/>
        <v>1908.5536673280001</v>
      </c>
      <c r="H208" s="9">
        <f t="shared" si="56"/>
        <v>2020.1561271091198</v>
      </c>
      <c r="I208" s="9">
        <f t="shared" si="57"/>
        <v>1712.0286135558147</v>
      </c>
      <c r="J208" s="9">
        <f t="shared" si="58"/>
        <v>588.10060071899136</v>
      </c>
      <c r="K208" s="9">
        <f t="shared" si="59"/>
        <v>969.69920210634234</v>
      </c>
      <c r="L208" s="9">
        <f t="shared" si="60"/>
        <v>981.1653955399297</v>
      </c>
      <c r="M208" s="9">
        <f t="shared" si="61"/>
        <v>713.83758854055952</v>
      </c>
      <c r="N208" s="9">
        <f t="shared" si="62"/>
        <v>803.15859070262934</v>
      </c>
      <c r="O208" s="9">
        <f t="shared" si="63"/>
        <v>1122.1055243575154</v>
      </c>
      <c r="P208" s="9">
        <f t="shared" si="64"/>
        <v>1669.6943976239229</v>
      </c>
      <c r="Q208" s="9">
        <f t="shared" si="65"/>
        <v>2253.8921931858176</v>
      </c>
      <c r="R208" s="9">
        <f t="shared" si="66"/>
        <v>2726.5587417332449</v>
      </c>
      <c r="S208" s="9">
        <f t="shared" ref="S208:S215" si="67">R207*G177</f>
        <v>3732.2059730917663</v>
      </c>
      <c r="T208" s="11">
        <f>S207*G177</f>
        <v>2462.7664066444199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369.0922268103198</v>
      </c>
      <c r="E209" s="9">
        <f t="shared" si="53"/>
        <v>304.75530408889165</v>
      </c>
      <c r="F209" s="9">
        <f t="shared" si="54"/>
        <v>327.75685556867387</v>
      </c>
      <c r="G209" s="9">
        <f t="shared" si="55"/>
        <v>337.40931801417662</v>
      </c>
      <c r="H209" s="9">
        <f t="shared" si="56"/>
        <v>367.56570538753016</v>
      </c>
      <c r="I209" s="9">
        <f t="shared" si="57"/>
        <v>389.059068427125</v>
      </c>
      <c r="J209" s="9">
        <f t="shared" si="58"/>
        <v>329.71721768048718</v>
      </c>
      <c r="K209" s="9">
        <f t="shared" si="59"/>
        <v>113.26147953949912</v>
      </c>
      <c r="L209" s="9">
        <f t="shared" si="60"/>
        <v>186.75302525547892</v>
      </c>
      <c r="M209" s="9">
        <f t="shared" si="61"/>
        <v>188.96128355582155</v>
      </c>
      <c r="N209" s="9">
        <f t="shared" si="62"/>
        <v>137.47699174285353</v>
      </c>
      <c r="O209" s="9">
        <f t="shared" si="63"/>
        <v>154.67919974342109</v>
      </c>
      <c r="P209" s="9">
        <f t="shared" si="64"/>
        <v>216.10474761086832</v>
      </c>
      <c r="Q209" s="9">
        <f t="shared" si="65"/>
        <v>321.56412971266553</v>
      </c>
      <c r="R209" s="9">
        <f t="shared" si="66"/>
        <v>434.07397341654956</v>
      </c>
      <c r="S209" s="9">
        <f t="shared" si="67"/>
        <v>525.10416884886195</v>
      </c>
      <c r="T209" s="11">
        <f t="shared" ref="T209:T215" si="68">S208*G178</f>
        <v>718.78037523126591</v>
      </c>
      <c r="U209" s="11">
        <f>T208*G178</f>
        <v>474.30076867070801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60.928251746565387</v>
      </c>
      <c r="F210" s="9">
        <f t="shared" si="54"/>
        <v>50.307772800025582</v>
      </c>
      <c r="G210" s="9">
        <f t="shared" si="55"/>
        <v>54.104775872219705</v>
      </c>
      <c r="H210" s="9">
        <f t="shared" si="56"/>
        <v>55.698165326493132</v>
      </c>
      <c r="I210" s="9">
        <f t="shared" si="57"/>
        <v>60.676259765189819</v>
      </c>
      <c r="J210" s="9">
        <f t="shared" si="58"/>
        <v>64.224297190615616</v>
      </c>
      <c r="K210" s="9">
        <f t="shared" si="59"/>
        <v>54.42838451956294</v>
      </c>
      <c r="L210" s="9">
        <f t="shared" si="60"/>
        <v>18.696746875998205</v>
      </c>
      <c r="M210" s="9">
        <f t="shared" si="61"/>
        <v>30.828433954113173</v>
      </c>
      <c r="N210" s="9">
        <f t="shared" si="62"/>
        <v>31.19296430146688</v>
      </c>
      <c r="O210" s="9">
        <f t="shared" si="63"/>
        <v>22.694145673714502</v>
      </c>
      <c r="P210" s="9">
        <f t="shared" si="64"/>
        <v>25.533816583917634</v>
      </c>
      <c r="Q210" s="9">
        <f t="shared" si="65"/>
        <v>35.673697546682696</v>
      </c>
      <c r="R210" s="9">
        <f t="shared" si="66"/>
        <v>53.082505738781634</v>
      </c>
      <c r="S210" s="9">
        <f t="shared" si="67"/>
        <v>71.655175611560722</v>
      </c>
      <c r="T210" s="11">
        <f t="shared" si="68"/>
        <v>86.682072037340177</v>
      </c>
      <c r="U210" s="11">
        <f t="shared" ref="U210:U215" si="69">T209*G179</f>
        <v>118.65335672616995</v>
      </c>
      <c r="V210" s="11">
        <f t="shared" ref="V210:V215" si="70">U209*G179</f>
        <v>78.295652246313779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8.3814911089972917</v>
      </c>
      <c r="G211" s="9">
        <f t="shared" si="55"/>
        <v>6.9205030236345069</v>
      </c>
      <c r="H211" s="9">
        <f t="shared" si="56"/>
        <v>7.4428312798727863</v>
      </c>
      <c r="I211" s="9">
        <f t="shared" si="57"/>
        <v>7.6620231844708968</v>
      </c>
      <c r="J211" s="9">
        <f t="shared" si="58"/>
        <v>8.3468262615596327</v>
      </c>
      <c r="K211" s="9">
        <f t="shared" si="59"/>
        <v>8.834905982922594</v>
      </c>
      <c r="L211" s="9">
        <f t="shared" si="60"/>
        <v>7.4873479519050656</v>
      </c>
      <c r="M211" s="9">
        <f t="shared" si="61"/>
        <v>2.5719861183639758</v>
      </c>
      <c r="N211" s="9">
        <f t="shared" si="62"/>
        <v>4.2408609747328825</v>
      </c>
      <c r="O211" s="9">
        <f t="shared" si="63"/>
        <v>4.2910069706825702</v>
      </c>
      <c r="P211" s="9">
        <f t="shared" si="64"/>
        <v>3.1218814710410574</v>
      </c>
      <c r="Q211" s="9">
        <f t="shared" si="65"/>
        <v>3.5125159600355245</v>
      </c>
      <c r="R211" s="9">
        <f t="shared" si="66"/>
        <v>4.9073914028631958</v>
      </c>
      <c r="S211" s="9">
        <f t="shared" si="67"/>
        <v>7.3022044312633048</v>
      </c>
      <c r="T211" s="11">
        <f t="shared" si="68"/>
        <v>9.8571221081489693</v>
      </c>
      <c r="U211" s="11">
        <f t="shared" si="69"/>
        <v>11.924271504005278</v>
      </c>
      <c r="V211" s="11">
        <f t="shared" si="70"/>
        <v>16.322346792252056</v>
      </c>
      <c r="W211" s="11">
        <f>V210*G180</f>
        <v>10.770607958772025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0.92238843159205808</v>
      </c>
      <c r="H212" s="9">
        <f t="shared" si="56"/>
        <v>0.76160576283925652</v>
      </c>
      <c r="I212" s="9">
        <f t="shared" si="57"/>
        <v>0.81908831991441156</v>
      </c>
      <c r="J212" s="9">
        <f t="shared" si="58"/>
        <v>0.84321052853703871</v>
      </c>
      <c r="K212" s="9">
        <f t="shared" si="59"/>
        <v>0.91857354306642602</v>
      </c>
      <c r="L212" s="9">
        <f t="shared" si="60"/>
        <v>0.97228702707842896</v>
      </c>
      <c r="M212" s="9">
        <f t="shared" si="61"/>
        <v>0.82398740800763559</v>
      </c>
      <c r="N212" s="9">
        <f t="shared" si="62"/>
        <v>0.28304870946502841</v>
      </c>
      <c r="O212" s="9">
        <f t="shared" si="63"/>
        <v>0.46670944969263389</v>
      </c>
      <c r="P212" s="9">
        <f t="shared" si="64"/>
        <v>0.47222804846618649</v>
      </c>
      <c r="Q212" s="9">
        <f t="shared" si="65"/>
        <v>0.34356504305047975</v>
      </c>
      <c r="R212" s="9">
        <f t="shared" si="66"/>
        <v>0.38655461721379086</v>
      </c>
      <c r="S212" s="9">
        <f t="shared" si="67"/>
        <v>0.5400615475731092</v>
      </c>
      <c r="T212" s="11">
        <f t="shared" si="68"/>
        <v>0.80361224571212664</v>
      </c>
      <c r="U212" s="11">
        <f t="shared" si="69"/>
        <v>1.0847825623279399</v>
      </c>
      <c r="V212" s="11">
        <f t="shared" si="70"/>
        <v>1.3122736691387038</v>
      </c>
      <c r="W212" s="11">
        <f>V211*G181</f>
        <v>1.7962846541047257</v>
      </c>
      <c r="X212" s="11">
        <f>W211*G181</f>
        <v>1.1853122616475804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7.6132075516510439E-2</v>
      </c>
      <c r="I213" s="9">
        <f t="shared" si="57"/>
        <v>6.2861399237421942E-2</v>
      </c>
      <c r="J213" s="9">
        <f t="shared" si="58"/>
        <v>6.760589323392005E-2</v>
      </c>
      <c r="K213" s="9">
        <f t="shared" si="59"/>
        <v>6.9596891543941219E-2</v>
      </c>
      <c r="L213" s="9">
        <f t="shared" si="60"/>
        <v>7.5817202333615899E-2</v>
      </c>
      <c r="M213" s="9">
        <f t="shared" si="61"/>
        <v>8.0250604662826006E-2</v>
      </c>
      <c r="N213" s="9">
        <f t="shared" si="62"/>
        <v>6.8010254056216579E-2</v>
      </c>
      <c r="O213" s="9">
        <f t="shared" si="63"/>
        <v>2.3362267983617572E-2</v>
      </c>
      <c r="P213" s="9">
        <f t="shared" si="64"/>
        <v>3.8521254008943455E-2</v>
      </c>
      <c r="Q213" s="9">
        <f t="shared" si="65"/>
        <v>3.8976747989769141E-2</v>
      </c>
      <c r="R213" s="9">
        <f t="shared" si="66"/>
        <v>2.8357163757145167E-2</v>
      </c>
      <c r="S213" s="9">
        <f t="shared" si="67"/>
        <v>3.1905436257673794E-2</v>
      </c>
      <c r="T213" s="11">
        <f t="shared" si="68"/>
        <v>4.4575587805706238E-2</v>
      </c>
      <c r="U213" s="11">
        <f t="shared" si="69"/>
        <v>6.6328529371242548E-2</v>
      </c>
      <c r="V213" s="11">
        <f t="shared" si="70"/>
        <v>8.9535758608331947E-2</v>
      </c>
      <c r="W213" s="11">
        <f>V212*G182</f>
        <v>0.10831241443993002</v>
      </c>
      <c r="X213" s="11">
        <f>W212*G182</f>
        <v>0.14826170217617385</v>
      </c>
      <c r="Y213" s="11">
        <f>X212*G182</f>
        <v>9.7833276658341337E-2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4.1891916853636843E-3</v>
      </c>
      <c r="J214" s="9">
        <f t="shared" si="58"/>
        <v>3.4589684995337605E-3</v>
      </c>
      <c r="K214" s="9">
        <f t="shared" si="59"/>
        <v>3.7200357916907629E-3</v>
      </c>
      <c r="L214" s="9">
        <f t="shared" si="60"/>
        <v>3.8295911073619481E-3</v>
      </c>
      <c r="M214" s="9">
        <f t="shared" si="61"/>
        <v>4.1718656882622426E-3</v>
      </c>
      <c r="N214" s="9">
        <f t="shared" si="62"/>
        <v>4.415815062417572E-3</v>
      </c>
      <c r="O214" s="9">
        <f t="shared" si="63"/>
        <v>3.7422858746309563E-3</v>
      </c>
      <c r="P214" s="9">
        <f t="shared" si="64"/>
        <v>1.285516231157845E-3</v>
      </c>
      <c r="Q214" s="9">
        <f t="shared" si="65"/>
        <v>2.1196442617547207E-3</v>
      </c>
      <c r="R214" s="9">
        <f t="shared" si="66"/>
        <v>2.1447079630168039E-3</v>
      </c>
      <c r="S214" s="9">
        <f t="shared" si="67"/>
        <v>1.5603619607896635E-3</v>
      </c>
      <c r="T214" s="11">
        <f t="shared" si="68"/>
        <v>1.7556067844171968E-3</v>
      </c>
      <c r="U214" s="11">
        <f t="shared" si="69"/>
        <v>2.4527859057956046E-3</v>
      </c>
      <c r="V214" s="11">
        <f t="shared" si="70"/>
        <v>3.649748438608524E-3</v>
      </c>
      <c r="W214" s="11">
        <f>V213*G183</f>
        <v>4.9267336133954681E-3</v>
      </c>
      <c r="X214" s="11">
        <f>W213*G183</f>
        <v>5.9599250764550528E-3</v>
      </c>
      <c r="Y214" s="11">
        <f>X213*G183</f>
        <v>8.158147348545617E-3</v>
      </c>
      <c r="Z214" s="11">
        <f>Y213*G183</f>
        <v>5.3833071848951213E-3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1.1525580287716177E-4</v>
      </c>
      <c r="K215" s="9">
        <f t="shared" si="59"/>
        <v>9.5165421275289516E-5</v>
      </c>
      <c r="L215" s="9">
        <f t="shared" si="60"/>
        <v>1.0234807669486593E-4</v>
      </c>
      <c r="M215" s="9">
        <f t="shared" si="61"/>
        <v>1.0536223475100347E-4</v>
      </c>
      <c r="N215" s="9">
        <f t="shared" si="62"/>
        <v>1.1477911862479134E-4</v>
      </c>
      <c r="O215" s="9">
        <f t="shared" si="63"/>
        <v>1.2149081460134168E-4</v>
      </c>
      <c r="P215" s="9">
        <f t="shared" si="64"/>
        <v>1.0296023564245363E-4</v>
      </c>
      <c r="Q215" s="9">
        <f t="shared" si="65"/>
        <v>3.5367969876235858E-5</v>
      </c>
      <c r="R215" s="9">
        <f t="shared" si="66"/>
        <v>5.8317050054323355E-5</v>
      </c>
      <c r="S215" s="9">
        <f t="shared" si="67"/>
        <v>5.9006619123728194E-5</v>
      </c>
      <c r="T215" s="11">
        <f t="shared" si="68"/>
        <v>4.2929706749425627E-5</v>
      </c>
      <c r="U215" s="11">
        <f t="shared" si="69"/>
        <v>4.8301411029137433E-5</v>
      </c>
      <c r="V215" s="11">
        <f t="shared" si="70"/>
        <v>6.7482662549426051E-5</v>
      </c>
      <c r="W215" s="11">
        <f>V214*G184</f>
        <v>1.0041428470823815E-4</v>
      </c>
      <c r="X215" s="11">
        <f>W214*G184</f>
        <v>1.3554754253850728E-4</v>
      </c>
      <c r="Y215" s="11">
        <f>X214*G184</f>
        <v>1.6397338707954643E-4</v>
      </c>
      <c r="Z215" s="11">
        <f>Y214*G184</f>
        <v>2.2445232714749452E-4</v>
      </c>
      <c r="AA215" s="11">
        <f>Z214*G184</f>
        <v>1.4810909557976356E-4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288443.00000000012</v>
      </c>
      <c r="C216" s="12">
        <f t="shared" si="71"/>
        <v>264095.09831967193</v>
      </c>
      <c r="D216" s="12">
        <f t="shared" si="71"/>
        <v>249274.81142628097</v>
      </c>
      <c r="E216" s="12">
        <f t="shared" si="71"/>
        <v>235167.49503455451</v>
      </c>
      <c r="F216" s="12">
        <f t="shared" si="71"/>
        <v>221404.07733614757</v>
      </c>
      <c r="G216" s="12">
        <f t="shared" si="71"/>
        <v>211281.70995307513</v>
      </c>
      <c r="H216" s="12">
        <f t="shared" si="71"/>
        <v>204511.75962197583</v>
      </c>
      <c r="I216" s="12">
        <f t="shared" si="71"/>
        <v>201932.84437385431</v>
      </c>
      <c r="J216" s="12">
        <f t="shared" si="71"/>
        <v>204336.09597406612</v>
      </c>
      <c r="K216" s="12">
        <f t="shared" si="71"/>
        <v>207414.67629387206</v>
      </c>
      <c r="L216" s="12">
        <f t="shared" si="71"/>
        <v>203680.09308661</v>
      </c>
      <c r="M216" s="12">
        <f t="shared" si="71"/>
        <v>186356.67097100525</v>
      </c>
      <c r="N216" s="12">
        <f t="shared" si="71"/>
        <v>156387.11424228287</v>
      </c>
      <c r="O216" s="12">
        <f t="shared" si="71"/>
        <v>120536.2680624506</v>
      </c>
      <c r="P216" s="12">
        <f t="shared" si="71"/>
        <v>84618.064219560867</v>
      </c>
      <c r="Q216" s="12">
        <f t="shared" si="71"/>
        <v>52919.166920332922</v>
      </c>
      <c r="R216" s="12">
        <f t="shared" si="71"/>
        <v>28875.174339852489</v>
      </c>
      <c r="S216" s="12">
        <f t="shared" si="71"/>
        <v>12032.986129099676</v>
      </c>
      <c r="T216" s="12">
        <f t="shared" si="71"/>
        <v>3278.9359623911841</v>
      </c>
      <c r="U216" s="12">
        <f t="shared" si="71"/>
        <v>606.03200907989947</v>
      </c>
      <c r="V216" s="12">
        <f t="shared" si="71"/>
        <v>96.02352569741403</v>
      </c>
      <c r="W216" s="12">
        <f t="shared" si="71"/>
        <v>12.680232175214783</v>
      </c>
      <c r="X216" s="12">
        <f t="shared" si="71"/>
        <v>1.3396694364427477</v>
      </c>
      <c r="Y216" s="12">
        <f t="shared" si="71"/>
        <v>0.1061553973939665</v>
      </c>
      <c r="Z216" s="12">
        <f t="shared" si="71"/>
        <v>5.6077595120426161E-3</v>
      </c>
      <c r="AA216" s="12">
        <f t="shared" si="71"/>
        <v>1.4810909557976356E-4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0.91558851599682378</v>
      </c>
      <c r="D217" s="13">
        <f t="shared" si="72"/>
        <v>0.86420821939267334</v>
      </c>
      <c r="E217" s="13">
        <f t="shared" si="72"/>
        <v>0.81529971271465906</v>
      </c>
      <c r="F217" s="13">
        <f t="shared" si="72"/>
        <v>0.76758346479598216</v>
      </c>
      <c r="G217" s="13">
        <f t="shared" si="72"/>
        <v>0.7324903358829129</v>
      </c>
      <c r="H217" s="13">
        <f t="shared" si="72"/>
        <v>0.70901966635340696</v>
      </c>
      <c r="I217" s="13">
        <f t="shared" si="72"/>
        <v>0.70007885223026467</v>
      </c>
      <c r="J217" s="13">
        <f t="shared" si="72"/>
        <v>0.7084106599018386</v>
      </c>
      <c r="K217" s="13">
        <f t="shared" ref="K217:AA217" si="73">1-($B216-K216)/$B216</f>
        <v>0.71908375760157806</v>
      </c>
      <c r="L217" s="13">
        <f t="shared" si="73"/>
        <v>0.70613637039765198</v>
      </c>
      <c r="M217" s="13">
        <f t="shared" si="73"/>
        <v>0.64607798064437405</v>
      </c>
      <c r="N217" s="13">
        <f t="shared" si="73"/>
        <v>0.54217683993816035</v>
      </c>
      <c r="O217" s="13">
        <f t="shared" si="73"/>
        <v>0.41788591875154035</v>
      </c>
      <c r="P217" s="13">
        <f t="shared" si="73"/>
        <v>0.29336147599200135</v>
      </c>
      <c r="Q217" s="13">
        <f t="shared" si="73"/>
        <v>0.18346490266823223</v>
      </c>
      <c r="R217" s="13">
        <f t="shared" si="73"/>
        <v>0.1001070379237925</v>
      </c>
      <c r="S217" s="13">
        <f t="shared" si="73"/>
        <v>4.1717032928861753E-2</v>
      </c>
      <c r="T217" s="13">
        <f t="shared" si="73"/>
        <v>1.1367708567693424E-2</v>
      </c>
      <c r="U217" s="13">
        <f t="shared" si="73"/>
        <v>2.1010459920326463E-3</v>
      </c>
      <c r="V217" s="13">
        <f t="shared" si="73"/>
        <v>3.3290295031396244E-4</v>
      </c>
      <c r="W217" s="13">
        <f t="shared" si="73"/>
        <v>4.396096343195488E-5</v>
      </c>
      <c r="X217" s="13">
        <f t="shared" si="73"/>
        <v>4.6444858653460486E-6</v>
      </c>
      <c r="Y217" s="13">
        <f t="shared" si="73"/>
        <v>3.6802902958488204E-7</v>
      </c>
      <c r="Z217" s="13">
        <f t="shared" si="73"/>
        <v>1.9441482423943057E-8</v>
      </c>
      <c r="AA217" s="13">
        <f t="shared" si="73"/>
        <v>5.1347792684452997E-10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619</v>
      </c>
      <c r="F226" s="3">
        <v>1</v>
      </c>
      <c r="G226" s="6">
        <f t="shared" si="75"/>
        <v>1.1499999999999999</v>
      </c>
    </row>
    <row r="227" spans="1:7" x14ac:dyDescent="0.25">
      <c r="A227" s="3">
        <v>2001</v>
      </c>
      <c r="B227" s="3">
        <f t="shared" si="74"/>
        <v>704</v>
      </c>
      <c r="F227" s="3">
        <v>2</v>
      </c>
      <c r="G227" s="6">
        <f t="shared" si="75"/>
        <v>1.1200000000000001</v>
      </c>
    </row>
    <row r="228" spans="1:7" x14ac:dyDescent="0.25">
      <c r="A228" s="3">
        <v>2002</v>
      </c>
      <c r="B228" s="3">
        <f t="shared" si="74"/>
        <v>1014</v>
      </c>
      <c r="F228" s="3">
        <v>3</v>
      </c>
      <c r="G228" s="6">
        <f t="shared" si="75"/>
        <v>1.08</v>
      </c>
    </row>
    <row r="229" spans="1:7" x14ac:dyDescent="0.25">
      <c r="A229" s="3">
        <v>2003</v>
      </c>
      <c r="B229" s="3">
        <f t="shared" si="74"/>
        <v>1531</v>
      </c>
      <c r="F229" s="3">
        <v>4</v>
      </c>
      <c r="G229" s="6">
        <f t="shared" si="75"/>
        <v>1.05</v>
      </c>
    </row>
    <row r="230" spans="1:7" x14ac:dyDescent="0.25">
      <c r="A230" s="3">
        <v>2004</v>
      </c>
      <c r="B230" s="3">
        <f t="shared" si="74"/>
        <v>2356</v>
      </c>
      <c r="F230" s="3">
        <v>5</v>
      </c>
      <c r="G230" s="6">
        <f t="shared" si="75"/>
        <v>1.1000000000000001</v>
      </c>
    </row>
    <row r="231" spans="1:7" x14ac:dyDescent="0.25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4390</v>
      </c>
      <c r="F232" s="3">
        <v>7</v>
      </c>
      <c r="G232" s="6">
        <f t="shared" si="75"/>
        <v>1.03</v>
      </c>
    </row>
    <row r="233" spans="1:7" x14ac:dyDescent="0.25">
      <c r="A233" s="3">
        <v>2007</v>
      </c>
      <c r="B233" s="3">
        <f t="shared" si="74"/>
        <v>5243</v>
      </c>
      <c r="F233" s="3">
        <v>8</v>
      </c>
      <c r="G233" s="6">
        <f t="shared" si="75"/>
        <v>1.1000000000000001</v>
      </c>
    </row>
    <row r="234" spans="1:7" x14ac:dyDescent="0.25">
      <c r="A234" s="3">
        <v>2008</v>
      </c>
      <c r="B234" s="3">
        <f t="shared" si="74"/>
        <v>4148</v>
      </c>
      <c r="F234" s="3">
        <v>9</v>
      </c>
      <c r="G234" s="6">
        <f t="shared" si="75"/>
        <v>1.25</v>
      </c>
    </row>
    <row r="235" spans="1:7" x14ac:dyDescent="0.25">
      <c r="A235" s="3">
        <v>2009</v>
      </c>
      <c r="B235" s="3">
        <f t="shared" si="74"/>
        <v>1135</v>
      </c>
      <c r="F235" s="3">
        <v>10</v>
      </c>
      <c r="G235" s="6">
        <f t="shared" si="75"/>
        <v>1.1499999999999999</v>
      </c>
    </row>
    <row r="236" spans="1:7" x14ac:dyDescent="0.25">
      <c r="A236" s="3">
        <v>2010</v>
      </c>
      <c r="B236" s="3">
        <f t="shared" si="74"/>
        <v>1317</v>
      </c>
      <c r="F236" s="3">
        <v>11</v>
      </c>
      <c r="G236" s="6">
        <f t="shared" si="75"/>
        <v>1.02</v>
      </c>
    </row>
    <row r="237" spans="1:7" x14ac:dyDescent="0.25">
      <c r="A237" s="3">
        <v>2011</v>
      </c>
      <c r="B237" s="3">
        <f t="shared" si="74"/>
        <v>1134</v>
      </c>
      <c r="F237" s="3">
        <v>12</v>
      </c>
      <c r="G237" s="6">
        <f t="shared" si="75"/>
        <v>0.88</v>
      </c>
    </row>
    <row r="238" spans="1:7" x14ac:dyDescent="0.25">
      <c r="A238" s="3">
        <v>2012</v>
      </c>
      <c r="B238" s="3">
        <f t="shared" si="74"/>
        <v>883</v>
      </c>
      <c r="F238" s="3">
        <v>13</v>
      </c>
      <c r="G238" s="6">
        <f t="shared" si="75"/>
        <v>0.84</v>
      </c>
    </row>
    <row r="239" spans="1:7" x14ac:dyDescent="0.25">
      <c r="A239" s="3">
        <v>2013</v>
      </c>
      <c r="B239" s="3">
        <f t="shared" si="74"/>
        <v>1061</v>
      </c>
      <c r="F239" s="3">
        <v>14</v>
      </c>
      <c r="G239" s="6">
        <f t="shared" si="75"/>
        <v>0.71</v>
      </c>
    </row>
    <row r="240" spans="1:7" x14ac:dyDescent="0.25">
      <c r="A240" s="3">
        <v>2014</v>
      </c>
      <c r="B240" s="3">
        <f t="shared" si="74"/>
        <v>1392</v>
      </c>
      <c r="F240" s="3">
        <v>15</v>
      </c>
      <c r="G240" s="6">
        <f t="shared" si="75"/>
        <v>0.68</v>
      </c>
    </row>
    <row r="241" spans="1:28" x14ac:dyDescent="0.25">
      <c r="A241" s="3">
        <v>2015</v>
      </c>
      <c r="B241" s="3">
        <f t="shared" si="74"/>
        <v>1871</v>
      </c>
      <c r="F241" s="3">
        <v>16</v>
      </c>
      <c r="G241" s="6">
        <f t="shared" si="75"/>
        <v>0.55000000000000004</v>
      </c>
    </row>
    <row r="242" spans="1:28" x14ac:dyDescent="0.25">
      <c r="A242" s="3">
        <v>2016</v>
      </c>
      <c r="B242" s="3">
        <f t="shared" si="74"/>
        <v>2471</v>
      </c>
      <c r="F242" s="3">
        <v>17</v>
      </c>
      <c r="G242" s="6">
        <f t="shared" si="75"/>
        <v>0.32</v>
      </c>
    </row>
    <row r="243" spans="1:28" x14ac:dyDescent="0.25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25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25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25">
      <c r="F246" s="3">
        <v>21</v>
      </c>
      <c r="G246" s="6">
        <f t="shared" si="75"/>
        <v>0.11005063652718075</v>
      </c>
    </row>
    <row r="247" spans="1:28" x14ac:dyDescent="0.25">
      <c r="F247" s="3">
        <v>22</v>
      </c>
      <c r="G247" s="6">
        <f t="shared" si="75"/>
        <v>8.253797739538557E-2</v>
      </c>
    </row>
    <row r="248" spans="1:28" x14ac:dyDescent="0.25">
      <c r="F248" s="3">
        <v>23</v>
      </c>
      <c r="G248" s="6">
        <f t="shared" si="75"/>
        <v>5.5025318263590389E-2</v>
      </c>
    </row>
    <row r="249" spans="1:28" x14ac:dyDescent="0.25">
      <c r="F249" s="3">
        <v>24</v>
      </c>
      <c r="G249" s="6">
        <f t="shared" si="75"/>
        <v>2.7512659131795219E-2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2560</v>
      </c>
      <c r="C257" s="9">
        <f t="shared" ref="C257:C280" si="76">B256*G226</f>
        <v>3418.95</v>
      </c>
      <c r="D257" s="9">
        <f>C256*G226</f>
        <v>2023.9999999999998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2471</v>
      </c>
      <c r="C258" s="9">
        <f t="shared" si="76"/>
        <v>2867.2000000000003</v>
      </c>
      <c r="D258" s="9">
        <f t="shared" ref="D258:D280" si="77">C257*G227</f>
        <v>3829.2240000000002</v>
      </c>
      <c r="E258" s="9">
        <f>D257*G227</f>
        <v>2266.88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1871</v>
      </c>
      <c r="C259" s="9">
        <f t="shared" si="76"/>
        <v>2668.6800000000003</v>
      </c>
      <c r="D259" s="9">
        <f t="shared" si="77"/>
        <v>3096.5760000000005</v>
      </c>
      <c r="E259" s="9">
        <f t="shared" ref="E259:E280" si="78">D258*G228</f>
        <v>4135.5619200000001</v>
      </c>
      <c r="F259" s="9">
        <f>E258*G228</f>
        <v>2448.2304000000004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1392</v>
      </c>
      <c r="C260" s="9">
        <f t="shared" si="76"/>
        <v>1964.5500000000002</v>
      </c>
      <c r="D260" s="9">
        <f t="shared" si="77"/>
        <v>2802.1140000000005</v>
      </c>
      <c r="E260" s="9">
        <f t="shared" si="78"/>
        <v>3251.4048000000007</v>
      </c>
      <c r="F260" s="9">
        <f t="shared" ref="F260:F280" si="79">E259*G229</f>
        <v>4342.3400160000001</v>
      </c>
      <c r="G260" s="9">
        <f>F259*G229</f>
        <v>2570.6419200000005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1061</v>
      </c>
      <c r="C261" s="9">
        <f t="shared" si="76"/>
        <v>1531.2</v>
      </c>
      <c r="D261" s="9">
        <f t="shared" si="77"/>
        <v>2161.0050000000006</v>
      </c>
      <c r="E261" s="9">
        <f t="shared" si="78"/>
        <v>3082.3254000000006</v>
      </c>
      <c r="F261" s="9">
        <f t="shared" si="79"/>
        <v>3576.5452800000012</v>
      </c>
      <c r="G261" s="9">
        <f t="shared" ref="G261:G280" si="80">F260*G230</f>
        <v>4776.5740176000008</v>
      </c>
      <c r="H261" s="9">
        <f>G260*G230</f>
        <v>2827.7061120000008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1531.2</v>
      </c>
      <c r="E262" s="9">
        <f t="shared" si="78"/>
        <v>2161.0050000000006</v>
      </c>
      <c r="F262" s="9">
        <f t="shared" si="79"/>
        <v>3082.3254000000006</v>
      </c>
      <c r="G262" s="9">
        <f t="shared" si="80"/>
        <v>3576.5452800000012</v>
      </c>
      <c r="H262" s="9">
        <f t="shared" ref="H262:H280" si="81">G261*G231</f>
        <v>4776.5740176000008</v>
      </c>
      <c r="I262" s="9">
        <f>H261*G231</f>
        <v>2827.7061120000008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1134</v>
      </c>
      <c r="C263" s="9">
        <f t="shared" si="76"/>
        <v>909.49</v>
      </c>
      <c r="D263" s="9">
        <f t="shared" si="77"/>
        <v>1092.83</v>
      </c>
      <c r="E263" s="9">
        <f t="shared" si="78"/>
        <v>1577.1360000000002</v>
      </c>
      <c r="F263" s="9">
        <f t="shared" si="79"/>
        <v>2225.8351500000008</v>
      </c>
      <c r="G263" s="9">
        <f t="shared" si="80"/>
        <v>3174.7951620000008</v>
      </c>
      <c r="H263" s="9">
        <f t="shared" si="81"/>
        <v>3683.8416384000011</v>
      </c>
      <c r="I263" s="9">
        <f t="shared" ref="I263:I280" si="82">H262*G232</f>
        <v>4919.8712381280011</v>
      </c>
      <c r="J263" s="9">
        <f>I262*G232</f>
        <v>2912.5372953600008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1317</v>
      </c>
      <c r="C264" s="9">
        <f t="shared" si="76"/>
        <v>1247.4000000000001</v>
      </c>
      <c r="D264" s="9">
        <f t="shared" si="77"/>
        <v>1000.4390000000001</v>
      </c>
      <c r="E264" s="9">
        <f t="shared" si="78"/>
        <v>1202.1130000000001</v>
      </c>
      <c r="F264" s="9">
        <f t="shared" si="79"/>
        <v>1734.8496000000005</v>
      </c>
      <c r="G264" s="9">
        <f t="shared" si="80"/>
        <v>2448.4186650000011</v>
      </c>
      <c r="H264" s="9">
        <f t="shared" si="81"/>
        <v>3492.2746782000013</v>
      </c>
      <c r="I264" s="9">
        <f t="shared" si="82"/>
        <v>4052.2258022400015</v>
      </c>
      <c r="J264" s="9">
        <f t="shared" ref="J264:J280" si="83">I263*G233</f>
        <v>5411.8583619408018</v>
      </c>
      <c r="K264" s="9">
        <f>J263*G233</f>
        <v>3203.7910248960011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1135</v>
      </c>
      <c r="C265" s="9">
        <f t="shared" si="76"/>
        <v>1646.25</v>
      </c>
      <c r="D265" s="9">
        <f t="shared" si="77"/>
        <v>1559.25</v>
      </c>
      <c r="E265" s="9">
        <f t="shared" si="78"/>
        <v>1250.5487500000002</v>
      </c>
      <c r="F265" s="9">
        <f t="shared" si="79"/>
        <v>1502.6412500000001</v>
      </c>
      <c r="G265" s="9">
        <f t="shared" si="80"/>
        <v>2168.5620000000008</v>
      </c>
      <c r="H265" s="9">
        <f t="shared" si="81"/>
        <v>3060.5233312500013</v>
      </c>
      <c r="I265" s="9">
        <f t="shared" si="82"/>
        <v>4365.3433477500021</v>
      </c>
      <c r="J265" s="9">
        <f t="shared" si="83"/>
        <v>5065.2822528000015</v>
      </c>
      <c r="K265" s="9">
        <f t="shared" ref="K265:K280" si="84">J264*G234</f>
        <v>6764.8229524260023</v>
      </c>
      <c r="L265" s="9">
        <f>K264*G234</f>
        <v>4004.7387811200015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4148</v>
      </c>
      <c r="C266" s="9">
        <f t="shared" si="76"/>
        <v>1305.25</v>
      </c>
      <c r="D266" s="9">
        <f t="shared" si="77"/>
        <v>1893.1874999999998</v>
      </c>
      <c r="E266" s="9">
        <f t="shared" si="78"/>
        <v>1793.1374999999998</v>
      </c>
      <c r="F266" s="9">
        <f t="shared" si="79"/>
        <v>1438.1310625000001</v>
      </c>
      <c r="G266" s="9">
        <f t="shared" si="80"/>
        <v>1728.0374375000001</v>
      </c>
      <c r="H266" s="9">
        <f t="shared" si="81"/>
        <v>2493.8463000000006</v>
      </c>
      <c r="I266" s="9">
        <f t="shared" si="82"/>
        <v>3519.6018309375013</v>
      </c>
      <c r="J266" s="9">
        <f t="shared" si="83"/>
        <v>5020.1448499125017</v>
      </c>
      <c r="K266" s="9">
        <f t="shared" si="84"/>
        <v>5825.0745907200017</v>
      </c>
      <c r="L266" s="9">
        <f t="shared" ref="L266:L280" si="85">K265*G235</f>
        <v>7779.5463952899017</v>
      </c>
      <c r="M266" s="9">
        <f>L265*G235</f>
        <v>4605.4495982880017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5243</v>
      </c>
      <c r="C267" s="9">
        <f t="shared" si="76"/>
        <v>4230.96</v>
      </c>
      <c r="D267" s="9">
        <f t="shared" si="77"/>
        <v>1331.355</v>
      </c>
      <c r="E267" s="9">
        <f t="shared" si="78"/>
        <v>1931.0512499999998</v>
      </c>
      <c r="F267" s="9">
        <f t="shared" si="79"/>
        <v>1829.0002499999998</v>
      </c>
      <c r="G267" s="9">
        <f t="shared" si="80"/>
        <v>1466.89368375</v>
      </c>
      <c r="H267" s="9">
        <f t="shared" si="81"/>
        <v>1762.5981862500003</v>
      </c>
      <c r="I267" s="9">
        <f t="shared" si="82"/>
        <v>2543.7232260000005</v>
      </c>
      <c r="J267" s="9">
        <f t="shared" si="83"/>
        <v>3589.9938675562512</v>
      </c>
      <c r="K267" s="9">
        <f t="shared" si="84"/>
        <v>5120.5477469107518</v>
      </c>
      <c r="L267" s="9">
        <f t="shared" si="85"/>
        <v>5941.5760825344014</v>
      </c>
      <c r="M267" s="9">
        <f t="shared" ref="M267:M280" si="86">L266*G236</f>
        <v>7935.1373231956995</v>
      </c>
      <c r="N267" s="9">
        <f>M266*G236</f>
        <v>4697.5585902537614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4390</v>
      </c>
      <c r="C268" s="9">
        <f t="shared" si="76"/>
        <v>4613.84</v>
      </c>
      <c r="D268" s="9">
        <f t="shared" si="77"/>
        <v>3723.2447999999999</v>
      </c>
      <c r="E268" s="9">
        <f t="shared" si="78"/>
        <v>1171.5924</v>
      </c>
      <c r="F268" s="9">
        <f t="shared" si="79"/>
        <v>1699.3250999999998</v>
      </c>
      <c r="G268" s="9">
        <f t="shared" si="80"/>
        <v>1609.5202199999999</v>
      </c>
      <c r="H268" s="9">
        <f t="shared" si="81"/>
        <v>1290.8664417</v>
      </c>
      <c r="I268" s="9">
        <f t="shared" si="82"/>
        <v>1551.0864039000003</v>
      </c>
      <c r="J268" s="9">
        <f t="shared" si="83"/>
        <v>2238.4764388800004</v>
      </c>
      <c r="K268" s="9">
        <f t="shared" si="84"/>
        <v>3159.1946034495008</v>
      </c>
      <c r="L268" s="9">
        <f t="shared" si="85"/>
        <v>4506.082017281462</v>
      </c>
      <c r="M268" s="9">
        <f t="shared" si="86"/>
        <v>5228.5869526302731</v>
      </c>
      <c r="N268" s="9">
        <f t="shared" ref="N268:N280" si="87">M267*G237</f>
        <v>6982.920844412216</v>
      </c>
      <c r="O268" s="9">
        <f>N267*G237</f>
        <v>4133.8515594233104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3276</v>
      </c>
      <c r="C269" s="9">
        <f t="shared" si="76"/>
        <v>3687.6</v>
      </c>
      <c r="D269" s="9">
        <f t="shared" si="77"/>
        <v>3875.6255999999998</v>
      </c>
      <c r="E269" s="9">
        <f t="shared" si="78"/>
        <v>3127.5256319999999</v>
      </c>
      <c r="F269" s="9">
        <f t="shared" si="79"/>
        <v>984.13761599999998</v>
      </c>
      <c r="G269" s="9">
        <f t="shared" si="80"/>
        <v>1427.4330839999998</v>
      </c>
      <c r="H269" s="9">
        <f t="shared" si="81"/>
        <v>1351.9969847999998</v>
      </c>
      <c r="I269" s="9">
        <f t="shared" si="82"/>
        <v>1084.327811028</v>
      </c>
      <c r="J269" s="9">
        <f t="shared" si="83"/>
        <v>1302.9125792760001</v>
      </c>
      <c r="K269" s="9">
        <f t="shared" si="84"/>
        <v>1880.3202086592003</v>
      </c>
      <c r="L269" s="9">
        <f t="shared" si="85"/>
        <v>2653.7234668975807</v>
      </c>
      <c r="M269" s="9">
        <f t="shared" si="86"/>
        <v>3785.1088945164279</v>
      </c>
      <c r="N269" s="9">
        <f t="shared" si="87"/>
        <v>4392.0130402094292</v>
      </c>
      <c r="O269" s="9">
        <f t="shared" ref="O269:O280" si="88">N268*G238</f>
        <v>5865.6535093062612</v>
      </c>
      <c r="P269" s="9">
        <f>O268*G238</f>
        <v>3472.4353099155805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2356</v>
      </c>
      <c r="C270" s="9">
        <f t="shared" si="76"/>
        <v>2325.96</v>
      </c>
      <c r="D270" s="9">
        <f t="shared" si="77"/>
        <v>2618.1959999999999</v>
      </c>
      <c r="E270" s="9">
        <f t="shared" si="78"/>
        <v>2751.694176</v>
      </c>
      <c r="F270" s="9">
        <f t="shared" si="79"/>
        <v>2220.54319872</v>
      </c>
      <c r="G270" s="9">
        <f t="shared" si="80"/>
        <v>698.73770735999994</v>
      </c>
      <c r="H270" s="9">
        <f t="shared" si="81"/>
        <v>1013.4774896399998</v>
      </c>
      <c r="I270" s="9">
        <f t="shared" si="82"/>
        <v>959.91785920799987</v>
      </c>
      <c r="J270" s="9">
        <f t="shared" si="83"/>
        <v>769.87274582988005</v>
      </c>
      <c r="K270" s="9">
        <f t="shared" si="84"/>
        <v>925.06793128596007</v>
      </c>
      <c r="L270" s="9">
        <f t="shared" si="85"/>
        <v>1335.0273481480322</v>
      </c>
      <c r="M270" s="9">
        <f t="shared" si="86"/>
        <v>1884.1436614972822</v>
      </c>
      <c r="N270" s="9">
        <f t="shared" si="87"/>
        <v>2687.4273151066636</v>
      </c>
      <c r="O270" s="9">
        <f t="shared" si="88"/>
        <v>3118.3292585486947</v>
      </c>
      <c r="P270" s="9">
        <f t="shared" ref="P270:P280" si="89">O269*G239</f>
        <v>4164.6139916074453</v>
      </c>
      <c r="Q270" s="9">
        <f>P269*G239</f>
        <v>2465.429070040062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1531</v>
      </c>
      <c r="C271" s="9">
        <f t="shared" si="76"/>
        <v>1602.0800000000002</v>
      </c>
      <c r="D271" s="9">
        <f t="shared" si="77"/>
        <v>1581.6528000000001</v>
      </c>
      <c r="E271" s="9">
        <f t="shared" si="78"/>
        <v>1780.37328</v>
      </c>
      <c r="F271" s="9">
        <f t="shared" si="79"/>
        <v>1871.1520396800001</v>
      </c>
      <c r="G271" s="9">
        <f t="shared" si="80"/>
        <v>1509.9693751296002</v>
      </c>
      <c r="H271" s="9">
        <f t="shared" si="81"/>
        <v>475.14164100480002</v>
      </c>
      <c r="I271" s="9">
        <f t="shared" si="82"/>
        <v>689.16469295519994</v>
      </c>
      <c r="J271" s="9">
        <f t="shared" si="83"/>
        <v>652.74414426143994</v>
      </c>
      <c r="K271" s="9">
        <f t="shared" si="84"/>
        <v>523.51346716431851</v>
      </c>
      <c r="L271" s="9">
        <f t="shared" si="85"/>
        <v>629.04619327445289</v>
      </c>
      <c r="M271" s="9">
        <f t="shared" si="86"/>
        <v>907.81859674066197</v>
      </c>
      <c r="N271" s="9">
        <f t="shared" si="87"/>
        <v>1281.2176898181519</v>
      </c>
      <c r="O271" s="9">
        <f t="shared" si="88"/>
        <v>1827.4505742725314</v>
      </c>
      <c r="P271" s="9">
        <f t="shared" si="89"/>
        <v>2120.4638958131127</v>
      </c>
      <c r="Q271" s="9">
        <f t="shared" ref="Q271:Q280" si="90">P270*G240</f>
        <v>2831.937514293063</v>
      </c>
      <c r="R271" s="9">
        <f>Q270*G240</f>
        <v>1676.4917676272423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1014</v>
      </c>
      <c r="C272" s="9">
        <f t="shared" si="76"/>
        <v>842.05000000000007</v>
      </c>
      <c r="D272" s="9">
        <f t="shared" si="77"/>
        <v>881.14400000000012</v>
      </c>
      <c r="E272" s="9">
        <f t="shared" si="78"/>
        <v>869.90904000000012</v>
      </c>
      <c r="F272" s="9">
        <f t="shared" si="79"/>
        <v>979.20530400000007</v>
      </c>
      <c r="G272" s="9">
        <f t="shared" si="80"/>
        <v>1029.1336218240001</v>
      </c>
      <c r="H272" s="9">
        <f t="shared" si="81"/>
        <v>830.48315632128015</v>
      </c>
      <c r="I272" s="9">
        <f t="shared" si="82"/>
        <v>261.32790255264001</v>
      </c>
      <c r="J272" s="9">
        <f t="shared" si="83"/>
        <v>379.04058112536001</v>
      </c>
      <c r="K272" s="9">
        <f t="shared" si="84"/>
        <v>359.009279343792</v>
      </c>
      <c r="L272" s="9">
        <f t="shared" si="85"/>
        <v>287.93240694037519</v>
      </c>
      <c r="M272" s="9">
        <f t="shared" si="86"/>
        <v>345.97540630094909</v>
      </c>
      <c r="N272" s="9">
        <f t="shared" si="87"/>
        <v>499.30022820736411</v>
      </c>
      <c r="O272" s="9">
        <f t="shared" si="88"/>
        <v>704.66972939998368</v>
      </c>
      <c r="P272" s="9">
        <f t="shared" si="89"/>
        <v>1005.0978158498924</v>
      </c>
      <c r="Q272" s="9">
        <f t="shared" si="90"/>
        <v>1166.255142697212</v>
      </c>
      <c r="R272" s="9">
        <f t="shared" ref="R272:R280" si="91">Q271*G241</f>
        <v>1557.5656328611849</v>
      </c>
      <c r="S272" s="9">
        <f>R271*G241</f>
        <v>922.07047219498338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704</v>
      </c>
      <c r="C273" s="9">
        <f t="shared" si="76"/>
        <v>324.48</v>
      </c>
      <c r="D273" s="9">
        <f t="shared" si="77"/>
        <v>269.45600000000002</v>
      </c>
      <c r="E273" s="9">
        <f t="shared" si="78"/>
        <v>281.96608000000003</v>
      </c>
      <c r="F273" s="9">
        <f t="shared" si="79"/>
        <v>278.37089280000004</v>
      </c>
      <c r="G273" s="9">
        <f t="shared" si="80"/>
        <v>313.34569728000002</v>
      </c>
      <c r="H273" s="9">
        <f t="shared" si="81"/>
        <v>329.32275898368005</v>
      </c>
      <c r="I273" s="9">
        <f t="shared" si="82"/>
        <v>265.75461002280963</v>
      </c>
      <c r="J273" s="9">
        <f t="shared" si="83"/>
        <v>83.6249288168448</v>
      </c>
      <c r="K273" s="9">
        <f t="shared" si="84"/>
        <v>121.2929859601152</v>
      </c>
      <c r="L273" s="9">
        <f t="shared" si="85"/>
        <v>114.88296939001344</v>
      </c>
      <c r="M273" s="9">
        <f t="shared" si="86"/>
        <v>92.138370220920066</v>
      </c>
      <c r="N273" s="9">
        <f t="shared" si="87"/>
        <v>110.71213001630372</v>
      </c>
      <c r="O273" s="9">
        <f t="shared" si="88"/>
        <v>159.77607302635653</v>
      </c>
      <c r="P273" s="9">
        <f t="shared" si="89"/>
        <v>225.49431340799478</v>
      </c>
      <c r="Q273" s="9">
        <f t="shared" si="90"/>
        <v>321.63130107196559</v>
      </c>
      <c r="R273" s="9">
        <f t="shared" si="91"/>
        <v>373.20164566310785</v>
      </c>
      <c r="S273" s="9">
        <f t="shared" ref="S273:S280" si="92">R272*G242</f>
        <v>498.42100251557918</v>
      </c>
      <c r="T273" s="11">
        <f>S272*G242</f>
        <v>295.06255110239471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62.491153445594307</v>
      </c>
      <c r="E274" s="9">
        <f t="shared" si="78"/>
        <v>51.894157553119015</v>
      </c>
      <c r="F274" s="9">
        <f t="shared" si="79"/>
        <v>54.303456520379441</v>
      </c>
      <c r="G274" s="9">
        <f t="shared" si="80"/>
        <v>53.611064400739288</v>
      </c>
      <c r="H274" s="9">
        <f t="shared" si="81"/>
        <v>60.346813517755244</v>
      </c>
      <c r="I274" s="9">
        <f t="shared" si="82"/>
        <v>63.423813685822296</v>
      </c>
      <c r="J274" s="9">
        <f t="shared" si="83"/>
        <v>51.18131198782504</v>
      </c>
      <c r="K274" s="9">
        <f t="shared" si="84"/>
        <v>16.10520913020941</v>
      </c>
      <c r="L274" s="9">
        <f t="shared" si="85"/>
        <v>23.359648044587878</v>
      </c>
      <c r="M274" s="9">
        <f t="shared" si="86"/>
        <v>22.125151838131298</v>
      </c>
      <c r="N274" s="9">
        <f t="shared" si="87"/>
        <v>17.744801009931251</v>
      </c>
      <c r="O274" s="9">
        <f t="shared" si="88"/>
        <v>21.321895664254878</v>
      </c>
      <c r="P274" s="9">
        <f t="shared" si="89"/>
        <v>30.771052442136732</v>
      </c>
      <c r="Q274" s="9">
        <f t="shared" si="90"/>
        <v>43.427637266666466</v>
      </c>
      <c r="R274" s="9">
        <f t="shared" si="91"/>
        <v>61.942526467561457</v>
      </c>
      <c r="S274" s="9">
        <f t="shared" si="92"/>
        <v>71.874387651878649</v>
      </c>
      <c r="T274" s="11">
        <f t="shared" ref="T274:T280" si="93">S273*G243</f>
        <v>95.990210024371308</v>
      </c>
      <c r="U274" s="11">
        <f>T273*G243</f>
        <v>56.82568773726657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10.315786821008066</v>
      </c>
      <c r="F275" s="9">
        <f t="shared" si="79"/>
        <v>8.5664776061438275</v>
      </c>
      <c r="G275" s="9">
        <f t="shared" si="80"/>
        <v>8.964194933540762</v>
      </c>
      <c r="H275" s="9">
        <f t="shared" si="81"/>
        <v>8.8498976433015581</v>
      </c>
      <c r="I275" s="9">
        <f t="shared" si="82"/>
        <v>9.9618078600240594</v>
      </c>
      <c r="J275" s="9">
        <f t="shared" si="83"/>
        <v>10.469746600659091</v>
      </c>
      <c r="K275" s="9">
        <f t="shared" si="84"/>
        <v>8.4488039438345588</v>
      </c>
      <c r="L275" s="9">
        <f t="shared" si="85"/>
        <v>2.6585827742743628</v>
      </c>
      <c r="M275" s="9">
        <f t="shared" si="86"/>
        <v>3.8561162045367134</v>
      </c>
      <c r="N275" s="9">
        <f t="shared" si="87"/>
        <v>3.6523305645703088</v>
      </c>
      <c r="O275" s="9">
        <f t="shared" si="88"/>
        <v>2.9292399692866407</v>
      </c>
      <c r="P275" s="9">
        <f t="shared" si="89"/>
        <v>3.5197322847260768</v>
      </c>
      <c r="Q275" s="9">
        <f t="shared" si="90"/>
        <v>5.0795608618026105</v>
      </c>
      <c r="R275" s="9">
        <f t="shared" si="91"/>
        <v>7.1688586861022401</v>
      </c>
      <c r="S275" s="9">
        <f t="shared" si="92"/>
        <v>10.225221698785319</v>
      </c>
      <c r="T275" s="11">
        <f t="shared" si="93"/>
        <v>11.864733166635878</v>
      </c>
      <c r="U275" s="11">
        <f t="shared" ref="U275:U280" si="94">T274*G244</f>
        <v>15.845675570339742</v>
      </c>
      <c r="V275" s="11">
        <f t="shared" ref="V275:V280" si="95">U274*G244</f>
        <v>9.3805546598714926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1.4190736324133</v>
      </c>
      <c r="G276" s="9">
        <f t="shared" si="80"/>
        <v>1.1784328916899598</v>
      </c>
      <c r="H276" s="9">
        <f t="shared" si="81"/>
        <v>1.2331441979873619</v>
      </c>
      <c r="I276" s="9">
        <f t="shared" si="82"/>
        <v>1.2174210860571666</v>
      </c>
      <c r="J276" s="9">
        <f t="shared" si="83"/>
        <v>1.3703791199463999</v>
      </c>
      <c r="K276" s="9">
        <f t="shared" si="84"/>
        <v>1.4402528471010247</v>
      </c>
      <c r="L276" s="9">
        <f t="shared" si="85"/>
        <v>1.1622453148904353</v>
      </c>
      <c r="M276" s="9">
        <f t="shared" si="86"/>
        <v>0.36572340821136462</v>
      </c>
      <c r="N276" s="9">
        <f t="shared" si="87"/>
        <v>0.53046005354005199</v>
      </c>
      <c r="O276" s="9">
        <f t="shared" si="88"/>
        <v>0.50242662929829984</v>
      </c>
      <c r="P276" s="9">
        <f t="shared" si="89"/>
        <v>0.40295590395106773</v>
      </c>
      <c r="Q276" s="9">
        <f t="shared" si="90"/>
        <v>0.48418597292421617</v>
      </c>
      <c r="R276" s="9">
        <f t="shared" si="91"/>
        <v>0.69876113264991513</v>
      </c>
      <c r="S276" s="9">
        <f t="shared" si="92"/>
        <v>0.98617182697370021</v>
      </c>
      <c r="T276" s="11">
        <f t="shared" si="93"/>
        <v>1.4066151957285808</v>
      </c>
      <c r="U276" s="11">
        <f t="shared" si="94"/>
        <v>1.6321517965167891</v>
      </c>
      <c r="V276" s="11">
        <f t="shared" si="95"/>
        <v>2.1797833533988578</v>
      </c>
      <c r="W276" s="11">
        <f>V275*G245</f>
        <v>1.2904200141210866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0.15616995652602217</v>
      </c>
      <c r="H277" s="9">
        <f t="shared" si="81"/>
        <v>0.12968728983504632</v>
      </c>
      <c r="I277" s="9">
        <f t="shared" si="82"/>
        <v>0.13570830391830899</v>
      </c>
      <c r="J277" s="9">
        <f t="shared" si="83"/>
        <v>0.13397796544220289</v>
      </c>
      <c r="K277" s="9">
        <f t="shared" si="84"/>
        <v>0.15081109443365909</v>
      </c>
      <c r="L277" s="9">
        <f t="shared" si="85"/>
        <v>0.1585007425835521</v>
      </c>
      <c r="M277" s="9">
        <f t="shared" si="86"/>
        <v>0.12790583670442604</v>
      </c>
      <c r="N277" s="9">
        <f t="shared" si="87"/>
        <v>4.0248093866550642E-2</v>
      </c>
      <c r="O277" s="9">
        <f t="shared" si="88"/>
        <v>5.8377466544325102E-2</v>
      </c>
      <c r="P277" s="9">
        <f t="shared" si="89"/>
        <v>5.529237036248378E-2</v>
      </c>
      <c r="Q277" s="9">
        <f t="shared" si="90"/>
        <v>4.4345553722200511E-2</v>
      </c>
      <c r="R277" s="9">
        <f t="shared" si="91"/>
        <v>5.3284974517842296E-2</v>
      </c>
      <c r="S277" s="9">
        <f t="shared" si="92"/>
        <v>7.6899107428576946E-2</v>
      </c>
      <c r="T277" s="11">
        <f t="shared" si="93"/>
        <v>0.10852883728362847</v>
      </c>
      <c r="U277" s="11">
        <f t="shared" si="94"/>
        <v>0.15479889763873525</v>
      </c>
      <c r="V277" s="11">
        <f t="shared" si="95"/>
        <v>0.17961934411565422</v>
      </c>
      <c r="W277" s="11">
        <f>V276*G246</f>
        <v>0.23988654553289687</v>
      </c>
      <c r="X277" s="11">
        <f>W276*G246</f>
        <v>0.14201154394143917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1.2889952341583164E-2</v>
      </c>
      <c r="I278" s="9">
        <f t="shared" si="82"/>
        <v>1.0704126596873869E-2</v>
      </c>
      <c r="J278" s="9">
        <f t="shared" si="83"/>
        <v>1.1201088921175502E-2</v>
      </c>
      <c r="K278" s="9">
        <f t="shared" si="84"/>
        <v>1.1058270283148292E-2</v>
      </c>
      <c r="L278" s="9">
        <f t="shared" si="85"/>
        <v>1.2447642703338712E-2</v>
      </c>
      <c r="M278" s="9">
        <f t="shared" si="86"/>
        <v>1.308233070851305E-2</v>
      </c>
      <c r="N278" s="9">
        <f t="shared" si="87"/>
        <v>1.0557089058647794E-2</v>
      </c>
      <c r="O278" s="9">
        <f t="shared" si="88"/>
        <v>3.3219962617647134E-3</v>
      </c>
      <c r="P278" s="9">
        <f t="shared" si="89"/>
        <v>4.8183580140353822E-3</v>
      </c>
      <c r="Q278" s="9">
        <f t="shared" si="90"/>
        <v>4.5637204151159731E-3</v>
      </c>
      <c r="R278" s="9">
        <f t="shared" si="91"/>
        <v>3.6601923107088424E-3</v>
      </c>
      <c r="S278" s="9">
        <f t="shared" si="92"/>
        <v>4.3980340222673636E-3</v>
      </c>
      <c r="T278" s="11">
        <f t="shared" si="93"/>
        <v>6.3470967906652104E-3</v>
      </c>
      <c r="U278" s="11">
        <f t="shared" si="94"/>
        <v>8.957750718463605E-3</v>
      </c>
      <c r="V278" s="11">
        <f t="shared" si="95"/>
        <v>1.2776787914136535E-2</v>
      </c>
      <c r="W278" s="11">
        <f>V277*G247</f>
        <v>1.482541736439185E-2</v>
      </c>
      <c r="X278" s="11">
        <f>W277*G247</f>
        <v>1.9799750272651372E-2</v>
      </c>
      <c r="Y278" s="11">
        <f>X277*G247</f>
        <v>1.1721345603722311E-2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7.0927372999812581E-4</v>
      </c>
      <c r="J279" s="9">
        <f t="shared" si="83"/>
        <v>5.8899797272674742E-4</v>
      </c>
      <c r="K279" s="9">
        <f t="shared" si="84"/>
        <v>6.1634348278645826E-4</v>
      </c>
      <c r="L279" s="9">
        <f t="shared" si="85"/>
        <v>6.0848484177503852E-4</v>
      </c>
      <c r="M279" s="9">
        <f t="shared" si="86"/>
        <v>6.8493550138267129E-4</v>
      </c>
      <c r="N279" s="9">
        <f t="shared" si="87"/>
        <v>7.198594108654725E-4</v>
      </c>
      <c r="O279" s="9">
        <f t="shared" si="88"/>
        <v>5.8090718538916276E-4</v>
      </c>
      <c r="P279" s="9">
        <f t="shared" si="89"/>
        <v>1.8279390157406087E-4</v>
      </c>
      <c r="Q279" s="9">
        <f t="shared" si="90"/>
        <v>2.6513168323021822E-4</v>
      </c>
      <c r="R279" s="9">
        <f t="shared" si="91"/>
        <v>2.5112016830780126E-4</v>
      </c>
      <c r="S279" s="9">
        <f t="shared" si="92"/>
        <v>2.0140324680270038E-4</v>
      </c>
      <c r="T279" s="11">
        <f t="shared" si="93"/>
        <v>2.4200322180936026E-4</v>
      </c>
      <c r="U279" s="11">
        <f t="shared" si="94"/>
        <v>3.4925102095616635E-4</v>
      </c>
      <c r="V279" s="11">
        <f t="shared" si="95"/>
        <v>4.9290308420936533E-4</v>
      </c>
      <c r="W279" s="11">
        <f>V278*G248</f>
        <v>7.0304682136175804E-4</v>
      </c>
      <c r="X279" s="11">
        <f>W278*G248</f>
        <v>8.1577330886622101E-4</v>
      </c>
      <c r="Y279" s="11">
        <f>X278*G248</f>
        <v>1.0894875602922524E-3</v>
      </c>
      <c r="Z279" s="11">
        <f>Y278*G248</f>
        <v>6.4497077232235616E-4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1.9514006364575394E-5</v>
      </c>
      <c r="K280" s="9">
        <f t="shared" si="84"/>
        <v>1.620490045294942E-5</v>
      </c>
      <c r="L280" s="9">
        <f t="shared" si="85"/>
        <v>1.6957248150007321E-5</v>
      </c>
      <c r="M280" s="9">
        <f t="shared" si="86"/>
        <v>1.6741036038620982E-5</v>
      </c>
      <c r="N280" s="9">
        <f t="shared" si="87"/>
        <v>1.8844396976806687E-5</v>
      </c>
      <c r="O280" s="9">
        <f t="shared" si="88"/>
        <v>1.9805246593956667E-5</v>
      </c>
      <c r="P280" s="9">
        <f t="shared" si="89"/>
        <v>1.5982301378822608E-5</v>
      </c>
      <c r="Q280" s="9">
        <f t="shared" si="90"/>
        <v>5.0291463053780626E-6</v>
      </c>
      <c r="R280" s="9">
        <f t="shared" si="91"/>
        <v>7.2944776257521007E-6</v>
      </c>
      <c r="S280" s="9">
        <f t="shared" si="92"/>
        <v>6.9089835917715807E-6</v>
      </c>
      <c r="T280" s="11">
        <f t="shared" si="93"/>
        <v>5.5411388773195208E-6</v>
      </c>
      <c r="U280" s="11">
        <f t="shared" si="94"/>
        <v>6.6581521504371591E-6</v>
      </c>
      <c r="V280" s="11">
        <f t="shared" si="95"/>
        <v>9.6088242909984732E-6</v>
      </c>
      <c r="W280" s="11">
        <f>V279*G249</f>
        <v>1.3561074540862823E-5</v>
      </c>
      <c r="X280" s="11">
        <f>W279*G249</f>
        <v>1.9342687549818174E-5</v>
      </c>
      <c r="Y280" s="11">
        <f>X279*G249</f>
        <v>2.2444092975653036E-5</v>
      </c>
      <c r="Z280" s="11">
        <f>Y279*G249</f>
        <v>2.997469987465193E-5</v>
      </c>
      <c r="AA280" s="11">
        <f>Z279*G249</f>
        <v>1.7744861008875686E-5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42477</v>
      </c>
      <c r="C281" s="12">
        <f t="shared" si="96"/>
        <v>38288.655873180032</v>
      </c>
      <c r="D281" s="12">
        <f t="shared" si="96"/>
        <v>35372.65333156789</v>
      </c>
      <c r="E281" s="12">
        <f t="shared" si="96"/>
        <v>32701.259570021331</v>
      </c>
      <c r="F281" s="12">
        <f t="shared" si="96"/>
        <v>30277.396864935105</v>
      </c>
      <c r="G281" s="12">
        <f t="shared" si="96"/>
        <v>28562.552927095847</v>
      </c>
      <c r="H281" s="12">
        <f t="shared" si="96"/>
        <v>27459.226900903257</v>
      </c>
      <c r="I281" s="12">
        <f t="shared" si="96"/>
        <v>27114.80104339639</v>
      </c>
      <c r="J281" s="12">
        <f t="shared" si="96"/>
        <v>27489.655271033851</v>
      </c>
      <c r="K281" s="12">
        <f t="shared" si="96"/>
        <v>27908.791558649886</v>
      </c>
      <c r="L281" s="12">
        <f t="shared" si="96"/>
        <v>27279.907710837349</v>
      </c>
      <c r="M281" s="12">
        <f t="shared" si="96"/>
        <v>24810.847484685044</v>
      </c>
      <c r="N281" s="12">
        <f t="shared" si="96"/>
        <v>20673.128973538667</v>
      </c>
      <c r="O281" s="12">
        <f t="shared" si="96"/>
        <v>15834.546566415213</v>
      </c>
      <c r="P281" s="12">
        <f t="shared" si="96"/>
        <v>11022.859376729419</v>
      </c>
      <c r="Q281" s="12">
        <f t="shared" si="96"/>
        <v>6834.2935916386641</v>
      </c>
      <c r="R281" s="12">
        <f t="shared" si="96"/>
        <v>3677.1263960193232</v>
      </c>
      <c r="S281" s="12">
        <f t="shared" si="96"/>
        <v>1503.6587613418815</v>
      </c>
      <c r="T281" s="12">
        <f t="shared" si="96"/>
        <v>404.43923296756543</v>
      </c>
      <c r="U281" s="12">
        <f t="shared" si="96"/>
        <v>74.46762766165341</v>
      </c>
      <c r="V281" s="12">
        <f t="shared" si="96"/>
        <v>11.753236657208641</v>
      </c>
      <c r="W281" s="12">
        <f t="shared" si="96"/>
        <v>1.545848584914278</v>
      </c>
      <c r="X281" s="12">
        <f t="shared" si="96"/>
        <v>0.1626464102105066</v>
      </c>
      <c r="Y281" s="12">
        <f t="shared" si="96"/>
        <v>1.2833277256990216E-2</v>
      </c>
      <c r="Z281" s="12">
        <f t="shared" si="96"/>
        <v>6.7494547219700809E-4</v>
      </c>
      <c r="AA281" s="12">
        <f t="shared" si="96"/>
        <v>1.7744861008875686E-5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0.90139736500176637</v>
      </c>
      <c r="D282" s="13">
        <f t="shared" si="97"/>
        <v>0.83274838928285633</v>
      </c>
      <c r="E282" s="13">
        <f t="shared" si="97"/>
        <v>0.76985803069946868</v>
      </c>
      <c r="F282" s="13">
        <f t="shared" si="97"/>
        <v>0.71279508592732777</v>
      </c>
      <c r="G282" s="13">
        <f t="shared" si="97"/>
        <v>0.67242396890307332</v>
      </c>
      <c r="H282" s="13">
        <f t="shared" si="97"/>
        <v>0.64644929964223596</v>
      </c>
      <c r="I282" s="13">
        <f t="shared" si="97"/>
        <v>0.63834077367508035</v>
      </c>
      <c r="J282" s="13">
        <f t="shared" si="97"/>
        <v>0.64716564896376516</v>
      </c>
      <c r="K282" s="13">
        <f t="shared" ref="K282:AA282" si="98">1-($B281-K281)/$B281</f>
        <v>0.65703301924923807</v>
      </c>
      <c r="L282" s="13">
        <f t="shared" si="98"/>
        <v>0.64222773997309957</v>
      </c>
      <c r="M282" s="13">
        <f t="shared" si="98"/>
        <v>0.58410074827989367</v>
      </c>
      <c r="N282" s="13">
        <f t="shared" si="98"/>
        <v>0.48668994923225906</v>
      </c>
      <c r="O282" s="13">
        <f t="shared" si="98"/>
        <v>0.37277930565753736</v>
      </c>
      <c r="P282" s="13">
        <f t="shared" si="98"/>
        <v>0.25950183338581867</v>
      </c>
      <c r="Q282" s="13">
        <f t="shared" si="98"/>
        <v>0.16089398007483258</v>
      </c>
      <c r="R282" s="13">
        <f t="shared" si="98"/>
        <v>8.6567469360343874E-2</v>
      </c>
      <c r="S282" s="13">
        <f t="shared" si="98"/>
        <v>3.5399363451794619E-2</v>
      </c>
      <c r="T282" s="13">
        <f t="shared" si="98"/>
        <v>9.5213699877008118E-3</v>
      </c>
      <c r="U282" s="13">
        <f t="shared" si="98"/>
        <v>1.7531282261377124E-3</v>
      </c>
      <c r="V282" s="13">
        <f t="shared" si="98"/>
        <v>2.7669648650352485E-4</v>
      </c>
      <c r="W282" s="13">
        <f t="shared" si="98"/>
        <v>3.6392602700607846E-5</v>
      </c>
      <c r="X282" s="13">
        <f t="shared" si="98"/>
        <v>3.8290465477208713E-6</v>
      </c>
      <c r="Y282" s="13">
        <f t="shared" si="98"/>
        <v>3.0212296675546924E-7</v>
      </c>
      <c r="Z282" s="13">
        <f t="shared" si="98"/>
        <v>1.5889669024993225E-8</v>
      </c>
      <c r="AA282" s="13">
        <f t="shared" si="98"/>
        <v>4.1775216619299727E-10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395</v>
      </c>
      <c r="F291" s="3">
        <v>1</v>
      </c>
      <c r="G291" s="6">
        <f t="shared" si="100"/>
        <v>1.1499999999999999</v>
      </c>
    </row>
    <row r="292" spans="1:7" x14ac:dyDescent="0.25">
      <c r="A292" s="3">
        <v>2001</v>
      </c>
      <c r="B292" s="3">
        <f t="shared" si="99"/>
        <v>337</v>
      </c>
      <c r="F292" s="3">
        <v>2</v>
      </c>
      <c r="G292" s="6">
        <f t="shared" si="100"/>
        <v>1.1200000000000001</v>
      </c>
    </row>
    <row r="293" spans="1:7" x14ac:dyDescent="0.25">
      <c r="A293" s="3">
        <v>2002</v>
      </c>
      <c r="B293" s="3">
        <f t="shared" si="99"/>
        <v>483</v>
      </c>
      <c r="F293" s="3">
        <v>3</v>
      </c>
      <c r="G293" s="6">
        <f t="shared" si="100"/>
        <v>1.08</v>
      </c>
    </row>
    <row r="294" spans="1:7" x14ac:dyDescent="0.25">
      <c r="A294" s="3">
        <v>2003</v>
      </c>
      <c r="B294" s="3">
        <f t="shared" si="99"/>
        <v>710</v>
      </c>
      <c r="F294" s="3">
        <v>4</v>
      </c>
      <c r="G294" s="6">
        <f t="shared" si="100"/>
        <v>1.05</v>
      </c>
    </row>
    <row r="295" spans="1:7" x14ac:dyDescent="0.25">
      <c r="A295" s="3">
        <v>2004</v>
      </c>
      <c r="B295" s="3">
        <f t="shared" si="99"/>
        <v>1011</v>
      </c>
      <c r="F295" s="3">
        <v>5</v>
      </c>
      <c r="G295" s="6">
        <f t="shared" si="100"/>
        <v>1.1000000000000001</v>
      </c>
    </row>
    <row r="296" spans="1:7" x14ac:dyDescent="0.25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1670</v>
      </c>
      <c r="F297" s="3">
        <v>7</v>
      </c>
      <c r="G297" s="6">
        <f t="shared" si="100"/>
        <v>1.03</v>
      </c>
    </row>
    <row r="298" spans="1:7" x14ac:dyDescent="0.25">
      <c r="A298" s="3">
        <v>2007</v>
      </c>
      <c r="B298" s="3">
        <f t="shared" si="99"/>
        <v>1877</v>
      </c>
      <c r="F298" s="3">
        <v>8</v>
      </c>
      <c r="G298" s="6">
        <f t="shared" si="100"/>
        <v>1.1000000000000001</v>
      </c>
    </row>
    <row r="299" spans="1:7" x14ac:dyDescent="0.25">
      <c r="A299" s="3">
        <v>2008</v>
      </c>
      <c r="B299" s="3">
        <f t="shared" si="99"/>
        <v>1498</v>
      </c>
      <c r="F299" s="3">
        <v>9</v>
      </c>
      <c r="G299" s="6">
        <f t="shared" si="100"/>
        <v>1.25</v>
      </c>
    </row>
    <row r="300" spans="1:7" x14ac:dyDescent="0.25">
      <c r="A300" s="3">
        <v>2009</v>
      </c>
      <c r="B300" s="3">
        <f t="shared" si="99"/>
        <v>432</v>
      </c>
      <c r="F300" s="3">
        <v>10</v>
      </c>
      <c r="G300" s="6">
        <f t="shared" si="100"/>
        <v>1.1499999999999999</v>
      </c>
    </row>
    <row r="301" spans="1:7" x14ac:dyDescent="0.25">
      <c r="A301" s="3">
        <v>2010</v>
      </c>
      <c r="B301" s="3">
        <f t="shared" si="99"/>
        <v>585</v>
      </c>
      <c r="F301" s="3">
        <v>11</v>
      </c>
      <c r="G301" s="6">
        <f t="shared" si="100"/>
        <v>1.02</v>
      </c>
    </row>
    <row r="302" spans="1:7" x14ac:dyDescent="0.25">
      <c r="A302" s="3">
        <v>2011</v>
      </c>
      <c r="B302" s="3">
        <f t="shared" si="99"/>
        <v>458</v>
      </c>
      <c r="F302" s="3">
        <v>12</v>
      </c>
      <c r="G302" s="6">
        <f t="shared" si="100"/>
        <v>0.88</v>
      </c>
    </row>
    <row r="303" spans="1:7" x14ac:dyDescent="0.25">
      <c r="A303" s="3">
        <v>2012</v>
      </c>
      <c r="B303" s="3">
        <f t="shared" si="99"/>
        <v>395</v>
      </c>
      <c r="F303" s="3">
        <v>13</v>
      </c>
      <c r="G303" s="6">
        <f t="shared" si="100"/>
        <v>0.84</v>
      </c>
    </row>
    <row r="304" spans="1:7" x14ac:dyDescent="0.25">
      <c r="A304" s="3">
        <v>2013</v>
      </c>
      <c r="B304" s="3">
        <f t="shared" si="99"/>
        <v>433</v>
      </c>
      <c r="F304" s="3">
        <v>14</v>
      </c>
      <c r="G304" s="6">
        <f t="shared" si="100"/>
        <v>0.71</v>
      </c>
    </row>
    <row r="305" spans="1:28" x14ac:dyDescent="0.25">
      <c r="A305" s="3">
        <v>2014</v>
      </c>
      <c r="B305" s="3">
        <f t="shared" si="99"/>
        <v>477</v>
      </c>
      <c r="F305" s="3">
        <v>15</v>
      </c>
      <c r="G305" s="6">
        <f t="shared" si="100"/>
        <v>0.68</v>
      </c>
    </row>
    <row r="306" spans="1:28" x14ac:dyDescent="0.25">
      <c r="A306" s="3">
        <v>2015</v>
      </c>
      <c r="B306" s="3">
        <f t="shared" si="99"/>
        <v>632</v>
      </c>
      <c r="F306" s="3">
        <v>16</v>
      </c>
      <c r="G306" s="6">
        <f t="shared" si="100"/>
        <v>0.55000000000000004</v>
      </c>
    </row>
    <row r="307" spans="1:28" x14ac:dyDescent="0.25">
      <c r="A307" s="3">
        <v>2016</v>
      </c>
      <c r="B307" s="3">
        <f t="shared" si="99"/>
        <v>829</v>
      </c>
      <c r="F307" s="3">
        <v>17</v>
      </c>
      <c r="G307" s="6">
        <f t="shared" si="100"/>
        <v>0.32</v>
      </c>
    </row>
    <row r="308" spans="1:28" x14ac:dyDescent="0.25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25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25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25">
      <c r="F311" s="3">
        <v>21</v>
      </c>
      <c r="G311" s="6">
        <f t="shared" si="100"/>
        <v>0.11005063652718075</v>
      </c>
    </row>
    <row r="312" spans="1:28" x14ac:dyDescent="0.25">
      <c r="F312" s="3">
        <v>22</v>
      </c>
      <c r="G312" s="6">
        <f t="shared" si="100"/>
        <v>8.253797739538557E-2</v>
      </c>
    </row>
    <row r="313" spans="1:28" x14ac:dyDescent="0.25">
      <c r="F313" s="3">
        <v>23</v>
      </c>
      <c r="G313" s="6">
        <f t="shared" si="100"/>
        <v>5.5025318263590389E-2</v>
      </c>
    </row>
    <row r="314" spans="1:28" x14ac:dyDescent="0.25">
      <c r="F314" s="3">
        <v>24</v>
      </c>
      <c r="G314" s="6">
        <f t="shared" si="100"/>
        <v>2.7512659131795219E-2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795</v>
      </c>
      <c r="C322" s="9">
        <f t="shared" ref="C322:C345" si="101">B321*G291</f>
        <v>1076.3999999999999</v>
      </c>
      <c r="D322" s="9">
        <f>C321*G291</f>
        <v>684.25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829</v>
      </c>
      <c r="C323" s="9">
        <f t="shared" si="101"/>
        <v>890.40000000000009</v>
      </c>
      <c r="D323" s="9">
        <f t="shared" ref="D323:D345" si="102">C322*G292</f>
        <v>1205.568</v>
      </c>
      <c r="E323" s="9">
        <f>D322*G292</f>
        <v>766.36000000000013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632</v>
      </c>
      <c r="C324" s="9">
        <f t="shared" si="101"/>
        <v>895.32</v>
      </c>
      <c r="D324" s="9">
        <f t="shared" si="102"/>
        <v>961.63200000000018</v>
      </c>
      <c r="E324" s="9">
        <f t="shared" ref="E324:E345" si="103">D323*G293</f>
        <v>1302.0134400000002</v>
      </c>
      <c r="F324" s="9">
        <f>E323*G293</f>
        <v>827.66880000000015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477</v>
      </c>
      <c r="C325" s="9">
        <f t="shared" si="101"/>
        <v>663.6</v>
      </c>
      <c r="D325" s="9">
        <f t="shared" si="102"/>
        <v>940.08600000000013</v>
      </c>
      <c r="E325" s="9">
        <f t="shared" si="103"/>
        <v>1009.7136000000003</v>
      </c>
      <c r="F325" s="9">
        <f t="shared" ref="F325:F345" si="104">E324*G294</f>
        <v>1367.1141120000002</v>
      </c>
      <c r="G325" s="9">
        <f>F324*G294</f>
        <v>869.05224000000021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433</v>
      </c>
      <c r="C326" s="9">
        <f t="shared" si="101"/>
        <v>524.70000000000005</v>
      </c>
      <c r="D326" s="9">
        <f t="shared" si="102"/>
        <v>729.96</v>
      </c>
      <c r="E326" s="9">
        <f t="shared" si="103"/>
        <v>1034.0946000000001</v>
      </c>
      <c r="F326" s="9">
        <f t="shared" si="104"/>
        <v>1110.6849600000003</v>
      </c>
      <c r="G326" s="9">
        <f t="shared" ref="G326:G345" si="105">F325*G295</f>
        <v>1503.8255232000004</v>
      </c>
      <c r="H326" s="9">
        <f>G325*G295</f>
        <v>955.9574640000003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524.70000000000005</v>
      </c>
      <c r="E327" s="9">
        <f t="shared" si="103"/>
        <v>729.96</v>
      </c>
      <c r="F327" s="9">
        <f t="shared" si="104"/>
        <v>1034.0946000000001</v>
      </c>
      <c r="G327" s="9">
        <f t="shared" si="105"/>
        <v>1110.6849600000003</v>
      </c>
      <c r="H327" s="9">
        <f t="shared" ref="H327:H345" si="106">G326*G296</f>
        <v>1503.8255232000004</v>
      </c>
      <c r="I327" s="9">
        <f>H326*G296</f>
        <v>955.9574640000003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458</v>
      </c>
      <c r="C328" s="9">
        <f t="shared" si="101"/>
        <v>406.85</v>
      </c>
      <c r="D328" s="9">
        <f t="shared" si="102"/>
        <v>445.99</v>
      </c>
      <c r="E328" s="9">
        <f t="shared" si="103"/>
        <v>540.44100000000003</v>
      </c>
      <c r="F328" s="9">
        <f t="shared" si="104"/>
        <v>751.85880000000009</v>
      </c>
      <c r="G328" s="9">
        <f t="shared" si="105"/>
        <v>1065.1174380000002</v>
      </c>
      <c r="H328" s="9">
        <f t="shared" si="106"/>
        <v>1144.0055088000004</v>
      </c>
      <c r="I328" s="9">
        <f t="shared" ref="I328:I345" si="107">H327*G297</f>
        <v>1548.9402888960003</v>
      </c>
      <c r="J328" s="9">
        <f>I327*G297</f>
        <v>984.63618792000034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585</v>
      </c>
      <c r="C329" s="9">
        <f t="shared" si="101"/>
        <v>503.80000000000007</v>
      </c>
      <c r="D329" s="9">
        <f t="shared" si="102"/>
        <v>447.53500000000008</v>
      </c>
      <c r="E329" s="9">
        <f t="shared" si="103"/>
        <v>490.58900000000006</v>
      </c>
      <c r="F329" s="9">
        <f t="shared" si="104"/>
        <v>594.4851000000001</v>
      </c>
      <c r="G329" s="9">
        <f t="shared" si="105"/>
        <v>827.0446800000002</v>
      </c>
      <c r="H329" s="9">
        <f t="shared" si="106"/>
        <v>1171.6291818000004</v>
      </c>
      <c r="I329" s="9">
        <f t="shared" si="107"/>
        <v>1258.4060596800005</v>
      </c>
      <c r="J329" s="9">
        <f t="shared" ref="J329:J345" si="108">I328*G298</f>
        <v>1703.8343177856004</v>
      </c>
      <c r="K329" s="9">
        <f>J328*G298</f>
        <v>1083.0998067120004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432</v>
      </c>
      <c r="C330" s="9">
        <f t="shared" si="101"/>
        <v>731.25</v>
      </c>
      <c r="D330" s="9">
        <f t="shared" si="102"/>
        <v>629.75000000000011</v>
      </c>
      <c r="E330" s="9">
        <f t="shared" si="103"/>
        <v>559.41875000000005</v>
      </c>
      <c r="F330" s="9">
        <f t="shared" si="104"/>
        <v>613.23625000000004</v>
      </c>
      <c r="G330" s="9">
        <f t="shared" si="105"/>
        <v>743.10637500000007</v>
      </c>
      <c r="H330" s="9">
        <f t="shared" si="106"/>
        <v>1033.8058500000002</v>
      </c>
      <c r="I330" s="9">
        <f t="shared" si="107"/>
        <v>1464.5364772500006</v>
      </c>
      <c r="J330" s="9">
        <f t="shared" si="108"/>
        <v>1573.0075746000007</v>
      </c>
      <c r="K330" s="9">
        <f t="shared" ref="K330:K345" si="109">J329*G299</f>
        <v>2129.7928972320005</v>
      </c>
      <c r="L330" s="9">
        <f>K329*G299</f>
        <v>1353.8747583900004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1498</v>
      </c>
      <c r="C331" s="9">
        <f t="shared" si="101"/>
        <v>496.79999999999995</v>
      </c>
      <c r="D331" s="9">
        <f t="shared" si="102"/>
        <v>840.93749999999989</v>
      </c>
      <c r="E331" s="9">
        <f t="shared" si="103"/>
        <v>724.21250000000009</v>
      </c>
      <c r="F331" s="9">
        <f t="shared" si="104"/>
        <v>643.33156250000002</v>
      </c>
      <c r="G331" s="9">
        <f t="shared" si="105"/>
        <v>705.22168750000003</v>
      </c>
      <c r="H331" s="9">
        <f t="shared" si="106"/>
        <v>854.57233125000005</v>
      </c>
      <c r="I331" s="9">
        <f t="shared" si="107"/>
        <v>1188.8767275</v>
      </c>
      <c r="J331" s="9">
        <f t="shared" si="108"/>
        <v>1684.2169488375007</v>
      </c>
      <c r="K331" s="9">
        <f t="shared" si="109"/>
        <v>1808.9587107900006</v>
      </c>
      <c r="L331" s="9">
        <f t="shared" ref="L331:L345" si="110">K330*G300</f>
        <v>2449.2618318168006</v>
      </c>
      <c r="M331" s="9">
        <f>L330*G300</f>
        <v>1556.9559721485002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1877</v>
      </c>
      <c r="C332" s="9">
        <f t="shared" si="101"/>
        <v>1527.96</v>
      </c>
      <c r="D332" s="9">
        <f t="shared" si="102"/>
        <v>506.73599999999999</v>
      </c>
      <c r="E332" s="9">
        <f t="shared" si="103"/>
        <v>857.75624999999991</v>
      </c>
      <c r="F332" s="9">
        <f t="shared" si="104"/>
        <v>738.69675000000007</v>
      </c>
      <c r="G332" s="9">
        <f t="shared" si="105"/>
        <v>656.19819375000009</v>
      </c>
      <c r="H332" s="9">
        <f t="shared" si="106"/>
        <v>719.32612125000003</v>
      </c>
      <c r="I332" s="9">
        <f t="shared" si="107"/>
        <v>871.66377787500005</v>
      </c>
      <c r="J332" s="9">
        <f t="shared" si="108"/>
        <v>1212.6542620499999</v>
      </c>
      <c r="K332" s="9">
        <f t="shared" si="109"/>
        <v>1717.9012878142507</v>
      </c>
      <c r="L332" s="9">
        <f t="shared" si="110"/>
        <v>1845.1378850058006</v>
      </c>
      <c r="M332" s="9">
        <f t="shared" ref="M332:M345" si="111">L331*G301</f>
        <v>2498.2470684531368</v>
      </c>
      <c r="N332" s="9">
        <f>M331*G301</f>
        <v>1588.0950915914702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1670</v>
      </c>
      <c r="C333" s="9">
        <f t="shared" si="101"/>
        <v>1651.76</v>
      </c>
      <c r="D333" s="9">
        <f t="shared" si="102"/>
        <v>1344.6048000000001</v>
      </c>
      <c r="E333" s="9">
        <f t="shared" si="103"/>
        <v>445.92768000000001</v>
      </c>
      <c r="F333" s="9">
        <f t="shared" si="104"/>
        <v>754.82549999999992</v>
      </c>
      <c r="G333" s="9">
        <f t="shared" si="105"/>
        <v>650.0531400000001</v>
      </c>
      <c r="H333" s="9">
        <f t="shared" si="106"/>
        <v>577.45441050000011</v>
      </c>
      <c r="I333" s="9">
        <f t="shared" si="107"/>
        <v>633.00698670000008</v>
      </c>
      <c r="J333" s="9">
        <f t="shared" si="108"/>
        <v>767.06412453000007</v>
      </c>
      <c r="K333" s="9">
        <f t="shared" si="109"/>
        <v>1067.1357506039999</v>
      </c>
      <c r="L333" s="9">
        <f t="shared" si="110"/>
        <v>1511.7531332765407</v>
      </c>
      <c r="M333" s="9">
        <f t="shared" si="111"/>
        <v>1623.7213388051046</v>
      </c>
      <c r="N333" s="9">
        <f t="shared" ref="N333:N345" si="112">M332*G302</f>
        <v>2198.4574202387603</v>
      </c>
      <c r="O333" s="9">
        <f>N332*G302</f>
        <v>1397.5236806004939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1324</v>
      </c>
      <c r="C334" s="9">
        <f t="shared" si="101"/>
        <v>1402.8</v>
      </c>
      <c r="D334" s="9">
        <f t="shared" si="102"/>
        <v>1387.4784</v>
      </c>
      <c r="E334" s="9">
        <f t="shared" si="103"/>
        <v>1129.468032</v>
      </c>
      <c r="F334" s="9">
        <f t="shared" si="104"/>
        <v>374.57925119999999</v>
      </c>
      <c r="G334" s="9">
        <f t="shared" si="105"/>
        <v>634.05341999999996</v>
      </c>
      <c r="H334" s="9">
        <f t="shared" si="106"/>
        <v>546.0446376000001</v>
      </c>
      <c r="I334" s="9">
        <f t="shared" si="107"/>
        <v>485.06170482000005</v>
      </c>
      <c r="J334" s="9">
        <f t="shared" si="108"/>
        <v>531.7258688280001</v>
      </c>
      <c r="K334" s="9">
        <f t="shared" si="109"/>
        <v>644.33386460520001</v>
      </c>
      <c r="L334" s="9">
        <f t="shared" si="110"/>
        <v>896.39403050735984</v>
      </c>
      <c r="M334" s="9">
        <f t="shared" si="111"/>
        <v>1269.8726319522941</v>
      </c>
      <c r="N334" s="9">
        <f t="shared" si="112"/>
        <v>1363.9259245962878</v>
      </c>
      <c r="O334" s="9">
        <f t="shared" ref="O334:O345" si="113">N333*G303</f>
        <v>1846.7042330005586</v>
      </c>
      <c r="P334" s="9">
        <f>O333*G303</f>
        <v>1173.9198917044148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1011</v>
      </c>
      <c r="C335" s="9">
        <f t="shared" si="101"/>
        <v>940.04</v>
      </c>
      <c r="D335" s="9">
        <f t="shared" si="102"/>
        <v>995.98799999999994</v>
      </c>
      <c r="E335" s="9">
        <f t="shared" si="103"/>
        <v>985.10966399999995</v>
      </c>
      <c r="F335" s="9">
        <f t="shared" si="104"/>
        <v>801.92230271999995</v>
      </c>
      <c r="G335" s="9">
        <f t="shared" si="105"/>
        <v>265.951268352</v>
      </c>
      <c r="H335" s="9">
        <f t="shared" si="106"/>
        <v>450.17792819999994</v>
      </c>
      <c r="I335" s="9">
        <f t="shared" si="107"/>
        <v>387.69169269600008</v>
      </c>
      <c r="J335" s="9">
        <f t="shared" si="108"/>
        <v>344.39381042220003</v>
      </c>
      <c r="K335" s="9">
        <f t="shared" si="109"/>
        <v>377.52536686788005</v>
      </c>
      <c r="L335" s="9">
        <f t="shared" si="110"/>
        <v>457.47704386969195</v>
      </c>
      <c r="M335" s="9">
        <f t="shared" si="111"/>
        <v>636.43976166022549</v>
      </c>
      <c r="N335" s="9">
        <f t="shared" si="112"/>
        <v>901.6095686861288</v>
      </c>
      <c r="O335" s="9">
        <f t="shared" si="113"/>
        <v>968.3874064633643</v>
      </c>
      <c r="P335" s="9">
        <f t="shared" ref="P335:P345" si="114">O334*G304</f>
        <v>1311.1600054303965</v>
      </c>
      <c r="Q335" s="9">
        <f>P334*G304</f>
        <v>833.48312311013444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710</v>
      </c>
      <c r="C336" s="9">
        <f t="shared" si="101"/>
        <v>687.48</v>
      </c>
      <c r="D336" s="9">
        <f t="shared" si="102"/>
        <v>639.22720000000004</v>
      </c>
      <c r="E336" s="9">
        <f t="shared" si="103"/>
        <v>677.27184</v>
      </c>
      <c r="F336" s="9">
        <f t="shared" si="104"/>
        <v>669.87457152000002</v>
      </c>
      <c r="G336" s="9">
        <f t="shared" si="105"/>
        <v>545.30716584959998</v>
      </c>
      <c r="H336" s="9">
        <f t="shared" si="106"/>
        <v>180.84686247936</v>
      </c>
      <c r="I336" s="9">
        <f t="shared" si="107"/>
        <v>306.12099117599996</v>
      </c>
      <c r="J336" s="9">
        <f t="shared" si="108"/>
        <v>263.63035103328008</v>
      </c>
      <c r="K336" s="9">
        <f t="shared" si="109"/>
        <v>234.18779108709603</v>
      </c>
      <c r="L336" s="9">
        <f t="shared" si="110"/>
        <v>256.71724947015844</v>
      </c>
      <c r="M336" s="9">
        <f t="shared" si="111"/>
        <v>311.08438983139052</v>
      </c>
      <c r="N336" s="9">
        <f t="shared" si="112"/>
        <v>432.77903792895336</v>
      </c>
      <c r="O336" s="9">
        <f t="shared" si="113"/>
        <v>613.09450670656759</v>
      </c>
      <c r="P336" s="9">
        <f t="shared" si="114"/>
        <v>658.50343639508776</v>
      </c>
      <c r="Q336" s="9">
        <f t="shared" ref="Q336:Q345" si="115">P335*G305</f>
        <v>891.58880369266967</v>
      </c>
      <c r="R336" s="9">
        <f>Q335*G305</f>
        <v>566.76852371489144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483</v>
      </c>
      <c r="C337" s="9">
        <f t="shared" si="101"/>
        <v>390.50000000000006</v>
      </c>
      <c r="D337" s="9">
        <f t="shared" si="102"/>
        <v>378.11400000000003</v>
      </c>
      <c r="E337" s="9">
        <f t="shared" si="103"/>
        <v>351.57496000000003</v>
      </c>
      <c r="F337" s="9">
        <f t="shared" si="104"/>
        <v>372.49951200000004</v>
      </c>
      <c r="G337" s="9">
        <f t="shared" si="105"/>
        <v>368.43101433600003</v>
      </c>
      <c r="H337" s="9">
        <f t="shared" si="106"/>
        <v>299.91894121728001</v>
      </c>
      <c r="I337" s="9">
        <f t="shared" si="107"/>
        <v>99.465774363648009</v>
      </c>
      <c r="J337" s="9">
        <f t="shared" si="108"/>
        <v>168.36654514679998</v>
      </c>
      <c r="K337" s="9">
        <f t="shared" si="109"/>
        <v>144.99669306830407</v>
      </c>
      <c r="L337" s="9">
        <f t="shared" si="110"/>
        <v>128.80328509790283</v>
      </c>
      <c r="M337" s="9">
        <f t="shared" si="111"/>
        <v>141.19448720858716</v>
      </c>
      <c r="N337" s="9">
        <f t="shared" si="112"/>
        <v>171.0964144072648</v>
      </c>
      <c r="O337" s="9">
        <f t="shared" si="113"/>
        <v>238.02847086092436</v>
      </c>
      <c r="P337" s="9">
        <f t="shared" si="114"/>
        <v>337.2019786886122</v>
      </c>
      <c r="Q337" s="9">
        <f t="shared" si="115"/>
        <v>362.17689001729832</v>
      </c>
      <c r="R337" s="9">
        <f t="shared" ref="R337:R345" si="116">Q336*G306</f>
        <v>490.37384203096838</v>
      </c>
      <c r="S337" s="9">
        <f>R336*G306</f>
        <v>311.72268804319032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337</v>
      </c>
      <c r="C338" s="9">
        <f t="shared" si="101"/>
        <v>154.56</v>
      </c>
      <c r="D338" s="9">
        <f t="shared" si="102"/>
        <v>124.96000000000002</v>
      </c>
      <c r="E338" s="9">
        <f t="shared" si="103"/>
        <v>120.99648000000002</v>
      </c>
      <c r="F338" s="9">
        <f t="shared" si="104"/>
        <v>112.50398720000001</v>
      </c>
      <c r="G338" s="9">
        <f t="shared" si="105"/>
        <v>119.19984384000001</v>
      </c>
      <c r="H338" s="9">
        <f t="shared" si="106"/>
        <v>117.89792458752001</v>
      </c>
      <c r="I338" s="9">
        <f t="shared" si="107"/>
        <v>95.974061189529607</v>
      </c>
      <c r="J338" s="9">
        <f t="shared" si="108"/>
        <v>31.829047796367362</v>
      </c>
      <c r="K338" s="9">
        <f t="shared" si="109"/>
        <v>53.877294446975995</v>
      </c>
      <c r="L338" s="9">
        <f t="shared" si="110"/>
        <v>46.398941781857303</v>
      </c>
      <c r="M338" s="9">
        <f t="shared" si="111"/>
        <v>41.217051231328909</v>
      </c>
      <c r="N338" s="9">
        <f t="shared" si="112"/>
        <v>45.182235906747891</v>
      </c>
      <c r="O338" s="9">
        <f t="shared" si="113"/>
        <v>54.750852610324735</v>
      </c>
      <c r="P338" s="9">
        <f t="shared" si="114"/>
        <v>76.169110675495801</v>
      </c>
      <c r="Q338" s="9">
        <f t="shared" si="115"/>
        <v>107.9046331803559</v>
      </c>
      <c r="R338" s="9">
        <f t="shared" si="116"/>
        <v>115.89660480553546</v>
      </c>
      <c r="S338" s="9">
        <f t="shared" ref="S338:S345" si="117">R337*G307</f>
        <v>156.91962944990988</v>
      </c>
      <c r="T338" s="11">
        <f>S337*G307</f>
        <v>99.75126017382091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29.766496167871843</v>
      </c>
      <c r="E339" s="9">
        <f t="shared" si="103"/>
        <v>24.065873195763885</v>
      </c>
      <c r="F339" s="9">
        <f t="shared" si="104"/>
        <v>23.302544372709516</v>
      </c>
      <c r="G339" s="9">
        <f t="shared" si="105"/>
        <v>21.666986955610138</v>
      </c>
      <c r="H339" s="9">
        <f t="shared" si="106"/>
        <v>22.956532704931952</v>
      </c>
      <c r="I339" s="9">
        <f t="shared" si="107"/>
        <v>22.705797880657723</v>
      </c>
      <c r="J339" s="9">
        <f t="shared" si="108"/>
        <v>18.483511417011069</v>
      </c>
      <c r="K339" s="9">
        <f t="shared" si="109"/>
        <v>6.1299121975775028</v>
      </c>
      <c r="L339" s="9">
        <f t="shared" si="110"/>
        <v>10.376153459441083</v>
      </c>
      <c r="M339" s="9">
        <f t="shared" si="111"/>
        <v>8.9359078852417451</v>
      </c>
      <c r="N339" s="9">
        <f t="shared" si="112"/>
        <v>7.9379347666170377</v>
      </c>
      <c r="O339" s="9">
        <f t="shared" si="113"/>
        <v>8.7015841872029807</v>
      </c>
      <c r="P339" s="9">
        <f t="shared" si="114"/>
        <v>10.54439081530116</v>
      </c>
      <c r="Q339" s="9">
        <f t="shared" si="115"/>
        <v>14.669303448708282</v>
      </c>
      <c r="R339" s="9">
        <f t="shared" si="116"/>
        <v>20.781203740027696</v>
      </c>
      <c r="S339" s="9">
        <f t="shared" si="117"/>
        <v>22.320366477829506</v>
      </c>
      <c r="T339" s="11">
        <f t="shared" ref="T339:T345" si="118">S338*G308</f>
        <v>30.220933933000854</v>
      </c>
      <c r="U339" s="11">
        <f>T338*G308</f>
        <v>19.210956933905454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4.913732775687274</v>
      </c>
      <c r="F340" s="9">
        <f t="shared" si="104"/>
        <v>3.9726969956643492</v>
      </c>
      <c r="G340" s="9">
        <f t="shared" si="105"/>
        <v>3.8466897613793338</v>
      </c>
      <c r="H340" s="9">
        <f t="shared" si="106"/>
        <v>3.5766985591365268</v>
      </c>
      <c r="I340" s="9">
        <f t="shared" si="107"/>
        <v>3.7895715549522055</v>
      </c>
      <c r="J340" s="9">
        <f t="shared" si="108"/>
        <v>3.748181264435841</v>
      </c>
      <c r="K340" s="9">
        <f t="shared" si="109"/>
        <v>3.051183295049221</v>
      </c>
      <c r="L340" s="9">
        <f t="shared" si="110"/>
        <v>1.0119011087987002</v>
      </c>
      <c r="M340" s="9">
        <f t="shared" si="111"/>
        <v>1.7128534393727994</v>
      </c>
      <c r="N340" s="9">
        <f t="shared" si="112"/>
        <v>1.4751035260786614</v>
      </c>
      <c r="O340" s="9">
        <f t="shared" si="113"/>
        <v>1.3103621606661644</v>
      </c>
      <c r="P340" s="9">
        <f t="shared" si="114"/>
        <v>1.4364223178948081</v>
      </c>
      <c r="Q340" s="9">
        <f t="shared" si="115"/>
        <v>1.7406253815228765</v>
      </c>
      <c r="R340" s="9">
        <f t="shared" si="116"/>
        <v>2.4215492729110712</v>
      </c>
      <c r="S340" s="9">
        <f t="shared" si="117"/>
        <v>3.4304770490866154</v>
      </c>
      <c r="T340" s="11">
        <f t="shared" si="118"/>
        <v>3.6845558076076266</v>
      </c>
      <c r="U340" s="11">
        <f t="shared" ref="U340:U345" si="119">T339*G309</f>
        <v>4.9887495236589299</v>
      </c>
      <c r="V340" s="11">
        <f t="shared" ref="V340:V345" si="120">U339*G309</f>
        <v>3.1712670583088274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0.67594927461106891</v>
      </c>
      <c r="G341" s="9">
        <f t="shared" si="105"/>
        <v>0.54649729137810032</v>
      </c>
      <c r="H341" s="9">
        <f t="shared" si="106"/>
        <v>0.52916332095298091</v>
      </c>
      <c r="I341" s="9">
        <f t="shared" si="107"/>
        <v>0.49202244137353124</v>
      </c>
      <c r="J341" s="9">
        <f t="shared" si="108"/>
        <v>0.52130595223473541</v>
      </c>
      <c r="K341" s="9">
        <f t="shared" si="109"/>
        <v>0.51561216746302185</v>
      </c>
      <c r="L341" s="9">
        <f t="shared" si="110"/>
        <v>0.41973082972658438</v>
      </c>
      <c r="M341" s="9">
        <f t="shared" si="111"/>
        <v>0.13920045140732118</v>
      </c>
      <c r="N341" s="9">
        <f t="shared" si="112"/>
        <v>0.23562576410093422</v>
      </c>
      <c r="O341" s="9">
        <f t="shared" si="113"/>
        <v>0.20292010248555681</v>
      </c>
      <c r="P341" s="9">
        <f t="shared" si="114"/>
        <v>0.18025773732805409</v>
      </c>
      <c r="Q341" s="9">
        <f t="shared" si="115"/>
        <v>0.197598988007715</v>
      </c>
      <c r="R341" s="9">
        <f t="shared" si="116"/>
        <v>0.23944616398994925</v>
      </c>
      <c r="S341" s="9">
        <f t="shared" si="117"/>
        <v>0.3331162985822439</v>
      </c>
      <c r="T341" s="11">
        <f t="shared" si="118"/>
        <v>0.47190772855483337</v>
      </c>
      <c r="U341" s="11">
        <f t="shared" si="119"/>
        <v>0.5068596399339248</v>
      </c>
      <c r="V341" s="11">
        <f t="shared" si="120"/>
        <v>0.68626882569166869</v>
      </c>
      <c r="W341" s="11">
        <f>V340*G310</f>
        <v>0.4362499479557081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7.4388647931034238E-2</v>
      </c>
      <c r="H342" s="9">
        <f t="shared" si="106"/>
        <v>6.0142374776540108E-2</v>
      </c>
      <c r="I342" s="9">
        <f t="shared" si="107"/>
        <v>5.8234760297712393E-2</v>
      </c>
      <c r="J342" s="9">
        <f t="shared" si="108"/>
        <v>5.414738285881459E-2</v>
      </c>
      <c r="K342" s="9">
        <f t="shared" si="109"/>
        <v>5.737005186884072E-2</v>
      </c>
      <c r="L342" s="9">
        <f t="shared" si="110"/>
        <v>5.6743447230464872E-2</v>
      </c>
      <c r="M342" s="9">
        <f t="shared" si="111"/>
        <v>4.6191644981492329E-2</v>
      </c>
      <c r="N342" s="9">
        <f t="shared" si="112"/>
        <v>1.5319098282246589E-2</v>
      </c>
      <c r="O342" s="9">
        <f t="shared" si="113"/>
        <v>2.5930765321511146E-2</v>
      </c>
      <c r="P342" s="9">
        <f t="shared" si="114"/>
        <v>2.233148644269628E-2</v>
      </c>
      <c r="Q342" s="9">
        <f t="shared" si="115"/>
        <v>1.9837478731901701E-2</v>
      </c>
      <c r="R342" s="9">
        <f t="shared" si="116"/>
        <v>2.1745894407375791E-2</v>
      </c>
      <c r="S342" s="9">
        <f t="shared" si="117"/>
        <v>2.6351202761085622E-2</v>
      </c>
      <c r="T342" s="11">
        <f t="shared" si="118"/>
        <v>3.6659660696554339E-2</v>
      </c>
      <c r="U342" s="11">
        <f t="shared" si="119"/>
        <v>5.1933745909555441E-2</v>
      </c>
      <c r="V342" s="11">
        <f t="shared" si="120"/>
        <v>5.5780226004666068E-2</v>
      </c>
      <c r="W342" s="11">
        <f>V341*G311</f>
        <v>7.5524321096128999E-2</v>
      </c>
      <c r="X342" s="11">
        <f>W341*G311</f>
        <v>4.8009584457475149E-2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6.1398885414049994E-3</v>
      </c>
      <c r="I343" s="9">
        <f t="shared" si="107"/>
        <v>4.9640299698108748E-3</v>
      </c>
      <c r="J343" s="9">
        <f t="shared" si="108"/>
        <v>4.8065793290782829E-3</v>
      </c>
      <c r="K343" s="9">
        <f t="shared" si="109"/>
        <v>4.4692154624201268E-3</v>
      </c>
      <c r="L343" s="9">
        <f t="shared" si="110"/>
        <v>4.7352080443224731E-3</v>
      </c>
      <c r="M343" s="9">
        <f t="shared" si="111"/>
        <v>4.6834893648443638E-3</v>
      </c>
      <c r="N343" s="9">
        <f t="shared" si="112"/>
        <v>3.8125649493380891E-3</v>
      </c>
      <c r="O343" s="9">
        <f t="shared" si="113"/>
        <v>1.2644073877377589E-3</v>
      </c>
      <c r="P343" s="9">
        <f t="shared" si="114"/>
        <v>2.1402729219519349E-3</v>
      </c>
      <c r="Q343" s="9">
        <f t="shared" si="115"/>
        <v>1.8431957232126249E-3</v>
      </c>
      <c r="R343" s="9">
        <f t="shared" si="116"/>
        <v>1.6373453711551447E-3</v>
      </c>
      <c r="S343" s="9">
        <f t="shared" si="117"/>
        <v>1.7948621410384246E-3</v>
      </c>
      <c r="T343" s="11">
        <f t="shared" si="118"/>
        <v>2.174974977835707E-3</v>
      </c>
      <c r="U343" s="11">
        <f t="shared" si="119"/>
        <v>3.0258142458947069E-3</v>
      </c>
      <c r="V343" s="11">
        <f t="shared" si="120"/>
        <v>4.286506345940585E-3</v>
      </c>
      <c r="W343" s="11">
        <f>V342*G312</f>
        <v>4.6039870330826264E-3</v>
      </c>
      <c r="X343" s="11">
        <f>W342*G312</f>
        <v>6.2336247074341366E-3</v>
      </c>
      <c r="Y343" s="11">
        <f>X342*G312</f>
        <v>3.9626139967129381E-3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3.3784932109378186E-4</v>
      </c>
      <c r="J344" s="9">
        <f t="shared" si="108"/>
        <v>2.7314732895884438E-4</v>
      </c>
      <c r="K344" s="9">
        <f t="shared" si="109"/>
        <v>2.6448355734172728E-4</v>
      </c>
      <c r="L344" s="9">
        <f t="shared" si="110"/>
        <v>2.4592000320822677E-4</v>
      </c>
      <c r="M344" s="9">
        <f t="shared" si="111"/>
        <v>2.6055632968315751E-4</v>
      </c>
      <c r="N344" s="9">
        <f t="shared" si="112"/>
        <v>2.5771049288470194E-4</v>
      </c>
      <c r="O344" s="9">
        <f t="shared" si="113"/>
        <v>2.0978759973793771E-4</v>
      </c>
      <c r="P344" s="9">
        <f t="shared" si="114"/>
        <v>6.9574418925105118E-5</v>
      </c>
      <c r="Q344" s="9">
        <f t="shared" si="115"/>
        <v>1.1776919870134977E-4</v>
      </c>
      <c r="R344" s="9">
        <f t="shared" si="116"/>
        <v>1.0142243129186334E-4</v>
      </c>
      <c r="S344" s="9">
        <f t="shared" si="117"/>
        <v>9.0095450155228371E-5</v>
      </c>
      <c r="T344" s="11">
        <f t="shared" si="118"/>
        <v>9.8762860549908568E-5</v>
      </c>
      <c r="U344" s="11">
        <f t="shared" si="119"/>
        <v>1.1967869037075523E-4</v>
      </c>
      <c r="V344" s="11">
        <f t="shared" si="120"/>
        <v>1.6649639188686199E-4</v>
      </c>
      <c r="W344" s="11">
        <f>V343*G313</f>
        <v>2.3586637592428058E-4</v>
      </c>
      <c r="X344" s="11">
        <f>W343*G313</f>
        <v>2.5333585177681476E-4</v>
      </c>
      <c r="Y344" s="11">
        <f>X343*G313</f>
        <v>3.4300718346234389E-4</v>
      </c>
      <c r="Z344" s="11">
        <f>Y343*G313</f>
        <v>2.1804409632488733E-4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9.2951332091616527E-6</v>
      </c>
      <c r="K345" s="9">
        <f t="shared" si="109"/>
        <v>7.5150093544050222E-6</v>
      </c>
      <c r="L345" s="9">
        <f t="shared" si="110"/>
        <v>7.2766459591075574E-6</v>
      </c>
      <c r="M345" s="9">
        <f t="shared" si="111"/>
        <v>6.7659132219579293E-6</v>
      </c>
      <c r="N345" s="9">
        <f t="shared" si="112"/>
        <v>7.1685974832043693E-6</v>
      </c>
      <c r="O345" s="9">
        <f t="shared" si="113"/>
        <v>7.0903009454237418E-6</v>
      </c>
      <c r="P345" s="9">
        <f t="shared" si="114"/>
        <v>5.7718147216673721E-6</v>
      </c>
      <c r="Q345" s="9">
        <f t="shared" si="115"/>
        <v>1.9141772721791394E-6</v>
      </c>
      <c r="R345" s="9">
        <f t="shared" si="116"/>
        <v>3.2401438200948963E-6</v>
      </c>
      <c r="S345" s="9">
        <f t="shared" si="117"/>
        <v>2.7904007804509572E-6</v>
      </c>
      <c r="T345" s="11">
        <f t="shared" si="118"/>
        <v>2.4787654094464449E-6</v>
      </c>
      <c r="U345" s="11">
        <f t="shared" si="119"/>
        <v>2.7172289171906597E-6</v>
      </c>
      <c r="V345" s="11">
        <f t="shared" si="120"/>
        <v>3.2926790135102516E-6</v>
      </c>
      <c r="W345" s="11">
        <f>V344*G314</f>
        <v>4.580758476657029E-6</v>
      </c>
      <c r="X345" s="11">
        <f>W344*G314</f>
        <v>6.4893112014566017E-6</v>
      </c>
      <c r="Y345" s="11">
        <f>X344*G314</f>
        <v>6.9699429357985026E-6</v>
      </c>
      <c r="Z345" s="11">
        <f>Y344*G314</f>
        <v>9.4370397183566143E-6</v>
      </c>
      <c r="AA345" s="11">
        <f>Z344*G314</f>
        <v>5.9989728978869476E-6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16310.999999999996</v>
      </c>
      <c r="C346" s="12">
        <f t="shared" si="121"/>
        <v>14132.522508431401</v>
      </c>
      <c r="D346" s="12">
        <f t="shared" si="121"/>
        <v>12839.182360512505</v>
      </c>
      <c r="E346" s="12">
        <f t="shared" si="121"/>
        <v>11756.485500775865</v>
      </c>
      <c r="F346" s="12">
        <f t="shared" si="121"/>
        <v>10795.576958348829</v>
      </c>
      <c r="G346" s="12">
        <f t="shared" si="121"/>
        <v>10089.399521443969</v>
      </c>
      <c r="H346" s="12">
        <f t="shared" si="121"/>
        <v>9582.5922217194056</v>
      </c>
      <c r="I346" s="12">
        <f t="shared" si="121"/>
        <v>9322.7529549296996</v>
      </c>
      <c r="J346" s="12">
        <f t="shared" si="121"/>
        <v>9288.1712739880822</v>
      </c>
      <c r="K346" s="12">
        <f t="shared" si="121"/>
        <v>9271.5682821536939</v>
      </c>
      <c r="L346" s="12">
        <f t="shared" si="121"/>
        <v>8957.6876764660046</v>
      </c>
      <c r="M346" s="12">
        <f t="shared" si="121"/>
        <v>8089.5718055231782</v>
      </c>
      <c r="N346" s="12">
        <f t="shared" si="121"/>
        <v>6710.8137539547324</v>
      </c>
      <c r="O346" s="12">
        <f t="shared" si="121"/>
        <v>5128.7314287431964</v>
      </c>
      <c r="P346" s="12">
        <f t="shared" si="121"/>
        <v>3569.1400408701297</v>
      </c>
      <c r="Q346" s="12">
        <f t="shared" si="121"/>
        <v>2211.7827781765291</v>
      </c>
      <c r="R346" s="12">
        <f t="shared" si="121"/>
        <v>1196.5046576306775</v>
      </c>
      <c r="S346" s="12">
        <f t="shared" si="121"/>
        <v>494.75451626935165</v>
      </c>
      <c r="T346" s="12">
        <f t="shared" si="121"/>
        <v>134.16759352028458</v>
      </c>
      <c r="U346" s="12">
        <f t="shared" si="121"/>
        <v>24.761648053573044</v>
      </c>
      <c r="V346" s="12">
        <f t="shared" si="121"/>
        <v>3.9177724054220033</v>
      </c>
      <c r="W346" s="12">
        <f t="shared" si="121"/>
        <v>0.51661870321932069</v>
      </c>
      <c r="X346" s="12">
        <f t="shared" si="121"/>
        <v>5.4503034327887563E-2</v>
      </c>
      <c r="Y346" s="12">
        <f t="shared" si="121"/>
        <v>4.3125911231110805E-3</v>
      </c>
      <c r="Z346" s="12">
        <f t="shared" si="121"/>
        <v>2.2748113604324394E-4</v>
      </c>
      <c r="AA346" s="12">
        <f t="shared" si="121"/>
        <v>5.9989728978869476E-6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0.86644120583847739</v>
      </c>
      <c r="D347" s="13">
        <f t="shared" si="122"/>
        <v>0.78714869477729799</v>
      </c>
      <c r="E347" s="13">
        <f t="shared" si="122"/>
        <v>0.72077036973673403</v>
      </c>
      <c r="F347" s="13">
        <f t="shared" si="122"/>
        <v>0.66185868176989948</v>
      </c>
      <c r="G347" s="13">
        <f t="shared" si="122"/>
        <v>0.61856412981693154</v>
      </c>
      <c r="H347" s="13">
        <f t="shared" si="122"/>
        <v>0.58749262594073981</v>
      </c>
      <c r="I347" s="13">
        <f t="shared" si="122"/>
        <v>0.57156231714362704</v>
      </c>
      <c r="J347" s="13">
        <f t="shared" si="122"/>
        <v>0.569442172398264</v>
      </c>
      <c r="K347" s="13">
        <f t="shared" ref="K347:AA347" si="123">1-($B346-K346)/$B346</f>
        <v>0.56842427086957859</v>
      </c>
      <c r="L347" s="13">
        <f t="shared" si="123"/>
        <v>0.54918077839899493</v>
      </c>
      <c r="M347" s="13">
        <f t="shared" si="123"/>
        <v>0.4959580531863883</v>
      </c>
      <c r="N347" s="13">
        <f t="shared" si="123"/>
        <v>0.41142871399391412</v>
      </c>
      <c r="O347" s="13">
        <f t="shared" si="123"/>
        <v>0.31443390526290216</v>
      </c>
      <c r="P347" s="13">
        <f t="shared" si="123"/>
        <v>0.21881797810496784</v>
      </c>
      <c r="Q347" s="13">
        <f t="shared" si="123"/>
        <v>0.13560068531521863</v>
      </c>
      <c r="R347" s="13">
        <f t="shared" si="123"/>
        <v>7.3355689879877284E-2</v>
      </c>
      <c r="S347" s="13">
        <f t="shared" si="123"/>
        <v>3.033256797678574E-2</v>
      </c>
      <c r="T347" s="13">
        <f t="shared" si="123"/>
        <v>8.2255896953150609E-3</v>
      </c>
      <c r="U347" s="13">
        <f t="shared" si="123"/>
        <v>1.5180950311797226E-3</v>
      </c>
      <c r="V347" s="13">
        <f t="shared" si="123"/>
        <v>2.4019204251257698E-4</v>
      </c>
      <c r="W347" s="13">
        <f t="shared" si="123"/>
        <v>3.1673024536771344E-5</v>
      </c>
      <c r="X347" s="13">
        <f t="shared" si="123"/>
        <v>3.3414894443639653E-6</v>
      </c>
      <c r="Y347" s="13">
        <f t="shared" si="123"/>
        <v>2.6439771461106432E-7</v>
      </c>
      <c r="Z347" s="13">
        <f t="shared" si="123"/>
        <v>1.3946486188132212E-8</v>
      </c>
      <c r="AA347" s="13">
        <f t="shared" si="123"/>
        <v>3.6778691203664948E-10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245</v>
      </c>
      <c r="F356" s="3">
        <v>1</v>
      </c>
      <c r="G356" s="6">
        <f t="shared" si="125"/>
        <v>1.1499999999999999</v>
      </c>
    </row>
    <row r="357" spans="1:7" x14ac:dyDescent="0.25">
      <c r="A357" s="3">
        <v>2001</v>
      </c>
      <c r="B357" s="3">
        <f t="shared" si="124"/>
        <v>228</v>
      </c>
      <c r="F357" s="3">
        <v>2</v>
      </c>
      <c r="G357" s="6">
        <f t="shared" si="125"/>
        <v>1.1200000000000001</v>
      </c>
    </row>
    <row r="358" spans="1:7" x14ac:dyDescent="0.25">
      <c r="A358" s="3">
        <v>2002</v>
      </c>
      <c r="B358" s="3">
        <f t="shared" si="124"/>
        <v>323</v>
      </c>
      <c r="F358" s="3">
        <v>3</v>
      </c>
      <c r="G358" s="6">
        <f t="shared" si="125"/>
        <v>1.08</v>
      </c>
    </row>
    <row r="359" spans="1:7" x14ac:dyDescent="0.25">
      <c r="A359" s="3">
        <v>2003</v>
      </c>
      <c r="B359" s="3">
        <f t="shared" si="124"/>
        <v>559</v>
      </c>
      <c r="F359" s="3">
        <v>4</v>
      </c>
      <c r="G359" s="6">
        <f t="shared" si="125"/>
        <v>1.05</v>
      </c>
    </row>
    <row r="360" spans="1:7" x14ac:dyDescent="0.25">
      <c r="A360" s="3">
        <v>2004</v>
      </c>
      <c r="B360" s="3">
        <f t="shared" si="124"/>
        <v>758</v>
      </c>
      <c r="F360" s="3">
        <v>5</v>
      </c>
      <c r="G360" s="6">
        <f t="shared" si="125"/>
        <v>1.1000000000000001</v>
      </c>
    </row>
    <row r="361" spans="1:7" x14ac:dyDescent="0.25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1272</v>
      </c>
      <c r="F362" s="3">
        <v>7</v>
      </c>
      <c r="G362" s="6">
        <f t="shared" si="125"/>
        <v>1.03</v>
      </c>
    </row>
    <row r="363" spans="1:7" x14ac:dyDescent="0.25">
      <c r="A363" s="3">
        <v>2007</v>
      </c>
      <c r="B363" s="3">
        <f t="shared" si="124"/>
        <v>1460</v>
      </c>
      <c r="F363" s="3">
        <v>8</v>
      </c>
      <c r="G363" s="6">
        <f t="shared" si="125"/>
        <v>1.1000000000000001</v>
      </c>
    </row>
    <row r="364" spans="1:7" x14ac:dyDescent="0.25">
      <c r="A364" s="3">
        <v>2008</v>
      </c>
      <c r="B364" s="3">
        <f t="shared" si="124"/>
        <v>1185</v>
      </c>
      <c r="F364" s="3">
        <v>9</v>
      </c>
      <c r="G364" s="6">
        <f t="shared" si="125"/>
        <v>1.25</v>
      </c>
    </row>
    <row r="365" spans="1:7" x14ac:dyDescent="0.25">
      <c r="A365" s="3">
        <v>2009</v>
      </c>
      <c r="B365" s="3">
        <f t="shared" si="124"/>
        <v>307</v>
      </c>
      <c r="F365" s="3">
        <v>10</v>
      </c>
      <c r="G365" s="6">
        <f t="shared" si="125"/>
        <v>1.1499999999999999</v>
      </c>
    </row>
    <row r="366" spans="1:7" x14ac:dyDescent="0.25">
      <c r="A366" s="3">
        <v>2010</v>
      </c>
      <c r="B366" s="3">
        <f t="shared" si="124"/>
        <v>322</v>
      </c>
      <c r="F366" s="3">
        <v>11</v>
      </c>
      <c r="G366" s="6">
        <f t="shared" si="125"/>
        <v>1.02</v>
      </c>
    </row>
    <row r="367" spans="1:7" x14ac:dyDescent="0.25">
      <c r="A367" s="3">
        <v>2011</v>
      </c>
      <c r="B367" s="3">
        <f t="shared" si="124"/>
        <v>292</v>
      </c>
      <c r="F367" s="3">
        <v>12</v>
      </c>
      <c r="G367" s="6">
        <f t="shared" si="125"/>
        <v>0.88</v>
      </c>
    </row>
    <row r="368" spans="1:7" x14ac:dyDescent="0.25">
      <c r="A368" s="3">
        <v>2012</v>
      </c>
      <c r="B368" s="3">
        <f t="shared" si="124"/>
        <v>224</v>
      </c>
      <c r="F368" s="3">
        <v>13</v>
      </c>
      <c r="G368" s="6">
        <f t="shared" si="125"/>
        <v>0.84</v>
      </c>
    </row>
    <row r="369" spans="1:28" x14ac:dyDescent="0.25">
      <c r="A369" s="3">
        <v>2013</v>
      </c>
      <c r="B369" s="3">
        <f t="shared" si="124"/>
        <v>253</v>
      </c>
      <c r="F369" s="3">
        <v>14</v>
      </c>
      <c r="G369" s="6">
        <f t="shared" si="125"/>
        <v>0.71</v>
      </c>
    </row>
    <row r="370" spans="1:28" x14ac:dyDescent="0.25">
      <c r="A370" s="3">
        <v>2014</v>
      </c>
      <c r="B370" s="3">
        <f t="shared" si="124"/>
        <v>346</v>
      </c>
      <c r="F370" s="3">
        <v>15</v>
      </c>
      <c r="G370" s="6">
        <f t="shared" si="125"/>
        <v>0.68</v>
      </c>
    </row>
    <row r="371" spans="1:28" x14ac:dyDescent="0.25">
      <c r="A371" s="3">
        <v>2015</v>
      </c>
      <c r="B371" s="3">
        <f t="shared" si="124"/>
        <v>403</v>
      </c>
      <c r="F371" s="3">
        <v>16</v>
      </c>
      <c r="G371" s="6">
        <f t="shared" si="125"/>
        <v>0.55000000000000004</v>
      </c>
    </row>
    <row r="372" spans="1:28" x14ac:dyDescent="0.25">
      <c r="A372" s="3">
        <v>2016</v>
      </c>
      <c r="B372" s="3">
        <f t="shared" si="124"/>
        <v>502</v>
      </c>
      <c r="F372" s="3">
        <v>17</v>
      </c>
      <c r="G372" s="6">
        <f t="shared" si="125"/>
        <v>0.32</v>
      </c>
    </row>
    <row r="373" spans="1:28" x14ac:dyDescent="0.25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25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25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25">
      <c r="F376" s="3">
        <v>21</v>
      </c>
      <c r="G376" s="6">
        <f t="shared" si="125"/>
        <v>0.11005063652718075</v>
      </c>
    </row>
    <row r="377" spans="1:28" x14ac:dyDescent="0.25">
      <c r="F377" s="3">
        <v>22</v>
      </c>
      <c r="G377" s="6">
        <f t="shared" si="125"/>
        <v>8.253797739538557E-2</v>
      </c>
    </row>
    <row r="378" spans="1:28" x14ac:dyDescent="0.25">
      <c r="F378" s="3">
        <v>23</v>
      </c>
      <c r="G378" s="6">
        <f t="shared" si="125"/>
        <v>5.5025318263590389E-2</v>
      </c>
    </row>
    <row r="379" spans="1:28" x14ac:dyDescent="0.25">
      <c r="F379" s="3">
        <v>24</v>
      </c>
      <c r="G379" s="6">
        <f t="shared" si="125"/>
        <v>2.7512659131795219E-2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537</v>
      </c>
      <c r="C387" s="9">
        <f t="shared" ref="C387:C410" si="126">B386*G356</f>
        <v>742.9</v>
      </c>
      <c r="D387" s="9">
        <f>C386*G356</f>
        <v>441.59999999999997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502</v>
      </c>
      <c r="C388" s="9">
        <f t="shared" si="126"/>
        <v>601.44000000000005</v>
      </c>
      <c r="D388" s="9">
        <f t="shared" ref="D388:D410" si="127">C387*G357</f>
        <v>832.048</v>
      </c>
      <c r="E388" s="9">
        <f>D387*G357</f>
        <v>494.59199999999998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403</v>
      </c>
      <c r="C389" s="9">
        <f t="shared" si="126"/>
        <v>542.16000000000008</v>
      </c>
      <c r="D389" s="9">
        <f t="shared" si="127"/>
        <v>649.55520000000013</v>
      </c>
      <c r="E389" s="9">
        <f t="shared" ref="E389:E410" si="128">D388*G358</f>
        <v>898.61184000000003</v>
      </c>
      <c r="F389" s="9">
        <f>E388*G358</f>
        <v>534.15935999999999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346</v>
      </c>
      <c r="C390" s="9">
        <f t="shared" si="126"/>
        <v>423.15000000000003</v>
      </c>
      <c r="D390" s="9">
        <f t="shared" si="127"/>
        <v>569.26800000000014</v>
      </c>
      <c r="E390" s="9">
        <f t="shared" si="128"/>
        <v>682.03296000000012</v>
      </c>
      <c r="F390" s="9">
        <f t="shared" ref="F390:F410" si="129">E389*G359</f>
        <v>943.54243200000008</v>
      </c>
      <c r="G390" s="9">
        <f>F389*G359</f>
        <v>560.86732800000004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253</v>
      </c>
      <c r="C391" s="9">
        <f t="shared" si="126"/>
        <v>380.6</v>
      </c>
      <c r="D391" s="9">
        <f t="shared" si="127"/>
        <v>465.46500000000009</v>
      </c>
      <c r="E391" s="9">
        <f t="shared" si="128"/>
        <v>626.19480000000021</v>
      </c>
      <c r="F391" s="9">
        <f t="shared" si="129"/>
        <v>750.23625600000014</v>
      </c>
      <c r="G391" s="9">
        <f t="shared" ref="G391:G410" si="130">F390*G360</f>
        <v>1037.8966752000001</v>
      </c>
      <c r="H391" s="9">
        <f>G390*G360</f>
        <v>616.95406080000009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380.6</v>
      </c>
      <c r="E392" s="9">
        <f t="shared" si="128"/>
        <v>465.46500000000009</v>
      </c>
      <c r="F392" s="9">
        <f t="shared" si="129"/>
        <v>626.19480000000021</v>
      </c>
      <c r="G392" s="9">
        <f t="shared" si="130"/>
        <v>750.23625600000014</v>
      </c>
      <c r="H392" s="9">
        <f t="shared" ref="H392:H410" si="131">G391*G361</f>
        <v>1037.8966752000001</v>
      </c>
      <c r="I392" s="9">
        <f>H391*G361</f>
        <v>616.95406080000009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292</v>
      </c>
      <c r="C393" s="9">
        <f t="shared" si="126"/>
        <v>230.72</v>
      </c>
      <c r="D393" s="9">
        <f t="shared" si="127"/>
        <v>260.59000000000003</v>
      </c>
      <c r="E393" s="9">
        <f t="shared" si="128"/>
        <v>392.01800000000003</v>
      </c>
      <c r="F393" s="9">
        <f t="shared" si="129"/>
        <v>479.4289500000001</v>
      </c>
      <c r="G393" s="9">
        <f t="shared" si="130"/>
        <v>644.98064400000021</v>
      </c>
      <c r="H393" s="9">
        <f t="shared" si="131"/>
        <v>772.74334368000018</v>
      </c>
      <c r="I393" s="9">
        <f t="shared" ref="I393:I410" si="132">H392*G362</f>
        <v>1069.0335754560001</v>
      </c>
      <c r="J393" s="9">
        <f>I392*G362</f>
        <v>635.46268262400008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322</v>
      </c>
      <c r="C394" s="9">
        <f t="shared" si="126"/>
        <v>321.20000000000005</v>
      </c>
      <c r="D394" s="9">
        <f t="shared" si="127"/>
        <v>253.79200000000003</v>
      </c>
      <c r="E394" s="9">
        <f t="shared" si="128"/>
        <v>286.64900000000006</v>
      </c>
      <c r="F394" s="9">
        <f t="shared" si="129"/>
        <v>431.21980000000008</v>
      </c>
      <c r="G394" s="9">
        <f t="shared" si="130"/>
        <v>527.37184500000012</v>
      </c>
      <c r="H394" s="9">
        <f t="shared" si="131"/>
        <v>709.4787084000003</v>
      </c>
      <c r="I394" s="9">
        <f t="shared" si="132"/>
        <v>850.01767804800022</v>
      </c>
      <c r="J394" s="9">
        <f t="shared" ref="J394:J410" si="133">I393*G363</f>
        <v>1175.9369330016002</v>
      </c>
      <c r="K394" s="9">
        <f>J393*G363</f>
        <v>699.00895088640016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307</v>
      </c>
      <c r="C395" s="9">
        <f t="shared" si="126"/>
        <v>402.5</v>
      </c>
      <c r="D395" s="9">
        <f t="shared" si="127"/>
        <v>401.50000000000006</v>
      </c>
      <c r="E395" s="9">
        <f t="shared" si="128"/>
        <v>317.24</v>
      </c>
      <c r="F395" s="9">
        <f t="shared" si="129"/>
        <v>358.31125000000009</v>
      </c>
      <c r="G395" s="9">
        <f t="shared" si="130"/>
        <v>539.02475000000004</v>
      </c>
      <c r="H395" s="9">
        <f t="shared" si="131"/>
        <v>659.21480625000015</v>
      </c>
      <c r="I395" s="9">
        <f t="shared" si="132"/>
        <v>886.8483855000004</v>
      </c>
      <c r="J395" s="9">
        <f t="shared" si="133"/>
        <v>1062.5220975600002</v>
      </c>
      <c r="K395" s="9">
        <f t="shared" ref="K395:K410" si="134">J394*G364</f>
        <v>1469.9211662520001</v>
      </c>
      <c r="L395" s="9">
        <f>K394*G364</f>
        <v>873.76118860800023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1185</v>
      </c>
      <c r="C396" s="9">
        <f t="shared" si="126"/>
        <v>353.04999999999995</v>
      </c>
      <c r="D396" s="9">
        <f t="shared" si="127"/>
        <v>462.87499999999994</v>
      </c>
      <c r="E396" s="9">
        <f t="shared" si="128"/>
        <v>461.72500000000002</v>
      </c>
      <c r="F396" s="9">
        <f t="shared" si="129"/>
        <v>364.82599999999996</v>
      </c>
      <c r="G396" s="9">
        <f t="shared" si="130"/>
        <v>412.05793750000009</v>
      </c>
      <c r="H396" s="9">
        <f t="shared" si="131"/>
        <v>619.87846249999996</v>
      </c>
      <c r="I396" s="9">
        <f t="shared" si="132"/>
        <v>758.09702718750009</v>
      </c>
      <c r="J396" s="9">
        <f t="shared" si="133"/>
        <v>1019.8756433250004</v>
      </c>
      <c r="K396" s="9">
        <f t="shared" si="134"/>
        <v>1221.9004121940002</v>
      </c>
      <c r="L396" s="9">
        <f t="shared" ref="L396:L410" si="135">K395*G365</f>
        <v>1690.4093411898</v>
      </c>
      <c r="M396" s="9">
        <f>L395*G365</f>
        <v>1004.8253668992002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1460</v>
      </c>
      <c r="C397" s="9">
        <f t="shared" si="126"/>
        <v>1208.7</v>
      </c>
      <c r="D397" s="9">
        <f t="shared" si="127"/>
        <v>360.11099999999993</v>
      </c>
      <c r="E397" s="9">
        <f t="shared" si="128"/>
        <v>472.13249999999994</v>
      </c>
      <c r="F397" s="9">
        <f t="shared" si="129"/>
        <v>470.95950000000005</v>
      </c>
      <c r="G397" s="9">
        <f t="shared" si="130"/>
        <v>372.12251999999995</v>
      </c>
      <c r="H397" s="9">
        <f t="shared" si="131"/>
        <v>420.2990962500001</v>
      </c>
      <c r="I397" s="9">
        <f t="shared" si="132"/>
        <v>632.27603175000002</v>
      </c>
      <c r="J397" s="9">
        <f t="shared" si="133"/>
        <v>773.2589677312501</v>
      </c>
      <c r="K397" s="9">
        <f t="shared" si="134"/>
        <v>1040.2731561915004</v>
      </c>
      <c r="L397" s="9">
        <f t="shared" si="135"/>
        <v>1246.3384204378801</v>
      </c>
      <c r="M397" s="9">
        <f t="shared" ref="M397:M410" si="136">L396*G366</f>
        <v>1724.2175280135959</v>
      </c>
      <c r="N397" s="9">
        <f>M396*G366</f>
        <v>1024.9218742371843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1272</v>
      </c>
      <c r="C398" s="9">
        <f t="shared" si="126"/>
        <v>1284.8</v>
      </c>
      <c r="D398" s="9">
        <f t="shared" si="127"/>
        <v>1063.6559999999999</v>
      </c>
      <c r="E398" s="9">
        <f t="shared" si="128"/>
        <v>316.89767999999992</v>
      </c>
      <c r="F398" s="9">
        <f t="shared" si="129"/>
        <v>415.47659999999996</v>
      </c>
      <c r="G398" s="9">
        <f t="shared" si="130"/>
        <v>414.44436000000002</v>
      </c>
      <c r="H398" s="9">
        <f t="shared" si="131"/>
        <v>327.46781759999993</v>
      </c>
      <c r="I398" s="9">
        <f t="shared" si="132"/>
        <v>369.8632047000001</v>
      </c>
      <c r="J398" s="9">
        <f t="shared" si="133"/>
        <v>556.40290793999998</v>
      </c>
      <c r="K398" s="9">
        <f t="shared" si="134"/>
        <v>680.46789160350011</v>
      </c>
      <c r="L398" s="9">
        <f t="shared" si="135"/>
        <v>915.44037744852039</v>
      </c>
      <c r="M398" s="9">
        <f t="shared" si="136"/>
        <v>1096.7778099853344</v>
      </c>
      <c r="N398" s="9">
        <f t="shared" ref="N398:N410" si="137">M397*G367</f>
        <v>1517.3114246519644</v>
      </c>
      <c r="O398" s="9">
        <f>N397*G367</f>
        <v>901.93124932872217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1021</v>
      </c>
      <c r="C399" s="9">
        <f t="shared" si="126"/>
        <v>1068.48</v>
      </c>
      <c r="D399" s="9">
        <f t="shared" si="127"/>
        <v>1079.232</v>
      </c>
      <c r="E399" s="9">
        <f t="shared" si="128"/>
        <v>893.4710399999999</v>
      </c>
      <c r="F399" s="9">
        <f t="shared" si="129"/>
        <v>266.19405119999993</v>
      </c>
      <c r="G399" s="9">
        <f t="shared" si="130"/>
        <v>349.00034399999993</v>
      </c>
      <c r="H399" s="9">
        <f t="shared" si="131"/>
        <v>348.13326239999998</v>
      </c>
      <c r="I399" s="9">
        <f t="shared" si="132"/>
        <v>275.07296678399996</v>
      </c>
      <c r="J399" s="9">
        <f t="shared" si="133"/>
        <v>310.68509194800009</v>
      </c>
      <c r="K399" s="9">
        <f t="shared" si="134"/>
        <v>467.37844266959996</v>
      </c>
      <c r="L399" s="9">
        <f t="shared" si="135"/>
        <v>571.59302894694008</v>
      </c>
      <c r="M399" s="9">
        <f t="shared" si="136"/>
        <v>768.96991705675714</v>
      </c>
      <c r="N399" s="9">
        <f t="shared" si="137"/>
        <v>921.29336038768088</v>
      </c>
      <c r="O399" s="9">
        <f t="shared" ref="O399:O410" si="138">N398*G368</f>
        <v>1274.5415967076501</v>
      </c>
      <c r="P399" s="9">
        <f>O398*G368</f>
        <v>757.62224943612659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758</v>
      </c>
      <c r="C400" s="9">
        <f t="shared" si="126"/>
        <v>724.91</v>
      </c>
      <c r="D400" s="9">
        <f t="shared" si="127"/>
        <v>758.62080000000003</v>
      </c>
      <c r="E400" s="9">
        <f t="shared" si="128"/>
        <v>766.25471999999991</v>
      </c>
      <c r="F400" s="9">
        <f t="shared" si="129"/>
        <v>634.36443839999993</v>
      </c>
      <c r="G400" s="9">
        <f t="shared" si="130"/>
        <v>188.99777635199993</v>
      </c>
      <c r="H400" s="9">
        <f t="shared" si="131"/>
        <v>247.79024423999994</v>
      </c>
      <c r="I400" s="9">
        <f t="shared" si="132"/>
        <v>247.17461630399998</v>
      </c>
      <c r="J400" s="9">
        <f t="shared" si="133"/>
        <v>195.30180641663995</v>
      </c>
      <c r="K400" s="9">
        <f t="shared" si="134"/>
        <v>220.58641528308004</v>
      </c>
      <c r="L400" s="9">
        <f t="shared" si="135"/>
        <v>331.83869429541596</v>
      </c>
      <c r="M400" s="9">
        <f t="shared" si="136"/>
        <v>405.83105055232744</v>
      </c>
      <c r="N400" s="9">
        <f t="shared" si="137"/>
        <v>545.96864111029754</v>
      </c>
      <c r="O400" s="9">
        <f t="shared" si="138"/>
        <v>654.11828587525338</v>
      </c>
      <c r="P400" s="9">
        <f t="shared" ref="P400:P410" si="139">O399*G369</f>
        <v>904.92453366243149</v>
      </c>
      <c r="Q400" s="9">
        <f>P399*G369</f>
        <v>537.9117970996499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559</v>
      </c>
      <c r="C401" s="9">
        <f t="shared" si="126"/>
        <v>515.44000000000005</v>
      </c>
      <c r="D401" s="9">
        <f t="shared" si="127"/>
        <v>492.93880000000001</v>
      </c>
      <c r="E401" s="9">
        <f t="shared" si="128"/>
        <v>515.86214400000006</v>
      </c>
      <c r="F401" s="9">
        <f t="shared" si="129"/>
        <v>521.05320959999995</v>
      </c>
      <c r="G401" s="9">
        <f t="shared" si="130"/>
        <v>431.36781811200001</v>
      </c>
      <c r="H401" s="9">
        <f t="shared" si="131"/>
        <v>128.51848791935996</v>
      </c>
      <c r="I401" s="9">
        <f t="shared" si="132"/>
        <v>168.49736608319998</v>
      </c>
      <c r="J401" s="9">
        <f t="shared" si="133"/>
        <v>168.07873908671999</v>
      </c>
      <c r="K401" s="9">
        <f t="shared" si="134"/>
        <v>132.80522836331517</v>
      </c>
      <c r="L401" s="9">
        <f t="shared" si="135"/>
        <v>149.99876239249443</v>
      </c>
      <c r="M401" s="9">
        <f t="shared" si="136"/>
        <v>225.65031212088286</v>
      </c>
      <c r="N401" s="9">
        <f t="shared" si="137"/>
        <v>275.96511437558269</v>
      </c>
      <c r="O401" s="9">
        <f t="shared" si="138"/>
        <v>371.25867595500233</v>
      </c>
      <c r="P401" s="9">
        <f t="shared" si="139"/>
        <v>444.80043439517232</v>
      </c>
      <c r="Q401" s="9">
        <f t="shared" ref="Q401:Q410" si="140">P400*G370</f>
        <v>615.34868289045346</v>
      </c>
      <c r="R401" s="9">
        <f>Q400*G370</f>
        <v>365.78002202776196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323</v>
      </c>
      <c r="C402" s="9">
        <f t="shared" si="126"/>
        <v>307.45000000000005</v>
      </c>
      <c r="D402" s="9">
        <f t="shared" si="127"/>
        <v>283.49200000000008</v>
      </c>
      <c r="E402" s="9">
        <f t="shared" si="128"/>
        <v>271.11634000000004</v>
      </c>
      <c r="F402" s="9">
        <f t="shared" si="129"/>
        <v>283.72417920000004</v>
      </c>
      <c r="G402" s="9">
        <f t="shared" si="130"/>
        <v>286.57926528000002</v>
      </c>
      <c r="H402" s="9">
        <f t="shared" si="131"/>
        <v>237.25229996160002</v>
      </c>
      <c r="I402" s="9">
        <f t="shared" si="132"/>
        <v>70.685168355647988</v>
      </c>
      <c r="J402" s="9">
        <f t="shared" si="133"/>
        <v>92.673551345759989</v>
      </c>
      <c r="K402" s="9">
        <f t="shared" si="134"/>
        <v>92.443306497696</v>
      </c>
      <c r="L402" s="9">
        <f t="shared" si="135"/>
        <v>73.042875599823347</v>
      </c>
      <c r="M402" s="9">
        <f t="shared" si="136"/>
        <v>82.499319315871944</v>
      </c>
      <c r="N402" s="9">
        <f t="shared" si="137"/>
        <v>124.10767166648559</v>
      </c>
      <c r="O402" s="9">
        <f t="shared" si="138"/>
        <v>151.7808129065705</v>
      </c>
      <c r="P402" s="9">
        <f t="shared" si="139"/>
        <v>204.1922717752513</v>
      </c>
      <c r="Q402" s="9">
        <f t="shared" si="140"/>
        <v>244.64023891734479</v>
      </c>
      <c r="R402" s="9">
        <f t="shared" ref="R402:R410" si="141">Q401*G371</f>
        <v>338.44177558974945</v>
      </c>
      <c r="S402" s="9">
        <f>R401*G371</f>
        <v>201.1790121152691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228</v>
      </c>
      <c r="C403" s="9">
        <f t="shared" si="126"/>
        <v>103.36</v>
      </c>
      <c r="D403" s="9">
        <f t="shared" si="127"/>
        <v>98.384000000000015</v>
      </c>
      <c r="E403" s="9">
        <f t="shared" si="128"/>
        <v>90.717440000000025</v>
      </c>
      <c r="F403" s="9">
        <f t="shared" si="129"/>
        <v>86.757228800000007</v>
      </c>
      <c r="G403" s="9">
        <f t="shared" si="130"/>
        <v>90.791737344000012</v>
      </c>
      <c r="H403" s="9">
        <f t="shared" si="131"/>
        <v>91.705364889600006</v>
      </c>
      <c r="I403" s="9">
        <f t="shared" si="132"/>
        <v>75.920735987712007</v>
      </c>
      <c r="J403" s="9">
        <f t="shared" si="133"/>
        <v>22.619253873807356</v>
      </c>
      <c r="K403" s="9">
        <f t="shared" si="134"/>
        <v>29.655536430643195</v>
      </c>
      <c r="L403" s="9">
        <f t="shared" si="135"/>
        <v>29.581858079262719</v>
      </c>
      <c r="M403" s="9">
        <f t="shared" si="136"/>
        <v>23.373720191943473</v>
      </c>
      <c r="N403" s="9">
        <f t="shared" si="137"/>
        <v>26.399782181079022</v>
      </c>
      <c r="O403" s="9">
        <f t="shared" si="138"/>
        <v>39.714454933275391</v>
      </c>
      <c r="P403" s="9">
        <f t="shared" si="139"/>
        <v>48.569860130102562</v>
      </c>
      <c r="Q403" s="9">
        <f t="shared" si="140"/>
        <v>65.341526968080416</v>
      </c>
      <c r="R403" s="9">
        <f t="shared" si="141"/>
        <v>78.284876453550339</v>
      </c>
      <c r="S403" s="9">
        <f t="shared" ref="S403:S410" si="142">R402*G372</f>
        <v>108.30136818871983</v>
      </c>
      <c r="T403" s="11">
        <f>S402*G372</f>
        <v>64.377283876886111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19.905959135036451</v>
      </c>
      <c r="E404" s="9">
        <f t="shared" si="128"/>
        <v>18.947638192157761</v>
      </c>
      <c r="F404" s="9">
        <f t="shared" si="129"/>
        <v>17.471146028203574</v>
      </c>
      <c r="G404" s="9">
        <f t="shared" si="130"/>
        <v>16.708454442354949</v>
      </c>
      <c r="H404" s="9">
        <f t="shared" si="131"/>
        <v>17.485454850702659</v>
      </c>
      <c r="I404" s="9">
        <f t="shared" si="132"/>
        <v>17.66140911335124</v>
      </c>
      <c r="J404" s="9">
        <f t="shared" si="133"/>
        <v>14.62146931185455</v>
      </c>
      <c r="K404" s="9">
        <f t="shared" si="134"/>
        <v>4.3562107515191961</v>
      </c>
      <c r="L404" s="9">
        <f t="shared" si="135"/>
        <v>5.7113186563077409</v>
      </c>
      <c r="M404" s="9">
        <f t="shared" si="136"/>
        <v>5.6971290447392757</v>
      </c>
      <c r="N404" s="9">
        <f t="shared" si="137"/>
        <v>4.5015123739802929</v>
      </c>
      <c r="O404" s="9">
        <f t="shared" si="138"/>
        <v>5.0842974581116724</v>
      </c>
      <c r="P404" s="9">
        <f t="shared" si="139"/>
        <v>7.6485518282897313</v>
      </c>
      <c r="Q404" s="9">
        <f t="shared" si="140"/>
        <v>9.354002040869366</v>
      </c>
      <c r="R404" s="9">
        <f t="shared" si="141"/>
        <v>12.584034110366591</v>
      </c>
      <c r="S404" s="9">
        <f t="shared" si="142"/>
        <v>15.076775847288605</v>
      </c>
      <c r="T404" s="11">
        <f t="shared" ref="T404:T410" si="143">S403*G373</f>
        <v>20.857610385383065</v>
      </c>
      <c r="U404" s="11">
        <f>T403*G373</f>
        <v>12.39833186994907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3.2859952102422145</v>
      </c>
      <c r="F405" s="9">
        <f t="shared" si="129"/>
        <v>3.1277994656005226</v>
      </c>
      <c r="G405" s="9">
        <f t="shared" si="130"/>
        <v>2.8840661118946933</v>
      </c>
      <c r="H405" s="9">
        <f t="shared" si="131"/>
        <v>2.7581640701498444</v>
      </c>
      <c r="I405" s="9">
        <f t="shared" si="132"/>
        <v>2.8864281544306616</v>
      </c>
      <c r="J405" s="9">
        <f t="shared" si="133"/>
        <v>2.9154739723368821</v>
      </c>
      <c r="K405" s="9">
        <f t="shared" si="134"/>
        <v>2.4136530070983491</v>
      </c>
      <c r="L405" s="9">
        <f t="shared" si="135"/>
        <v>0.71910564907685393</v>
      </c>
      <c r="M405" s="9">
        <f t="shared" si="136"/>
        <v>0.94280138030434424</v>
      </c>
      <c r="N405" s="9">
        <f t="shared" si="137"/>
        <v>0.94045901662656972</v>
      </c>
      <c r="O405" s="9">
        <f t="shared" si="138"/>
        <v>0.74309145313726754</v>
      </c>
      <c r="P405" s="9">
        <f t="shared" si="139"/>
        <v>0.83929525733807497</v>
      </c>
      <c r="Q405" s="9">
        <f t="shared" si="140"/>
        <v>1.2625919958216254</v>
      </c>
      <c r="R405" s="9">
        <f t="shared" si="141"/>
        <v>1.5441208180113322</v>
      </c>
      <c r="S405" s="9">
        <f t="shared" si="142"/>
        <v>2.0773214458883968</v>
      </c>
      <c r="T405" s="11">
        <f t="shared" si="143"/>
        <v>2.4888131681576038</v>
      </c>
      <c r="U405" s="11">
        <f t="shared" ref="U405:U410" si="144">T404*G374</f>
        <v>3.443089949021013</v>
      </c>
      <c r="V405" s="11">
        <f t="shared" ref="V405:V410" si="145">U404*G374</f>
        <v>2.0466664712446891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0.45203233064052856</v>
      </c>
      <c r="G406" s="9">
        <f t="shared" si="130"/>
        <v>0.43027040264839161</v>
      </c>
      <c r="H406" s="9">
        <f t="shared" si="131"/>
        <v>0.39674163925060285</v>
      </c>
      <c r="I406" s="9">
        <f t="shared" si="132"/>
        <v>0.37942213945798747</v>
      </c>
      <c r="J406" s="9">
        <f t="shared" si="133"/>
        <v>0.39706656960633735</v>
      </c>
      <c r="K406" s="9">
        <f t="shared" si="134"/>
        <v>0.40106220804262754</v>
      </c>
      <c r="L406" s="9">
        <f t="shared" si="135"/>
        <v>0.33203006223364651</v>
      </c>
      <c r="M406" s="9">
        <f t="shared" si="136"/>
        <v>9.8922543013999054E-2</v>
      </c>
      <c r="N406" s="9">
        <f t="shared" si="137"/>
        <v>0.1296948650264971</v>
      </c>
      <c r="O406" s="9">
        <f t="shared" si="138"/>
        <v>0.12937264175935057</v>
      </c>
      <c r="P406" s="9">
        <f t="shared" si="139"/>
        <v>0.10222210926957999</v>
      </c>
      <c r="Q406" s="9">
        <f t="shared" si="140"/>
        <v>0.11545622163037389</v>
      </c>
      <c r="R406" s="9">
        <f t="shared" si="141"/>
        <v>0.17368631601786677</v>
      </c>
      <c r="S406" s="9">
        <f t="shared" si="142"/>
        <v>0.21241434862127265</v>
      </c>
      <c r="T406" s="11">
        <f t="shared" si="143"/>
        <v>0.28576318423947689</v>
      </c>
      <c r="U406" s="11">
        <f t="shared" si="144"/>
        <v>0.34236934169121702</v>
      </c>
      <c r="V406" s="11">
        <f t="shared" si="145"/>
        <v>0.47364280063762598</v>
      </c>
      <c r="W406" s="11">
        <f>V405*G375</f>
        <v>0.28154618489914612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4.9746445717855199E-2</v>
      </c>
      <c r="H407" s="9">
        <f t="shared" si="131"/>
        <v>4.7351531690261857E-2</v>
      </c>
      <c r="I407" s="9">
        <f t="shared" si="132"/>
        <v>4.3661669936365964E-2</v>
      </c>
      <c r="J407" s="9">
        <f t="shared" si="133"/>
        <v>4.1755647959856264E-2</v>
      </c>
      <c r="K407" s="9">
        <f t="shared" si="134"/>
        <v>4.3697428728841546E-2</v>
      </c>
      <c r="L407" s="9">
        <f t="shared" si="135"/>
        <v>4.4137151282087755E-2</v>
      </c>
      <c r="M407" s="9">
        <f t="shared" si="136"/>
        <v>3.6540119694972235E-2</v>
      </c>
      <c r="N407" s="9">
        <f t="shared" si="137"/>
        <v>1.0886488825578014E-2</v>
      </c>
      <c r="O407" s="9">
        <f t="shared" si="138"/>
        <v>1.42730024504728E-2</v>
      </c>
      <c r="P407" s="9">
        <f t="shared" si="139"/>
        <v>1.4237541574819455E-2</v>
      </c>
      <c r="Q407" s="9">
        <f t="shared" si="140"/>
        <v>1.1249608192268301E-2</v>
      </c>
      <c r="R407" s="9">
        <f t="shared" si="141"/>
        <v>1.2706030681445902E-2</v>
      </c>
      <c r="S407" s="9">
        <f t="shared" si="142"/>
        <v>1.911428963382731E-2</v>
      </c>
      <c r="T407" s="11">
        <f t="shared" si="143"/>
        <v>2.3376334273277535E-2</v>
      </c>
      <c r="U407" s="11">
        <f t="shared" si="144"/>
        <v>3.1448420321588455E-2</v>
      </c>
      <c r="V407" s="11">
        <f t="shared" si="145"/>
        <v>3.7677963980510272E-2</v>
      </c>
      <c r="W407" s="11">
        <f>V406*G376</f>
        <v>5.2124691696687313E-2</v>
      </c>
      <c r="X407" s="11">
        <f>W406*G376</f>
        <v>3.0984336859950355E-2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4.105971012161108E-3</v>
      </c>
      <c r="I408" s="9">
        <f t="shared" si="132"/>
        <v>3.9082996522877165E-3</v>
      </c>
      <c r="J408" s="9">
        <f t="shared" si="133"/>
        <v>3.6037459262525597E-3</v>
      </c>
      <c r="K408" s="9">
        <f t="shared" si="134"/>
        <v>3.446426727440294E-3</v>
      </c>
      <c r="L408" s="9">
        <f t="shared" si="135"/>
        <v>3.6066973846575956E-3</v>
      </c>
      <c r="M408" s="9">
        <f t="shared" si="136"/>
        <v>3.6429911948176723E-3</v>
      </c>
      <c r="N408" s="9">
        <f t="shared" si="137"/>
        <v>3.0159475734083015E-3</v>
      </c>
      <c r="O408" s="9">
        <f t="shared" si="138"/>
        <v>8.9854876860067572E-4</v>
      </c>
      <c r="P408" s="9">
        <f t="shared" si="139"/>
        <v>1.1780647536214067E-3</v>
      </c>
      <c r="Q408" s="9">
        <f t="shared" si="140"/>
        <v>1.1751378846683105E-3</v>
      </c>
      <c r="R408" s="9">
        <f t="shared" si="141"/>
        <v>9.2851990668038544E-4</v>
      </c>
      <c r="S408" s="9">
        <f t="shared" si="142"/>
        <v>1.0487300731702573E-3</v>
      </c>
      <c r="T408" s="11">
        <f t="shared" si="143"/>
        <v>1.5776548057256912E-3</v>
      </c>
      <c r="U408" s="11">
        <f t="shared" si="144"/>
        <v>1.9294353498347581E-3</v>
      </c>
      <c r="V408" s="11">
        <f t="shared" si="145"/>
        <v>2.5956890056238521E-3</v>
      </c>
      <c r="W408" s="11">
        <f>V407*G377</f>
        <v>3.1098629393275087E-3</v>
      </c>
      <c r="X408" s="11">
        <f>W407*G377</f>
        <v>4.302266625002619E-3</v>
      </c>
      <c r="Y408" s="11">
        <f>X407*G377</f>
        <v>2.5573844953575941E-3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2.2593236172524134E-4</v>
      </c>
      <c r="J409" s="9">
        <f t="shared" si="133"/>
        <v>2.1505543223661124E-4</v>
      </c>
      <c r="K409" s="9">
        <f t="shared" si="134"/>
        <v>1.9829726653316444E-4</v>
      </c>
      <c r="L409" s="9">
        <f t="shared" si="135"/>
        <v>1.8964072754954647E-4</v>
      </c>
      <c r="M409" s="9">
        <f t="shared" si="136"/>
        <v>1.9845967147124328E-4</v>
      </c>
      <c r="N409" s="9">
        <f t="shared" si="137"/>
        <v>2.0045674992629983E-4</v>
      </c>
      <c r="O409" s="9">
        <f t="shared" si="138"/>
        <v>1.6595347509309493E-4</v>
      </c>
      <c r="P409" s="9">
        <f t="shared" si="139"/>
        <v>4.9442931967609414E-5</v>
      </c>
      <c r="Q409" s="9">
        <f t="shared" si="140"/>
        <v>6.4823388003136103E-5</v>
      </c>
      <c r="R409" s="9">
        <f t="shared" si="141"/>
        <v>6.4662336107476159E-5</v>
      </c>
      <c r="S409" s="9">
        <f t="shared" si="142"/>
        <v>5.1092103379167455E-5</v>
      </c>
      <c r="T409" s="11">
        <f t="shared" si="143"/>
        <v>5.7706706048791846E-5</v>
      </c>
      <c r="U409" s="11">
        <f t="shared" si="144"/>
        <v>8.6810957795139022E-5</v>
      </c>
      <c r="V409" s="11">
        <f t="shared" si="145"/>
        <v>1.0616779419367942E-4</v>
      </c>
      <c r="W409" s="11">
        <f>V408*G378</f>
        <v>1.4282861364775493E-4</v>
      </c>
      <c r="X409" s="11">
        <f>W408*G378</f>
        <v>1.7112119799264085E-4</v>
      </c>
      <c r="Y409" s="11">
        <f>X408*G378</f>
        <v>2.3673359029559199E-4</v>
      </c>
      <c r="Z409" s="11">
        <f>Y408*G378</f>
        <v>1.4072089577942313E-4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6.2160000549880223E-6</v>
      </c>
      <c r="K410" s="9">
        <f t="shared" si="134"/>
        <v>5.9167468015667704E-6</v>
      </c>
      <c r="L410" s="9">
        <f t="shared" si="135"/>
        <v>5.4556851008936967E-6</v>
      </c>
      <c r="M410" s="9">
        <f t="shared" si="136"/>
        <v>5.217520694576319E-6</v>
      </c>
      <c r="N410" s="9">
        <f t="shared" si="137"/>
        <v>5.46015329259638E-6</v>
      </c>
      <c r="O410" s="9">
        <f t="shared" si="138"/>
        <v>5.5150982313898037E-6</v>
      </c>
      <c r="P410" s="9">
        <f t="shared" si="139"/>
        <v>4.5658213919731889E-6</v>
      </c>
      <c r="Q410" s="9">
        <f t="shared" si="140"/>
        <v>1.3603065337013789E-6</v>
      </c>
      <c r="R410" s="9">
        <f t="shared" si="141"/>
        <v>1.7834637778983872E-6</v>
      </c>
      <c r="S410" s="9">
        <f t="shared" si="142"/>
        <v>1.7790328119905656E-6</v>
      </c>
      <c r="T410" s="11">
        <f t="shared" si="143"/>
        <v>1.4056796245974769E-6</v>
      </c>
      <c r="U410" s="11">
        <f t="shared" si="144"/>
        <v>1.5876649331391154E-6</v>
      </c>
      <c r="V410" s="11">
        <f t="shared" si="145"/>
        <v>2.3884002907223208E-6</v>
      </c>
      <c r="W410" s="11">
        <f>V409*G379</f>
        <v>2.9209583324252894E-6</v>
      </c>
      <c r="X410" s="11">
        <f>W409*G379</f>
        <v>3.9295949615575563E-6</v>
      </c>
      <c r="Y410" s="11">
        <f>X409*G379</f>
        <v>4.7079991905959685E-6</v>
      </c>
      <c r="Z410" s="11">
        <f>Y409*G379</f>
        <v>6.5131705748486871E-6</v>
      </c>
      <c r="AA410" s="11">
        <f>Z409*G379</f>
        <v>3.8716060383001491E-6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11533.000000000004</v>
      </c>
      <c r="C411" s="12">
        <f t="shared" si="146"/>
        <v>9950.509731220729</v>
      </c>
      <c r="D411" s="12">
        <f t="shared" si="146"/>
        <v>8887.7881524178902</v>
      </c>
      <c r="E411" s="12">
        <f t="shared" si="146"/>
        <v>7974.9065946156152</v>
      </c>
      <c r="F411" s="12">
        <f t="shared" si="146"/>
        <v>7187.6629614243247</v>
      </c>
      <c r="G411" s="12">
        <f t="shared" si="146"/>
        <v>6625.8237160900244</v>
      </c>
      <c r="H411" s="12">
        <f t="shared" si="146"/>
        <v>6238.0250230393103</v>
      </c>
      <c r="I411" s="12">
        <f t="shared" si="146"/>
        <v>6041.4158859770168</v>
      </c>
      <c r="J411" s="12">
        <f t="shared" si="146"/>
        <v>6030.7972653718934</v>
      </c>
      <c r="K411" s="12">
        <f t="shared" si="146"/>
        <v>6061.6587804078636</v>
      </c>
      <c r="L411" s="12">
        <f t="shared" si="146"/>
        <v>5888.8149403108337</v>
      </c>
      <c r="M411" s="12">
        <f t="shared" si="146"/>
        <v>5338.9242638920532</v>
      </c>
      <c r="N411" s="12">
        <f t="shared" si="146"/>
        <v>4441.5536432192093</v>
      </c>
      <c r="O411" s="12">
        <f t="shared" si="146"/>
        <v>3399.317180279274</v>
      </c>
      <c r="P411" s="12">
        <f t="shared" si="146"/>
        <v>2368.7148882090632</v>
      </c>
      <c r="Q411" s="12">
        <f t="shared" si="146"/>
        <v>1473.986787063621</v>
      </c>
      <c r="R411" s="12">
        <f t="shared" si="146"/>
        <v>796.82221631184552</v>
      </c>
      <c r="S411" s="12">
        <f t="shared" si="146"/>
        <v>326.8671078366304</v>
      </c>
      <c r="T411" s="12">
        <f t="shared" si="146"/>
        <v>88.034483716130936</v>
      </c>
      <c r="U411" s="12">
        <f t="shared" si="146"/>
        <v>16.217257414955451</v>
      </c>
      <c r="V411" s="12">
        <f t="shared" si="146"/>
        <v>2.5606914810629342</v>
      </c>
      <c r="W411" s="12">
        <f t="shared" si="146"/>
        <v>0.33692648910714112</v>
      </c>
      <c r="X411" s="12">
        <f t="shared" si="146"/>
        <v>3.5461654277907172E-2</v>
      </c>
      <c r="Y411" s="12">
        <f t="shared" si="146"/>
        <v>2.7988260848437821E-3</v>
      </c>
      <c r="Z411" s="12">
        <f t="shared" si="146"/>
        <v>1.4723406635427182E-4</v>
      </c>
      <c r="AA411" s="12">
        <f t="shared" si="146"/>
        <v>3.8716060383001491E-6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0.86278589536293471</v>
      </c>
      <c r="D412" s="13">
        <f t="shared" si="147"/>
        <v>0.77063974268775581</v>
      </c>
      <c r="E412" s="13">
        <f t="shared" si="147"/>
        <v>0.6914858748474475</v>
      </c>
      <c r="F412" s="13">
        <f t="shared" si="147"/>
        <v>0.62322578352764435</v>
      </c>
      <c r="G412" s="13">
        <f t="shared" si="147"/>
        <v>0.57450999012312687</v>
      </c>
      <c r="H412" s="13">
        <f t="shared" si="147"/>
        <v>0.54088485416104293</v>
      </c>
      <c r="I412" s="13">
        <f t="shared" si="147"/>
        <v>0.5238373264525289</v>
      </c>
      <c r="J412" s="13">
        <f t="shared" si="147"/>
        <v>0.52291661019438929</v>
      </c>
      <c r="K412" s="13">
        <f t="shared" ref="K412:AA412" si="148">1-($B411-K411)/$B411</f>
        <v>0.52559254143829548</v>
      </c>
      <c r="L412" s="13">
        <f t="shared" si="148"/>
        <v>0.5106056481670711</v>
      </c>
      <c r="M412" s="13">
        <f t="shared" si="148"/>
        <v>0.46292588779086552</v>
      </c>
      <c r="N412" s="13">
        <f t="shared" si="148"/>
        <v>0.38511693776287248</v>
      </c>
      <c r="O412" s="13">
        <f t="shared" si="148"/>
        <v>0.29474700253873864</v>
      </c>
      <c r="P412" s="13">
        <f t="shared" si="148"/>
        <v>0.20538583960886692</v>
      </c>
      <c r="Q412" s="13">
        <f t="shared" si="148"/>
        <v>0.12780601639327327</v>
      </c>
      <c r="R412" s="13">
        <f t="shared" si="148"/>
        <v>6.9090628311093916E-2</v>
      </c>
      <c r="S412" s="13">
        <f t="shared" si="148"/>
        <v>2.8341897844154085E-2</v>
      </c>
      <c r="T412" s="13">
        <f t="shared" si="148"/>
        <v>7.6332683357435149E-3</v>
      </c>
      <c r="U412" s="13">
        <f t="shared" si="148"/>
        <v>1.4061612256095479E-3</v>
      </c>
      <c r="V412" s="13">
        <f t="shared" si="148"/>
        <v>2.220316900254371E-4</v>
      </c>
      <c r="W412" s="13">
        <f t="shared" si="148"/>
        <v>2.9214123741239106E-5</v>
      </c>
      <c r="X412" s="13">
        <f t="shared" si="148"/>
        <v>3.0747987754820016E-6</v>
      </c>
      <c r="Y412" s="13">
        <f t="shared" si="148"/>
        <v>2.4267979570335996E-7</v>
      </c>
      <c r="Z412" s="13">
        <f t="shared" si="148"/>
        <v>1.2766328438829078E-8</v>
      </c>
      <c r="AA412" s="13">
        <f t="shared" si="148"/>
        <v>3.3569813595590858E-10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94</v>
      </c>
      <c r="F421" s="3">
        <v>1</v>
      </c>
      <c r="G421" s="6">
        <f t="shared" si="150"/>
        <v>1.1499999999999999</v>
      </c>
    </row>
    <row r="422" spans="1:7" x14ac:dyDescent="0.25">
      <c r="A422" s="3">
        <v>2001</v>
      </c>
      <c r="B422" s="5">
        <f t="shared" si="149"/>
        <v>114</v>
      </c>
      <c r="F422" s="3">
        <v>2</v>
      </c>
      <c r="G422" s="6">
        <f t="shared" si="150"/>
        <v>1.1200000000000001</v>
      </c>
    </row>
    <row r="423" spans="1:7" x14ac:dyDescent="0.25">
      <c r="A423" s="3">
        <v>2002</v>
      </c>
      <c r="B423" s="5">
        <f t="shared" si="149"/>
        <v>163</v>
      </c>
      <c r="F423" s="3">
        <v>3</v>
      </c>
      <c r="G423" s="6">
        <f t="shared" si="150"/>
        <v>1.08</v>
      </c>
    </row>
    <row r="424" spans="1:7" x14ac:dyDescent="0.25">
      <c r="A424" s="3">
        <v>2003</v>
      </c>
      <c r="B424" s="5">
        <f t="shared" si="149"/>
        <v>224</v>
      </c>
      <c r="F424" s="3">
        <v>4</v>
      </c>
      <c r="G424" s="6">
        <f t="shared" si="150"/>
        <v>1.05</v>
      </c>
    </row>
    <row r="425" spans="1:7" x14ac:dyDescent="0.25">
      <c r="A425" s="3">
        <v>2004</v>
      </c>
      <c r="B425" s="5">
        <f t="shared" si="149"/>
        <v>343</v>
      </c>
      <c r="F425" s="3">
        <v>5</v>
      </c>
      <c r="G425" s="6">
        <f t="shared" si="150"/>
        <v>1.1000000000000001</v>
      </c>
    </row>
    <row r="426" spans="1:7" x14ac:dyDescent="0.25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591</v>
      </c>
      <c r="F427" s="3">
        <v>7</v>
      </c>
      <c r="G427" s="6">
        <f t="shared" si="150"/>
        <v>1.03</v>
      </c>
    </row>
    <row r="428" spans="1:7" x14ac:dyDescent="0.25">
      <c r="A428" s="3">
        <v>2007</v>
      </c>
      <c r="B428" s="5">
        <f t="shared" si="149"/>
        <v>629</v>
      </c>
      <c r="F428" s="3">
        <v>8</v>
      </c>
      <c r="G428" s="6">
        <f t="shared" si="150"/>
        <v>1.1000000000000001</v>
      </c>
    </row>
    <row r="429" spans="1:7" x14ac:dyDescent="0.25">
      <c r="A429" s="3">
        <v>2008</v>
      </c>
      <c r="B429" s="5">
        <f t="shared" si="149"/>
        <v>542</v>
      </c>
      <c r="F429" s="3">
        <v>9</v>
      </c>
      <c r="G429" s="6">
        <f t="shared" si="150"/>
        <v>1.25</v>
      </c>
    </row>
    <row r="430" spans="1:7" x14ac:dyDescent="0.25">
      <c r="A430" s="3">
        <v>2009</v>
      </c>
      <c r="B430" s="5">
        <f t="shared" si="149"/>
        <v>151</v>
      </c>
      <c r="F430" s="3">
        <v>10</v>
      </c>
      <c r="G430" s="6">
        <f t="shared" si="150"/>
        <v>1.1499999999999999</v>
      </c>
    </row>
    <row r="431" spans="1:7" x14ac:dyDescent="0.25">
      <c r="A431" s="3">
        <v>2010</v>
      </c>
      <c r="B431" s="5">
        <f t="shared" si="149"/>
        <v>188</v>
      </c>
      <c r="F431" s="3">
        <v>11</v>
      </c>
      <c r="G431" s="6">
        <f t="shared" si="150"/>
        <v>1.02</v>
      </c>
    </row>
    <row r="432" spans="1:7" x14ac:dyDescent="0.25">
      <c r="A432" s="3">
        <v>2011</v>
      </c>
      <c r="B432" s="5">
        <f t="shared" si="149"/>
        <v>137</v>
      </c>
      <c r="F432" s="3">
        <v>12</v>
      </c>
      <c r="G432" s="6">
        <f t="shared" si="150"/>
        <v>0.88</v>
      </c>
    </row>
    <row r="433" spans="1:7" x14ac:dyDescent="0.25">
      <c r="A433" s="3">
        <v>2012</v>
      </c>
      <c r="B433" s="5">
        <f t="shared" si="149"/>
        <v>119</v>
      </c>
      <c r="F433" s="3">
        <v>13</v>
      </c>
      <c r="G433" s="6">
        <f t="shared" si="150"/>
        <v>0.84</v>
      </c>
    </row>
    <row r="434" spans="1:7" x14ac:dyDescent="0.25">
      <c r="A434" s="3">
        <v>2013</v>
      </c>
      <c r="B434" s="5">
        <f t="shared" si="149"/>
        <v>108</v>
      </c>
      <c r="F434" s="3">
        <v>14</v>
      </c>
      <c r="G434" s="6">
        <f t="shared" si="150"/>
        <v>0.71</v>
      </c>
    </row>
    <row r="435" spans="1:7" x14ac:dyDescent="0.25">
      <c r="A435" s="3">
        <v>2014</v>
      </c>
      <c r="B435" s="5">
        <f t="shared" si="149"/>
        <v>152</v>
      </c>
      <c r="F435" s="3">
        <v>15</v>
      </c>
      <c r="G435" s="6">
        <f t="shared" si="150"/>
        <v>0.68</v>
      </c>
    </row>
    <row r="436" spans="1:7" x14ac:dyDescent="0.25">
      <c r="A436" s="3">
        <v>2015</v>
      </c>
      <c r="B436" s="5">
        <f t="shared" si="149"/>
        <v>202</v>
      </c>
      <c r="F436" s="3">
        <v>16</v>
      </c>
      <c r="G436" s="6">
        <f t="shared" si="150"/>
        <v>0.55000000000000004</v>
      </c>
    </row>
    <row r="437" spans="1:7" x14ac:dyDescent="0.25">
      <c r="A437" s="3">
        <v>2016</v>
      </c>
      <c r="B437" s="5">
        <f t="shared" si="149"/>
        <v>218</v>
      </c>
      <c r="F437" s="3">
        <v>17</v>
      </c>
      <c r="G437" s="6">
        <f t="shared" si="150"/>
        <v>0.32</v>
      </c>
    </row>
    <row r="438" spans="1:7" x14ac:dyDescent="0.25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25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25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25">
      <c r="F441" s="3">
        <v>21</v>
      </c>
      <c r="G441" s="6">
        <f t="shared" si="150"/>
        <v>0.11005063652718075</v>
      </c>
    </row>
    <row r="442" spans="1:7" x14ac:dyDescent="0.25">
      <c r="F442" s="3">
        <v>22</v>
      </c>
      <c r="G442" s="6">
        <f t="shared" si="150"/>
        <v>8.253797739538557E-2</v>
      </c>
    </row>
    <row r="443" spans="1:7" x14ac:dyDescent="0.25">
      <c r="F443" s="3">
        <v>23</v>
      </c>
      <c r="G443" s="6">
        <f t="shared" si="150"/>
        <v>5.5025318263590389E-2</v>
      </c>
    </row>
    <row r="444" spans="1:7" x14ac:dyDescent="0.25">
      <c r="F444" s="3">
        <v>24</v>
      </c>
      <c r="G444" s="6">
        <f t="shared" si="150"/>
        <v>2.7512659131795219E-2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288</v>
      </c>
      <c r="C452" s="9">
        <f t="shared" ref="C452:C475" si="151">B451*G421</f>
        <v>366.84999999999997</v>
      </c>
      <c r="D452" s="9">
        <f>C451*G421</f>
        <v>205.85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218</v>
      </c>
      <c r="C453" s="9">
        <f t="shared" si="151"/>
        <v>322.56000000000006</v>
      </c>
      <c r="D453" s="9">
        <f t="shared" ref="D453:D475" si="152">C452*G422</f>
        <v>410.87200000000001</v>
      </c>
      <c r="E453" s="9">
        <f>D452*G422</f>
        <v>230.55200000000002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202</v>
      </c>
      <c r="C454" s="9">
        <f t="shared" si="151"/>
        <v>235.44000000000003</v>
      </c>
      <c r="D454" s="9">
        <f t="shared" si="152"/>
        <v>348.36480000000006</v>
      </c>
      <c r="E454" s="9">
        <f t="shared" ref="E454:E475" si="153">D453*G423</f>
        <v>443.74176000000006</v>
      </c>
      <c r="F454" s="9">
        <f>E453*G423</f>
        <v>248.99616000000003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152</v>
      </c>
      <c r="C455" s="9">
        <f t="shared" si="151"/>
        <v>212.10000000000002</v>
      </c>
      <c r="D455" s="9">
        <f t="shared" si="152"/>
        <v>247.21200000000005</v>
      </c>
      <c r="E455" s="9">
        <f t="shared" si="153"/>
        <v>365.78304000000009</v>
      </c>
      <c r="F455" s="9">
        <f t="shared" ref="F455:F475" si="154">E454*G424</f>
        <v>465.92884800000007</v>
      </c>
      <c r="G455" s="9">
        <f>F454*G424</f>
        <v>261.44596800000005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108</v>
      </c>
      <c r="C456" s="9">
        <f t="shared" si="151"/>
        <v>167.20000000000002</v>
      </c>
      <c r="D456" s="9">
        <f t="shared" si="152"/>
        <v>233.31000000000003</v>
      </c>
      <c r="E456" s="9">
        <f t="shared" si="153"/>
        <v>271.93320000000006</v>
      </c>
      <c r="F456" s="9">
        <f t="shared" si="154"/>
        <v>402.36134400000014</v>
      </c>
      <c r="G456" s="9">
        <f t="shared" ref="G456:G475" si="155">F455*G425</f>
        <v>512.52173280000011</v>
      </c>
      <c r="H456" s="9">
        <f>G455*G425</f>
        <v>287.5905648000001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167.20000000000002</v>
      </c>
      <c r="E457" s="9">
        <f t="shared" si="153"/>
        <v>233.31000000000003</v>
      </c>
      <c r="F457" s="9">
        <f t="shared" si="154"/>
        <v>271.93320000000006</v>
      </c>
      <c r="G457" s="9">
        <f t="shared" si="155"/>
        <v>402.36134400000014</v>
      </c>
      <c r="H457" s="9">
        <f t="shared" ref="H457:H475" si="156">G456*G426</f>
        <v>512.52173280000011</v>
      </c>
      <c r="I457" s="9">
        <f>H456*G426</f>
        <v>287.5905648000001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137</v>
      </c>
      <c r="C458" s="9">
        <f t="shared" si="151"/>
        <v>122.57000000000001</v>
      </c>
      <c r="D458" s="9">
        <f t="shared" si="152"/>
        <v>111.24000000000001</v>
      </c>
      <c r="E458" s="9">
        <f t="shared" si="153"/>
        <v>172.21600000000001</v>
      </c>
      <c r="F458" s="9">
        <f t="shared" si="154"/>
        <v>240.30930000000004</v>
      </c>
      <c r="G458" s="9">
        <f t="shared" si="155"/>
        <v>280.09119600000008</v>
      </c>
      <c r="H458" s="9">
        <f t="shared" si="156"/>
        <v>414.43218432000015</v>
      </c>
      <c r="I458" s="9">
        <f t="shared" ref="I458:I475" si="157">H457*G427</f>
        <v>527.89738478400011</v>
      </c>
      <c r="J458" s="9">
        <f>I457*G427</f>
        <v>296.21828174400008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188</v>
      </c>
      <c r="C459" s="9">
        <f t="shared" si="151"/>
        <v>150.70000000000002</v>
      </c>
      <c r="D459" s="9">
        <f t="shared" si="152"/>
        <v>134.82700000000003</v>
      </c>
      <c r="E459" s="9">
        <f t="shared" si="153"/>
        <v>122.36400000000002</v>
      </c>
      <c r="F459" s="9">
        <f t="shared" si="154"/>
        <v>189.43760000000003</v>
      </c>
      <c r="G459" s="9">
        <f t="shared" si="155"/>
        <v>264.34023000000008</v>
      </c>
      <c r="H459" s="9">
        <f t="shared" si="156"/>
        <v>308.1003156000001</v>
      </c>
      <c r="I459" s="9">
        <f t="shared" si="157"/>
        <v>455.87540275200018</v>
      </c>
      <c r="J459" s="9">
        <f t="shared" ref="J459:J475" si="158">I458*G428</f>
        <v>580.68712326240018</v>
      </c>
      <c r="K459" s="9">
        <f>J458*G428</f>
        <v>325.84010991840012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151</v>
      </c>
      <c r="C460" s="9">
        <f t="shared" si="151"/>
        <v>235</v>
      </c>
      <c r="D460" s="9">
        <f t="shared" si="152"/>
        <v>188.37500000000003</v>
      </c>
      <c r="E460" s="9">
        <f t="shared" si="153"/>
        <v>168.53375000000003</v>
      </c>
      <c r="F460" s="9">
        <f t="shared" si="154"/>
        <v>152.95500000000001</v>
      </c>
      <c r="G460" s="9">
        <f t="shared" si="155"/>
        <v>236.79700000000003</v>
      </c>
      <c r="H460" s="9">
        <f t="shared" si="156"/>
        <v>330.42528750000008</v>
      </c>
      <c r="I460" s="9">
        <f t="shared" si="157"/>
        <v>385.12539450000014</v>
      </c>
      <c r="J460" s="9">
        <f t="shared" si="158"/>
        <v>569.84425344000022</v>
      </c>
      <c r="K460" s="9">
        <f t="shared" ref="K460:K475" si="159">J459*G429</f>
        <v>725.85890407800025</v>
      </c>
      <c r="L460" s="9">
        <f>K459*G429</f>
        <v>407.30013739800017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542</v>
      </c>
      <c r="C461" s="9">
        <f t="shared" si="151"/>
        <v>173.64999999999998</v>
      </c>
      <c r="D461" s="9">
        <f t="shared" si="152"/>
        <v>270.25</v>
      </c>
      <c r="E461" s="9">
        <f t="shared" si="153"/>
        <v>216.63125000000002</v>
      </c>
      <c r="F461" s="9">
        <f t="shared" si="154"/>
        <v>193.81381250000001</v>
      </c>
      <c r="G461" s="9">
        <f t="shared" si="155"/>
        <v>175.89824999999999</v>
      </c>
      <c r="H461" s="9">
        <f t="shared" si="156"/>
        <v>272.31655000000001</v>
      </c>
      <c r="I461" s="9">
        <f t="shared" si="157"/>
        <v>379.98908062500004</v>
      </c>
      <c r="J461" s="9">
        <f t="shared" si="158"/>
        <v>442.89420367500014</v>
      </c>
      <c r="K461" s="9">
        <f t="shared" si="159"/>
        <v>655.32089145600025</v>
      </c>
      <c r="L461" s="9">
        <f t="shared" ref="L461:L475" si="160">K460*G430</f>
        <v>834.73773968970022</v>
      </c>
      <c r="M461" s="9">
        <f>L460*G430</f>
        <v>468.39515800770016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629</v>
      </c>
      <c r="C462" s="9">
        <f t="shared" si="151"/>
        <v>552.84</v>
      </c>
      <c r="D462" s="9">
        <f t="shared" si="152"/>
        <v>177.12299999999999</v>
      </c>
      <c r="E462" s="9">
        <f t="shared" si="153"/>
        <v>275.65500000000003</v>
      </c>
      <c r="F462" s="9">
        <f t="shared" si="154"/>
        <v>220.96387500000003</v>
      </c>
      <c r="G462" s="9">
        <f t="shared" si="155"/>
        <v>197.69008875000003</v>
      </c>
      <c r="H462" s="9">
        <f t="shared" si="156"/>
        <v>179.41621499999999</v>
      </c>
      <c r="I462" s="9">
        <f t="shared" si="157"/>
        <v>277.76288099999999</v>
      </c>
      <c r="J462" s="9">
        <f t="shared" si="158"/>
        <v>387.58886223750005</v>
      </c>
      <c r="K462" s="9">
        <f t="shared" si="159"/>
        <v>451.75208774850017</v>
      </c>
      <c r="L462" s="9">
        <f t="shared" si="160"/>
        <v>668.42730928512026</v>
      </c>
      <c r="M462" s="9">
        <f t="shared" ref="M462:M475" si="161">L461*G431</f>
        <v>851.43249448349422</v>
      </c>
      <c r="N462" s="9">
        <f>M461*G431</f>
        <v>477.76306116785418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591</v>
      </c>
      <c r="C463" s="9">
        <f t="shared" si="151"/>
        <v>553.52</v>
      </c>
      <c r="D463" s="9">
        <f t="shared" si="152"/>
        <v>486.49920000000003</v>
      </c>
      <c r="E463" s="9">
        <f t="shared" si="153"/>
        <v>155.86823999999999</v>
      </c>
      <c r="F463" s="9">
        <f t="shared" si="154"/>
        <v>242.57640000000004</v>
      </c>
      <c r="G463" s="9">
        <f t="shared" si="155"/>
        <v>194.44821000000002</v>
      </c>
      <c r="H463" s="9">
        <f t="shared" si="156"/>
        <v>173.96727810000002</v>
      </c>
      <c r="I463" s="9">
        <f t="shared" si="157"/>
        <v>157.88626919999999</v>
      </c>
      <c r="J463" s="9">
        <f t="shared" si="158"/>
        <v>244.43133527999998</v>
      </c>
      <c r="K463" s="9">
        <f t="shared" si="159"/>
        <v>341.07819876900004</v>
      </c>
      <c r="L463" s="9">
        <f t="shared" si="160"/>
        <v>397.54183721868014</v>
      </c>
      <c r="M463" s="9">
        <f t="shared" si="161"/>
        <v>588.21603217090581</v>
      </c>
      <c r="N463" s="9">
        <f t="shared" ref="N463:N475" si="162">M462*G432</f>
        <v>749.26059514547489</v>
      </c>
      <c r="O463" s="9">
        <f>N462*G432</f>
        <v>420.43149382771168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518</v>
      </c>
      <c r="C464" s="9">
        <f t="shared" si="151"/>
        <v>496.44</v>
      </c>
      <c r="D464" s="9">
        <f t="shared" si="152"/>
        <v>464.95679999999999</v>
      </c>
      <c r="E464" s="9">
        <f t="shared" si="153"/>
        <v>408.65932800000002</v>
      </c>
      <c r="F464" s="9">
        <f t="shared" si="154"/>
        <v>130.92932159999998</v>
      </c>
      <c r="G464" s="9">
        <f t="shared" si="155"/>
        <v>203.76417600000002</v>
      </c>
      <c r="H464" s="9">
        <f t="shared" si="156"/>
        <v>163.33649640000002</v>
      </c>
      <c r="I464" s="9">
        <f t="shared" si="157"/>
        <v>146.132513604</v>
      </c>
      <c r="J464" s="9">
        <f t="shared" si="158"/>
        <v>132.62446612799999</v>
      </c>
      <c r="K464" s="9">
        <f t="shared" si="159"/>
        <v>205.32232163519998</v>
      </c>
      <c r="L464" s="9">
        <f t="shared" si="160"/>
        <v>286.50568696596002</v>
      </c>
      <c r="M464" s="9">
        <f t="shared" si="161"/>
        <v>333.93514326369132</v>
      </c>
      <c r="N464" s="9">
        <f t="shared" si="162"/>
        <v>494.10146702356087</v>
      </c>
      <c r="O464" s="9">
        <f t="shared" ref="O464:O475" si="163">N463*G433</f>
        <v>629.37889992219891</v>
      </c>
      <c r="P464" s="9">
        <f>O463*G433</f>
        <v>353.16245481527778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343</v>
      </c>
      <c r="C465" s="9">
        <f t="shared" si="151"/>
        <v>367.78</v>
      </c>
      <c r="D465" s="9">
        <f t="shared" si="152"/>
        <v>352.47239999999999</v>
      </c>
      <c r="E465" s="9">
        <f t="shared" si="153"/>
        <v>330.119328</v>
      </c>
      <c r="F465" s="9">
        <f t="shared" si="154"/>
        <v>290.14812288000002</v>
      </c>
      <c r="G465" s="9">
        <f t="shared" si="155"/>
        <v>92.959818335999984</v>
      </c>
      <c r="H465" s="9">
        <f t="shared" si="156"/>
        <v>144.67256496000002</v>
      </c>
      <c r="I465" s="9">
        <f t="shared" si="157"/>
        <v>115.96891244400001</v>
      </c>
      <c r="J465" s="9">
        <f t="shared" si="158"/>
        <v>103.75408465883999</v>
      </c>
      <c r="K465" s="9">
        <f t="shared" si="159"/>
        <v>94.163370950879994</v>
      </c>
      <c r="L465" s="9">
        <f t="shared" si="160"/>
        <v>145.77884836099199</v>
      </c>
      <c r="M465" s="9">
        <f t="shared" si="161"/>
        <v>203.41903774583162</v>
      </c>
      <c r="N465" s="9">
        <f t="shared" si="162"/>
        <v>237.09395171722082</v>
      </c>
      <c r="O465" s="9">
        <f t="shared" si="163"/>
        <v>350.81204158672818</v>
      </c>
      <c r="P465" s="9">
        <f t="shared" ref="P465:P475" si="164">O464*G434</f>
        <v>446.8590189447612</v>
      </c>
      <c r="Q465" s="9">
        <f>P464*G434</f>
        <v>250.7453429188472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224</v>
      </c>
      <c r="C466" s="9">
        <f t="shared" si="151"/>
        <v>233.24</v>
      </c>
      <c r="D466" s="9">
        <f t="shared" si="152"/>
        <v>250.09039999999999</v>
      </c>
      <c r="E466" s="9">
        <f t="shared" si="153"/>
        <v>239.68123200000002</v>
      </c>
      <c r="F466" s="9">
        <f t="shared" si="154"/>
        <v>224.48114304000001</v>
      </c>
      <c r="G466" s="9">
        <f t="shared" si="155"/>
        <v>197.30072355840002</v>
      </c>
      <c r="H466" s="9">
        <f t="shared" si="156"/>
        <v>63.212676468479991</v>
      </c>
      <c r="I466" s="9">
        <f t="shared" si="157"/>
        <v>98.377344172800022</v>
      </c>
      <c r="J466" s="9">
        <f t="shared" si="158"/>
        <v>78.858860461920017</v>
      </c>
      <c r="K466" s="9">
        <f t="shared" si="159"/>
        <v>70.552777568011194</v>
      </c>
      <c r="L466" s="9">
        <f t="shared" si="160"/>
        <v>64.031092246598405</v>
      </c>
      <c r="M466" s="9">
        <f t="shared" si="161"/>
        <v>99.129616885474562</v>
      </c>
      <c r="N466" s="9">
        <f t="shared" si="162"/>
        <v>138.32494566716551</v>
      </c>
      <c r="O466" s="9">
        <f t="shared" si="163"/>
        <v>161.22388716771016</v>
      </c>
      <c r="P466" s="9">
        <f t="shared" si="164"/>
        <v>238.55218827897519</v>
      </c>
      <c r="Q466" s="9">
        <f t="shared" ref="Q466:Q475" si="165">P465*G435</f>
        <v>303.86413288243762</v>
      </c>
      <c r="R466" s="9">
        <f>Q465*G435</f>
        <v>170.50683318481612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163</v>
      </c>
      <c r="C467" s="9">
        <f t="shared" si="151"/>
        <v>123.20000000000002</v>
      </c>
      <c r="D467" s="9">
        <f t="shared" si="152"/>
        <v>128.28200000000001</v>
      </c>
      <c r="E467" s="9">
        <f t="shared" si="153"/>
        <v>137.54972000000001</v>
      </c>
      <c r="F467" s="9">
        <f t="shared" si="154"/>
        <v>131.82467760000003</v>
      </c>
      <c r="G467" s="9">
        <f t="shared" si="155"/>
        <v>123.46462867200002</v>
      </c>
      <c r="H467" s="9">
        <f t="shared" si="156"/>
        <v>108.51539795712002</v>
      </c>
      <c r="I467" s="9">
        <f t="shared" si="157"/>
        <v>34.766972057663999</v>
      </c>
      <c r="J467" s="9">
        <f t="shared" si="158"/>
        <v>54.10753929504002</v>
      </c>
      <c r="K467" s="9">
        <f t="shared" si="159"/>
        <v>43.372373254056015</v>
      </c>
      <c r="L467" s="9">
        <f t="shared" si="160"/>
        <v>38.804027662406163</v>
      </c>
      <c r="M467" s="9">
        <f t="shared" si="161"/>
        <v>35.217100735629124</v>
      </c>
      <c r="N467" s="9">
        <f t="shared" si="162"/>
        <v>54.521289287011015</v>
      </c>
      <c r="O467" s="9">
        <f t="shared" si="163"/>
        <v>76.078720116941042</v>
      </c>
      <c r="P467" s="9">
        <f t="shared" si="164"/>
        <v>88.673137942240601</v>
      </c>
      <c r="Q467" s="9">
        <f t="shared" si="165"/>
        <v>131.20370355343636</v>
      </c>
      <c r="R467" s="9">
        <f t="shared" ref="R467:R475" si="166">Q466*G436</f>
        <v>167.12527308534069</v>
      </c>
      <c r="S467" s="9">
        <f>R466*G436</f>
        <v>93.778758251648867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114</v>
      </c>
      <c r="C468" s="9">
        <f t="shared" si="151"/>
        <v>52.160000000000004</v>
      </c>
      <c r="D468" s="9">
        <f t="shared" si="152"/>
        <v>39.424000000000007</v>
      </c>
      <c r="E468" s="9">
        <f t="shared" si="153"/>
        <v>41.050240000000002</v>
      </c>
      <c r="F468" s="9">
        <f t="shared" si="154"/>
        <v>44.015910400000003</v>
      </c>
      <c r="G468" s="9">
        <f t="shared" si="155"/>
        <v>42.183896832000009</v>
      </c>
      <c r="H468" s="9">
        <f t="shared" si="156"/>
        <v>39.508681175040003</v>
      </c>
      <c r="I468" s="9">
        <f t="shared" si="157"/>
        <v>34.724927346278406</v>
      </c>
      <c r="J468" s="9">
        <f t="shared" si="158"/>
        <v>11.125431058452479</v>
      </c>
      <c r="K468" s="9">
        <f t="shared" si="159"/>
        <v>17.314412574412806</v>
      </c>
      <c r="L468" s="9">
        <f t="shared" si="160"/>
        <v>13.879159441297926</v>
      </c>
      <c r="M468" s="9">
        <f t="shared" si="161"/>
        <v>12.417288851969973</v>
      </c>
      <c r="N468" s="9">
        <f t="shared" si="162"/>
        <v>11.26947223540132</v>
      </c>
      <c r="O468" s="9">
        <f t="shared" si="163"/>
        <v>17.446812571843527</v>
      </c>
      <c r="P468" s="9">
        <f t="shared" si="164"/>
        <v>24.345190437421135</v>
      </c>
      <c r="Q468" s="9">
        <f t="shared" si="165"/>
        <v>28.375404141516992</v>
      </c>
      <c r="R468" s="9">
        <f t="shared" si="166"/>
        <v>41.985185137099634</v>
      </c>
      <c r="S468" s="9">
        <f t="shared" ref="S468:S475" si="167">R467*G437</f>
        <v>53.480087387309027</v>
      </c>
      <c r="T468" s="11">
        <f>S467*G437</f>
        <v>30.009202640527636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10.045422102201057</v>
      </c>
      <c r="E469" s="9">
        <f t="shared" si="153"/>
        <v>7.5926135152832535</v>
      </c>
      <c r="F469" s="9">
        <f t="shared" si="154"/>
        <v>7.9058088227886874</v>
      </c>
      <c r="G469" s="9">
        <f t="shared" si="155"/>
        <v>8.4769631744758698</v>
      </c>
      <c r="H469" s="9">
        <f t="shared" si="156"/>
        <v>8.1241382207274153</v>
      </c>
      <c r="I469" s="9">
        <f t="shared" si="157"/>
        <v>7.608922145409541</v>
      </c>
      <c r="J469" s="9">
        <f t="shared" si="158"/>
        <v>6.6876256261815756</v>
      </c>
      <c r="K469" s="9">
        <f t="shared" si="159"/>
        <v>2.1426313468384324</v>
      </c>
      <c r="L469" s="9">
        <f t="shared" si="160"/>
        <v>3.3345587185896144</v>
      </c>
      <c r="M469" s="9">
        <f t="shared" si="161"/>
        <v>2.6729680792098667</v>
      </c>
      <c r="N469" s="9">
        <f t="shared" si="162"/>
        <v>2.3914284486770314</v>
      </c>
      <c r="O469" s="9">
        <f t="shared" si="163"/>
        <v>2.1703720374547846</v>
      </c>
      <c r="P469" s="9">
        <f t="shared" si="164"/>
        <v>3.3600574505781484</v>
      </c>
      <c r="Q469" s="9">
        <f t="shared" si="165"/>
        <v>4.6886064820238511</v>
      </c>
      <c r="R469" s="9">
        <f t="shared" si="166"/>
        <v>5.464779753107404</v>
      </c>
      <c r="S469" s="9">
        <f t="shared" si="167"/>
        <v>8.0858686108363482</v>
      </c>
      <c r="T469" s="11">
        <f t="shared" ref="T469:T475" si="168">S468*G438</f>
        <v>10.299655902379564</v>
      </c>
      <c r="U469" s="11">
        <f>T468*G438</f>
        <v>5.779430741460633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1.6582576447971547</v>
      </c>
      <c r="F470" s="9">
        <f t="shared" si="154"/>
        <v>1.2533579253926961</v>
      </c>
      <c r="G470" s="9">
        <f t="shared" si="155"/>
        <v>1.3050589398151446</v>
      </c>
      <c r="H470" s="9">
        <f t="shared" si="156"/>
        <v>1.3993427897528103</v>
      </c>
      <c r="I470" s="9">
        <f t="shared" si="157"/>
        <v>1.3410998736387745</v>
      </c>
      <c r="J470" s="9">
        <f t="shared" si="158"/>
        <v>1.2560500880821226</v>
      </c>
      <c r="K470" s="9">
        <f t="shared" si="159"/>
        <v>1.1039661855251521</v>
      </c>
      <c r="L470" s="9">
        <f t="shared" si="160"/>
        <v>0.35369691534399006</v>
      </c>
      <c r="M470" s="9">
        <f t="shared" si="161"/>
        <v>0.55045546427707082</v>
      </c>
      <c r="N470" s="9">
        <f t="shared" si="162"/>
        <v>0.44124275780082223</v>
      </c>
      <c r="O470" s="9">
        <f t="shared" si="163"/>
        <v>0.39476733447917356</v>
      </c>
      <c r="P470" s="9">
        <f t="shared" si="164"/>
        <v>0.35827623633403982</v>
      </c>
      <c r="Q470" s="9">
        <f t="shared" si="165"/>
        <v>0.55466469180603206</v>
      </c>
      <c r="R470" s="9">
        <f t="shared" si="166"/>
        <v>0.77397619165828568</v>
      </c>
      <c r="S470" s="9">
        <f t="shared" si="167"/>
        <v>0.90210373546547917</v>
      </c>
      <c r="T470" s="11">
        <f t="shared" si="168"/>
        <v>1.3347824812465363</v>
      </c>
      <c r="U470" s="11">
        <f t="shared" ref="U470:U475" si="169">T469*G439</f>
        <v>1.7002255321017079</v>
      </c>
      <c r="V470" s="11">
        <f t="shared" ref="V470:V475" si="170">U469*G439</f>
        <v>0.95404504779374821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0.22811538666998807</v>
      </c>
      <c r="G471" s="9">
        <f t="shared" si="155"/>
        <v>0.17241604685731615</v>
      </c>
      <c r="H471" s="9">
        <f t="shared" si="156"/>
        <v>0.17952820879018042</v>
      </c>
      <c r="I471" s="9">
        <f t="shared" si="157"/>
        <v>0.19249820591502204</v>
      </c>
      <c r="J471" s="9">
        <f t="shared" si="158"/>
        <v>0.18448611842558599</v>
      </c>
      <c r="K471" s="9">
        <f t="shared" si="159"/>
        <v>0.1727863896293238</v>
      </c>
      <c r="L471" s="9">
        <f t="shared" si="160"/>
        <v>0.15186522677690839</v>
      </c>
      <c r="M471" s="9">
        <f t="shared" si="161"/>
        <v>4.8655713339133086E-2</v>
      </c>
      <c r="N471" s="9">
        <f t="shared" si="162"/>
        <v>7.5722467779445551E-2</v>
      </c>
      <c r="O471" s="9">
        <f t="shared" si="163"/>
        <v>6.0698807948736416E-2</v>
      </c>
      <c r="P471" s="9">
        <f t="shared" si="164"/>
        <v>5.4305495549464393E-2</v>
      </c>
      <c r="Q471" s="9">
        <f t="shared" si="165"/>
        <v>4.9285659826404656E-2</v>
      </c>
      <c r="R471" s="9">
        <f t="shared" si="166"/>
        <v>7.6301502990507947E-2</v>
      </c>
      <c r="S471" s="9">
        <f t="shared" si="167"/>
        <v>0.10647071568609698</v>
      </c>
      <c r="T471" s="11">
        <f t="shared" si="168"/>
        <v>0.12409636287690433</v>
      </c>
      <c r="U471" s="11">
        <f t="shared" si="169"/>
        <v>0.18361707710813877</v>
      </c>
      <c r="V471" s="11">
        <f t="shared" si="170"/>
        <v>0.23388862755944692</v>
      </c>
      <c r="W471" s="11">
        <f>V470*G440</f>
        <v>0.13124158098163322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2.510424350467615E-2</v>
      </c>
      <c r="H472" s="9">
        <f t="shared" si="156"/>
        <v>1.8974495704147866E-2</v>
      </c>
      <c r="I472" s="9">
        <f t="shared" si="157"/>
        <v>1.975719365194396E-2</v>
      </c>
      <c r="J472" s="9">
        <f t="shared" si="158"/>
        <v>2.1184550091288487E-2</v>
      </c>
      <c r="K472" s="9">
        <f t="shared" si="159"/>
        <v>2.0302814763164586E-2</v>
      </c>
      <c r="L472" s="9">
        <f t="shared" si="160"/>
        <v>1.9015252161940548E-2</v>
      </c>
      <c r="M472" s="9">
        <f t="shared" si="161"/>
        <v>1.6712864873143423E-2</v>
      </c>
      <c r="N472" s="9">
        <f t="shared" si="162"/>
        <v>5.3545922236556357E-3</v>
      </c>
      <c r="O472" s="9">
        <f t="shared" si="163"/>
        <v>8.3333057785369181E-3</v>
      </c>
      <c r="P472" s="9">
        <f t="shared" si="164"/>
        <v>6.6799424511995407E-3</v>
      </c>
      <c r="Q472" s="9">
        <f t="shared" si="165"/>
        <v>5.9763543521425379E-3</v>
      </c>
      <c r="R472" s="9">
        <f t="shared" si="166"/>
        <v>5.4239182355579332E-3</v>
      </c>
      <c r="S472" s="9">
        <f t="shared" si="167"/>
        <v>8.3970289720859854E-3</v>
      </c>
      <c r="T472" s="11">
        <f t="shared" si="168"/>
        <v>1.1717170032759461E-2</v>
      </c>
      <c r="U472" s="11">
        <f t="shared" si="169"/>
        <v>1.3656883725311325E-2</v>
      </c>
      <c r="V472" s="11">
        <f t="shared" si="170"/>
        <v>2.0207176213011102E-2</v>
      </c>
      <c r="W472" s="11">
        <f>V471*G441</f>
        <v>2.5739592339385844E-2</v>
      </c>
      <c r="X472" s="11">
        <f>W471*G441</f>
        <v>1.4443219525862274E-2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2.0720534829172152E-3</v>
      </c>
      <c r="I473" s="9">
        <f t="shared" si="157"/>
        <v>1.5661164975177971E-3</v>
      </c>
      <c r="J473" s="9">
        <f t="shared" si="158"/>
        <v>1.6307188030404058E-3</v>
      </c>
      <c r="K473" s="9">
        <f t="shared" si="159"/>
        <v>1.7485299165661825E-3</v>
      </c>
      <c r="L473" s="9">
        <f t="shared" si="160"/>
        <v>1.675753265984779E-3</v>
      </c>
      <c r="M473" s="9">
        <f t="shared" si="161"/>
        <v>1.5694804531098056E-3</v>
      </c>
      <c r="N473" s="9">
        <f t="shared" si="162"/>
        <v>1.3794460631116454E-3</v>
      </c>
      <c r="O473" s="9">
        <f t="shared" si="163"/>
        <v>4.4195721191759619E-4</v>
      </c>
      <c r="P473" s="9">
        <f t="shared" si="164"/>
        <v>6.8781420397771614E-4</v>
      </c>
      <c r="Q473" s="9">
        <f t="shared" si="165"/>
        <v>5.5134893903958416E-4</v>
      </c>
      <c r="R473" s="9">
        <f t="shared" si="166"/>
        <v>4.9327620042395495E-4</v>
      </c>
      <c r="S473" s="9">
        <f t="shared" si="167"/>
        <v>4.4767924072090028E-4</v>
      </c>
      <c r="T473" s="11">
        <f t="shared" si="168"/>
        <v>6.9307378748643077E-4</v>
      </c>
      <c r="U473" s="11">
        <f t="shared" si="169"/>
        <v>9.6711151530178962E-4</v>
      </c>
      <c r="V473" s="11">
        <f t="shared" si="170"/>
        <v>1.1272115602111552E-3</v>
      </c>
      <c r="W473" s="11">
        <f>V472*G442</f>
        <v>1.6678594534940833E-3</v>
      </c>
      <c r="X473" s="11">
        <f>W472*G442</f>
        <v>2.1244938906746684E-3</v>
      </c>
      <c r="Y473" s="11">
        <f>X472*G442</f>
        <v>1.192114126742212E-3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1.1401540235670072E-4</v>
      </c>
      <c r="J474" s="9">
        <f t="shared" si="158"/>
        <v>8.6176058713776255E-5</v>
      </c>
      <c r="K474" s="9">
        <f t="shared" si="159"/>
        <v>8.9730821135719502E-5</v>
      </c>
      <c r="L474" s="9">
        <f t="shared" si="160"/>
        <v>9.6213415152463346E-5</v>
      </c>
      <c r="M474" s="9">
        <f t="shared" si="161"/>
        <v>9.2208856792063508E-5</v>
      </c>
      <c r="N474" s="9">
        <f t="shared" si="162"/>
        <v>8.6361161440851107E-5</v>
      </c>
      <c r="O474" s="9">
        <f t="shared" si="163"/>
        <v>7.5904458650175074E-5</v>
      </c>
      <c r="P474" s="9">
        <f t="shared" si="164"/>
        <v>2.4318836244654794E-5</v>
      </c>
      <c r="Q474" s="9">
        <f t="shared" si="165"/>
        <v>3.784719548009191E-5</v>
      </c>
      <c r="R474" s="9">
        <f t="shared" si="166"/>
        <v>3.0338150844946014E-5</v>
      </c>
      <c r="S474" s="9">
        <f t="shared" si="167"/>
        <v>2.7142679920182722E-5</v>
      </c>
      <c r="T474" s="11">
        <f t="shared" si="168"/>
        <v>2.4633692700670034E-5</v>
      </c>
      <c r="U474" s="11">
        <f t="shared" si="169"/>
        <v>3.8136605736592865E-5</v>
      </c>
      <c r="V474" s="11">
        <f t="shared" si="170"/>
        <v>5.3215618925864144E-5</v>
      </c>
      <c r="W474" s="11">
        <f>V473*G443</f>
        <v>6.2025174851017091E-5</v>
      </c>
      <c r="X474" s="11">
        <f>W473*G443</f>
        <v>9.1774497247449859E-5</v>
      </c>
      <c r="Y474" s="11">
        <f>X473*G443</f>
        <v>1.1690095248342703E-4</v>
      </c>
      <c r="Z474" s="11">
        <f>Y473*G443</f>
        <v>6.5596459230512342E-5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3.1368669008143881E-6</v>
      </c>
      <c r="K475" s="9">
        <f t="shared" si="159"/>
        <v>2.3709325287136971E-6</v>
      </c>
      <c r="L475" s="9">
        <f t="shared" si="160"/>
        <v>2.4687334955231367E-6</v>
      </c>
      <c r="M475" s="9">
        <f t="shared" si="161"/>
        <v>2.6470868949956251E-6</v>
      </c>
      <c r="N475" s="9">
        <f t="shared" si="162"/>
        <v>2.5369108458525637E-6</v>
      </c>
      <c r="O475" s="9">
        <f t="shared" si="163"/>
        <v>2.3760251969480735E-6</v>
      </c>
      <c r="P475" s="9">
        <f t="shared" si="164"/>
        <v>2.0883334974257118E-6</v>
      </c>
      <c r="Q475" s="9">
        <f t="shared" si="165"/>
        <v>6.6907585208113426E-7</v>
      </c>
      <c r="R475" s="9">
        <f t="shared" si="166"/>
        <v>1.0412769883381894E-6</v>
      </c>
      <c r="S475" s="9">
        <f t="shared" si="167"/>
        <v>8.3468320288598479E-7</v>
      </c>
      <c r="T475" s="11">
        <f t="shared" si="168"/>
        <v>7.4676730056740986E-7</v>
      </c>
      <c r="U475" s="11">
        <f t="shared" si="169"/>
        <v>6.7773839043092665E-7</v>
      </c>
      <c r="V475" s="11">
        <f t="shared" si="170"/>
        <v>1.0492394340745456E-6</v>
      </c>
      <c r="W475" s="11">
        <f>V474*G444</f>
        <v>1.4641031839948106E-6</v>
      </c>
      <c r="X475" s="11">
        <f>W474*G444</f>
        <v>1.7064774932660305E-6</v>
      </c>
      <c r="Y475" s="11">
        <f>X474*G444</f>
        <v>2.5249604597609666E-6</v>
      </c>
      <c r="Z475" s="11">
        <f>Y474*G444</f>
        <v>3.2162560578587175E-6</v>
      </c>
      <c r="AA475" s="11">
        <f>Z474*G444</f>
        <v>1.8047330230617882E-6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5400.0000000000018</v>
      </c>
      <c r="C476" s="12">
        <f t="shared" si="171"/>
        <v>4698.0448211248731</v>
      </c>
      <c r="D476" s="12">
        <f t="shared" si="171"/>
        <v>4232.7634738479373</v>
      </c>
      <c r="E476" s="12">
        <f t="shared" si="171"/>
        <v>3823.6702355756265</v>
      </c>
      <c r="F476" s="12">
        <f t="shared" si="171"/>
        <v>3460.1379176896844</v>
      </c>
      <c r="G476" s="12">
        <f t="shared" si="171"/>
        <v>3195.2524390448211</v>
      </c>
      <c r="H476" s="12">
        <f t="shared" si="171"/>
        <v>3007.740279392423</v>
      </c>
      <c r="I476" s="12">
        <f t="shared" si="171"/>
        <v>2911.2616116921404</v>
      </c>
      <c r="J476" s="12">
        <f t="shared" si="171"/>
        <v>2910.2855076556621</v>
      </c>
      <c r="K476" s="12">
        <f t="shared" si="171"/>
        <v>2934.0169753208875</v>
      </c>
      <c r="L476" s="12">
        <f t="shared" si="171"/>
        <v>2860.8667488170413</v>
      </c>
      <c r="M476" s="12">
        <f t="shared" si="171"/>
        <v>2595.4523286027934</v>
      </c>
      <c r="N476" s="12">
        <f t="shared" si="171"/>
        <v>2165.2499988543045</v>
      </c>
      <c r="O476" s="12">
        <f t="shared" si="171"/>
        <v>1658.0065469164906</v>
      </c>
      <c r="P476" s="12">
        <f t="shared" si="171"/>
        <v>1155.3720237649623</v>
      </c>
      <c r="Q476" s="12">
        <f t="shared" si="171"/>
        <v>719.48770654945679</v>
      </c>
      <c r="R476" s="12">
        <f t="shared" si="171"/>
        <v>385.93829742887647</v>
      </c>
      <c r="S476" s="12">
        <f t="shared" si="171"/>
        <v>156.36216138652176</v>
      </c>
      <c r="T476" s="12">
        <f t="shared" si="171"/>
        <v>41.780173011310893</v>
      </c>
      <c r="U476" s="12">
        <f t="shared" si="171"/>
        <v>7.6779361602552205</v>
      </c>
      <c r="V476" s="12">
        <f t="shared" si="171"/>
        <v>1.2093223279847773</v>
      </c>
      <c r="W476" s="12">
        <f t="shared" si="171"/>
        <v>0.15871252205254816</v>
      </c>
      <c r="X476" s="12">
        <f t="shared" si="171"/>
        <v>1.6661194391277657E-2</v>
      </c>
      <c r="Y476" s="12">
        <f t="shared" si="171"/>
        <v>1.3115400396854001E-3</v>
      </c>
      <c r="Z476" s="12">
        <f t="shared" si="171"/>
        <v>6.8812715288371059E-5</v>
      </c>
      <c r="AA476" s="12">
        <f t="shared" si="171"/>
        <v>1.8047330230617882E-6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0.87000830020830955</v>
      </c>
      <c r="D477" s="13">
        <f t="shared" si="172"/>
        <v>0.7838450877496177</v>
      </c>
      <c r="E477" s="13">
        <f t="shared" si="172"/>
        <v>0.70808708066215287</v>
      </c>
      <c r="F477" s="13">
        <f t="shared" si="172"/>
        <v>0.64076628105364497</v>
      </c>
      <c r="G477" s="13">
        <f t="shared" si="172"/>
        <v>0.5917134146379297</v>
      </c>
      <c r="H477" s="13">
        <f t="shared" si="172"/>
        <v>0.55698894062822624</v>
      </c>
      <c r="I477" s="13">
        <f t="shared" si="172"/>
        <v>0.53912252068372957</v>
      </c>
      <c r="J477" s="13">
        <f t="shared" si="172"/>
        <v>0.53894176067697419</v>
      </c>
      <c r="K477" s="13">
        <f t="shared" ref="K477:AA477" si="173">1-($B476-K476)/$B476</f>
        <v>0.54333647691127529</v>
      </c>
      <c r="L477" s="13">
        <f t="shared" si="173"/>
        <v>0.52979013866982227</v>
      </c>
      <c r="M477" s="13">
        <f t="shared" si="173"/>
        <v>0.48063932011162824</v>
      </c>
      <c r="N477" s="13">
        <f t="shared" si="173"/>
        <v>0.40097222201005622</v>
      </c>
      <c r="O477" s="13">
        <f t="shared" si="173"/>
        <v>0.30703824942897961</v>
      </c>
      <c r="P477" s="13">
        <f t="shared" si="173"/>
        <v>0.21395778217869665</v>
      </c>
      <c r="Q477" s="13">
        <f t="shared" si="173"/>
        <v>0.1332384641758253</v>
      </c>
      <c r="R477" s="13">
        <f t="shared" si="173"/>
        <v>7.1470055079421502E-2</v>
      </c>
      <c r="S477" s="13">
        <f t="shared" si="173"/>
        <v>2.8955955812318801E-2</v>
      </c>
      <c r="T477" s="13">
        <f t="shared" si="173"/>
        <v>7.7370690761686678E-3</v>
      </c>
      <c r="U477" s="13">
        <f t="shared" si="173"/>
        <v>1.4218400296768241E-3</v>
      </c>
      <c r="V477" s="13">
        <f t="shared" si="173"/>
        <v>2.2394857925633893E-4</v>
      </c>
      <c r="W477" s="13">
        <f t="shared" si="173"/>
        <v>2.9391207787443641E-5</v>
      </c>
      <c r="X477" s="13">
        <f t="shared" si="173"/>
        <v>3.0854063687302258E-6</v>
      </c>
      <c r="Y477" s="13">
        <f t="shared" si="173"/>
        <v>2.4287778510601044E-7</v>
      </c>
      <c r="Z477" s="13">
        <f t="shared" si="173"/>
        <v>1.2743095467726562E-8</v>
      </c>
      <c r="AA477" s="13">
        <f t="shared" si="173"/>
        <v>3.3420988199139856E-10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229</v>
      </c>
      <c r="F486" s="3">
        <v>1</v>
      </c>
      <c r="G486" s="6">
        <f t="shared" si="175"/>
        <v>1.1499999999999999</v>
      </c>
    </row>
    <row r="487" spans="1:28" x14ac:dyDescent="0.25">
      <c r="A487" s="3">
        <v>2001</v>
      </c>
      <c r="B487" s="3">
        <f t="shared" si="174"/>
        <v>237</v>
      </c>
      <c r="F487" s="3">
        <v>2</v>
      </c>
      <c r="G487" s="6">
        <f t="shared" si="175"/>
        <v>1.1200000000000001</v>
      </c>
    </row>
    <row r="488" spans="1:28" x14ac:dyDescent="0.25">
      <c r="A488" s="3">
        <v>2002</v>
      </c>
      <c r="B488" s="3">
        <f t="shared" si="174"/>
        <v>380</v>
      </c>
      <c r="F488" s="3">
        <v>3</v>
      </c>
      <c r="G488" s="6">
        <f t="shared" si="175"/>
        <v>1.08</v>
      </c>
    </row>
    <row r="489" spans="1:28" x14ac:dyDescent="0.25">
      <c r="A489" s="3">
        <v>2003</v>
      </c>
      <c r="B489" s="3">
        <f t="shared" si="174"/>
        <v>581</v>
      </c>
      <c r="F489" s="3">
        <v>4</v>
      </c>
      <c r="G489" s="6">
        <f t="shared" si="175"/>
        <v>1.05</v>
      </c>
    </row>
    <row r="490" spans="1:28" x14ac:dyDescent="0.25">
      <c r="A490" s="3">
        <v>2004</v>
      </c>
      <c r="B490" s="3">
        <f t="shared" si="174"/>
        <v>938</v>
      </c>
      <c r="F490" s="3">
        <v>5</v>
      </c>
      <c r="G490" s="6">
        <f t="shared" si="175"/>
        <v>1.1000000000000001</v>
      </c>
    </row>
    <row r="491" spans="1:28" x14ac:dyDescent="0.25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1713</v>
      </c>
      <c r="F492" s="3">
        <v>7</v>
      </c>
      <c r="G492" s="6">
        <f t="shared" si="175"/>
        <v>1.03</v>
      </c>
    </row>
    <row r="493" spans="1:28" x14ac:dyDescent="0.25">
      <c r="A493" s="3">
        <v>2007</v>
      </c>
      <c r="B493" s="3">
        <f t="shared" si="174"/>
        <v>2148</v>
      </c>
      <c r="F493" s="3">
        <v>8</v>
      </c>
      <c r="G493" s="6">
        <f t="shared" si="175"/>
        <v>1.1000000000000001</v>
      </c>
    </row>
    <row r="494" spans="1:28" x14ac:dyDescent="0.25">
      <c r="A494" s="3">
        <v>2008</v>
      </c>
      <c r="B494" s="3">
        <f t="shared" si="174"/>
        <v>1829</v>
      </c>
      <c r="F494" s="3">
        <v>9</v>
      </c>
      <c r="G494" s="6">
        <f t="shared" si="175"/>
        <v>1.25</v>
      </c>
    </row>
    <row r="495" spans="1:28" x14ac:dyDescent="0.25">
      <c r="A495" s="3">
        <v>2009</v>
      </c>
      <c r="B495" s="3">
        <f t="shared" si="174"/>
        <v>529</v>
      </c>
      <c r="F495" s="3">
        <v>10</v>
      </c>
      <c r="G495" s="6">
        <f t="shared" si="175"/>
        <v>1.1499999999999999</v>
      </c>
    </row>
    <row r="496" spans="1:28" x14ac:dyDescent="0.25">
      <c r="A496" s="3">
        <v>2010</v>
      </c>
      <c r="B496" s="3">
        <f t="shared" si="174"/>
        <v>651</v>
      </c>
      <c r="F496" s="3">
        <v>11</v>
      </c>
      <c r="G496" s="6">
        <f t="shared" si="175"/>
        <v>1.02</v>
      </c>
    </row>
    <row r="497" spans="1:7" x14ac:dyDescent="0.25">
      <c r="A497" s="3">
        <v>2011</v>
      </c>
      <c r="B497" s="3">
        <f t="shared" si="174"/>
        <v>654</v>
      </c>
      <c r="F497" s="3">
        <v>12</v>
      </c>
      <c r="G497" s="6">
        <f t="shared" si="175"/>
        <v>0.88</v>
      </c>
    </row>
    <row r="498" spans="1:7" x14ac:dyDescent="0.25">
      <c r="A498" s="3">
        <v>2012</v>
      </c>
      <c r="B498" s="3">
        <f t="shared" si="174"/>
        <v>483</v>
      </c>
      <c r="F498" s="3">
        <v>13</v>
      </c>
      <c r="G498" s="6">
        <f t="shared" si="175"/>
        <v>0.84</v>
      </c>
    </row>
    <row r="499" spans="1:7" x14ac:dyDescent="0.25">
      <c r="A499" s="3">
        <v>2013</v>
      </c>
      <c r="B499" s="3">
        <f t="shared" si="174"/>
        <v>572</v>
      </c>
      <c r="F499" s="3">
        <v>14</v>
      </c>
      <c r="G499" s="6">
        <f t="shared" si="175"/>
        <v>0.71</v>
      </c>
    </row>
    <row r="500" spans="1:7" x14ac:dyDescent="0.25">
      <c r="A500" s="3">
        <v>2014</v>
      </c>
      <c r="B500" s="3">
        <f t="shared" si="174"/>
        <v>738</v>
      </c>
      <c r="F500" s="3">
        <v>15</v>
      </c>
      <c r="G500" s="6">
        <f t="shared" si="175"/>
        <v>0.68</v>
      </c>
    </row>
    <row r="501" spans="1:7" x14ac:dyDescent="0.25">
      <c r="A501" s="3">
        <v>2015</v>
      </c>
      <c r="B501" s="3">
        <f t="shared" si="174"/>
        <v>1037</v>
      </c>
      <c r="F501" s="3">
        <v>16</v>
      </c>
      <c r="G501" s="6">
        <f t="shared" si="175"/>
        <v>0.55000000000000004</v>
      </c>
    </row>
    <row r="502" spans="1:7" x14ac:dyDescent="0.25">
      <c r="A502" s="3">
        <v>2016</v>
      </c>
      <c r="B502" s="3">
        <f t="shared" si="174"/>
        <v>1337</v>
      </c>
      <c r="F502" s="3">
        <v>17</v>
      </c>
      <c r="G502" s="6">
        <f t="shared" si="175"/>
        <v>0.32</v>
      </c>
    </row>
    <row r="503" spans="1:7" x14ac:dyDescent="0.25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25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25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25">
      <c r="F506" s="3">
        <v>21</v>
      </c>
      <c r="G506" s="6">
        <f t="shared" si="175"/>
        <v>0.11005063652718075</v>
      </c>
    </row>
    <row r="507" spans="1:7" x14ac:dyDescent="0.25">
      <c r="F507" s="3">
        <v>22</v>
      </c>
      <c r="G507" s="6">
        <f t="shared" si="175"/>
        <v>8.253797739538557E-2</v>
      </c>
    </row>
    <row r="508" spans="1:7" x14ac:dyDescent="0.25">
      <c r="F508" s="3">
        <v>23</v>
      </c>
      <c r="G508" s="6">
        <f t="shared" si="175"/>
        <v>5.5025318263590389E-2</v>
      </c>
    </row>
    <row r="509" spans="1:7" x14ac:dyDescent="0.25">
      <c r="F509" s="3">
        <v>24</v>
      </c>
      <c r="G509" s="6">
        <f t="shared" si="175"/>
        <v>2.7512659131795219E-2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1393</v>
      </c>
      <c r="C517" s="9">
        <f t="shared" ref="C517:C540" si="176">B516*G486</f>
        <v>1961.8999999999999</v>
      </c>
      <c r="D517" s="9">
        <f>C516*G486</f>
        <v>1221.3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1337</v>
      </c>
      <c r="C518" s="9">
        <f t="shared" si="176"/>
        <v>1560.16</v>
      </c>
      <c r="D518" s="9">
        <f t="shared" ref="D518:D540" si="177">C517*G487</f>
        <v>2197.328</v>
      </c>
      <c r="E518" s="9">
        <f>D517*G487</f>
        <v>1367.856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1037</v>
      </c>
      <c r="C519" s="9">
        <f t="shared" si="176"/>
        <v>1443.96</v>
      </c>
      <c r="D519" s="9">
        <f t="shared" si="177"/>
        <v>1684.9728000000002</v>
      </c>
      <c r="E519" s="9">
        <f t="shared" ref="E519:E540" si="178">D518*G488</f>
        <v>2373.1142400000003</v>
      </c>
      <c r="F519" s="9">
        <f>E518*G488</f>
        <v>1477.28448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738</v>
      </c>
      <c r="C520" s="9">
        <f t="shared" si="176"/>
        <v>1088.8500000000001</v>
      </c>
      <c r="D520" s="9">
        <f t="shared" si="177"/>
        <v>1516.1580000000001</v>
      </c>
      <c r="E520" s="9">
        <f t="shared" si="178"/>
        <v>1769.2214400000003</v>
      </c>
      <c r="F520" s="9">
        <f t="shared" ref="F520:F540" si="179">E519*G489</f>
        <v>2491.7699520000006</v>
      </c>
      <c r="G520" s="9">
        <f>F519*G489</f>
        <v>1551.1487040000002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572</v>
      </c>
      <c r="C521" s="9">
        <f t="shared" si="176"/>
        <v>811.80000000000007</v>
      </c>
      <c r="D521" s="9">
        <f t="shared" si="177"/>
        <v>1197.7350000000004</v>
      </c>
      <c r="E521" s="9">
        <f t="shared" si="178"/>
        <v>1667.7738000000002</v>
      </c>
      <c r="F521" s="9">
        <f t="shared" si="179"/>
        <v>1946.1435840000004</v>
      </c>
      <c r="G521" s="9">
        <f t="shared" ref="G521:G540" si="180">F520*G490</f>
        <v>2740.946947200001</v>
      </c>
      <c r="H521" s="9">
        <f>G520*G490</f>
        <v>1706.2635744000004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811.80000000000007</v>
      </c>
      <c r="E522" s="9">
        <f t="shared" si="178"/>
        <v>1197.7350000000004</v>
      </c>
      <c r="F522" s="9">
        <f t="shared" si="179"/>
        <v>1667.7738000000002</v>
      </c>
      <c r="G522" s="9">
        <f t="shared" si="180"/>
        <v>1946.1435840000004</v>
      </c>
      <c r="H522" s="9">
        <f t="shared" ref="H522:H540" si="181">G521*G491</f>
        <v>2740.946947200001</v>
      </c>
      <c r="I522" s="9">
        <f>H521*G491</f>
        <v>1706.2635744000004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654</v>
      </c>
      <c r="C523" s="9">
        <f t="shared" si="176"/>
        <v>497.49</v>
      </c>
      <c r="D523" s="9">
        <f t="shared" si="177"/>
        <v>589.16</v>
      </c>
      <c r="E523" s="9">
        <f t="shared" si="178"/>
        <v>836.15400000000011</v>
      </c>
      <c r="F523" s="9">
        <f t="shared" si="179"/>
        <v>1233.6670500000005</v>
      </c>
      <c r="G523" s="9">
        <f t="shared" si="180"/>
        <v>1717.8070140000002</v>
      </c>
      <c r="H523" s="9">
        <f t="shared" si="181"/>
        <v>2004.5278915200004</v>
      </c>
      <c r="I523" s="9">
        <f t="shared" ref="I523:I540" si="182">H522*G492</f>
        <v>2823.1753556160011</v>
      </c>
      <c r="J523" s="9">
        <f>I522*G492</f>
        <v>1757.4514816320004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651</v>
      </c>
      <c r="C524" s="9">
        <f t="shared" si="176"/>
        <v>719.40000000000009</v>
      </c>
      <c r="D524" s="9">
        <f t="shared" si="177"/>
        <v>547.23900000000003</v>
      </c>
      <c r="E524" s="9">
        <f t="shared" si="178"/>
        <v>648.07600000000002</v>
      </c>
      <c r="F524" s="9">
        <f t="shared" si="179"/>
        <v>919.76940000000025</v>
      </c>
      <c r="G524" s="9">
        <f t="shared" si="180"/>
        <v>1357.0337550000006</v>
      </c>
      <c r="H524" s="9">
        <f t="shared" si="181"/>
        <v>1889.5877154000004</v>
      </c>
      <c r="I524" s="9">
        <f t="shared" si="182"/>
        <v>2204.9806806720007</v>
      </c>
      <c r="J524" s="9">
        <f t="shared" ref="J524:J540" si="183">I523*G493</f>
        <v>3105.4928911776015</v>
      </c>
      <c r="K524" s="9">
        <f>J523*G493</f>
        <v>1933.1966297952006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529</v>
      </c>
      <c r="C525" s="9">
        <f t="shared" si="176"/>
        <v>813.75</v>
      </c>
      <c r="D525" s="9">
        <f t="shared" si="177"/>
        <v>899.25000000000011</v>
      </c>
      <c r="E525" s="9">
        <f t="shared" si="178"/>
        <v>684.04875000000004</v>
      </c>
      <c r="F525" s="9">
        <f t="shared" si="179"/>
        <v>810.09500000000003</v>
      </c>
      <c r="G525" s="9">
        <f t="shared" si="180"/>
        <v>1149.7117500000004</v>
      </c>
      <c r="H525" s="9">
        <f t="shared" si="181"/>
        <v>1696.2921937500007</v>
      </c>
      <c r="I525" s="9">
        <f t="shared" si="182"/>
        <v>2361.9846442500007</v>
      </c>
      <c r="J525" s="9">
        <f t="shared" si="183"/>
        <v>2756.2258508400009</v>
      </c>
      <c r="K525" s="9">
        <f t="shared" ref="K525:K540" si="184">J524*G494</f>
        <v>3881.8661139720016</v>
      </c>
      <c r="L525" s="9">
        <f>K524*G494</f>
        <v>2416.4957872440009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1829</v>
      </c>
      <c r="C526" s="9">
        <f t="shared" si="176"/>
        <v>608.34999999999991</v>
      </c>
      <c r="D526" s="9">
        <f t="shared" si="177"/>
        <v>935.81249999999989</v>
      </c>
      <c r="E526" s="9">
        <f t="shared" si="178"/>
        <v>1034.1375</v>
      </c>
      <c r="F526" s="9">
        <f t="shared" si="179"/>
        <v>786.65606249999996</v>
      </c>
      <c r="G526" s="9">
        <f t="shared" si="180"/>
        <v>931.60924999999997</v>
      </c>
      <c r="H526" s="9">
        <f t="shared" si="181"/>
        <v>1322.1685125000004</v>
      </c>
      <c r="I526" s="9">
        <f t="shared" si="182"/>
        <v>1950.7360228125006</v>
      </c>
      <c r="J526" s="9">
        <f t="shared" si="183"/>
        <v>2716.2823408875006</v>
      </c>
      <c r="K526" s="9">
        <f t="shared" si="184"/>
        <v>3169.6597284660006</v>
      </c>
      <c r="L526" s="9">
        <f t="shared" ref="L526:L540" si="185">K525*G495</f>
        <v>4464.1460310678012</v>
      </c>
      <c r="M526" s="9">
        <f>L525*G495</f>
        <v>2778.9701553306008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2148</v>
      </c>
      <c r="C527" s="9">
        <f t="shared" si="176"/>
        <v>1865.58</v>
      </c>
      <c r="D527" s="9">
        <f t="shared" si="177"/>
        <v>620.51699999999994</v>
      </c>
      <c r="E527" s="9">
        <f t="shared" si="178"/>
        <v>954.52874999999995</v>
      </c>
      <c r="F527" s="9">
        <f t="shared" si="179"/>
        <v>1054.82025</v>
      </c>
      <c r="G527" s="9">
        <f t="shared" si="180"/>
        <v>802.38918375000003</v>
      </c>
      <c r="H527" s="9">
        <f t="shared" si="181"/>
        <v>950.24143500000002</v>
      </c>
      <c r="I527" s="9">
        <f t="shared" si="182"/>
        <v>1348.6118827500004</v>
      </c>
      <c r="J527" s="9">
        <f t="shared" si="183"/>
        <v>1989.7507432687505</v>
      </c>
      <c r="K527" s="9">
        <f t="shared" si="184"/>
        <v>2770.6079877052507</v>
      </c>
      <c r="L527" s="9">
        <f t="shared" si="185"/>
        <v>3233.0529230353209</v>
      </c>
      <c r="M527" s="9">
        <f t="shared" ref="M527:M540" si="186">L526*G496</f>
        <v>4553.4289516891577</v>
      </c>
      <c r="N527" s="9">
        <f>M526*G496</f>
        <v>2834.5495584372129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1713</v>
      </c>
      <c r="C528" s="9">
        <f t="shared" si="176"/>
        <v>1890.24</v>
      </c>
      <c r="D528" s="9">
        <f t="shared" si="177"/>
        <v>1641.7103999999999</v>
      </c>
      <c r="E528" s="9">
        <f t="shared" si="178"/>
        <v>546.05495999999994</v>
      </c>
      <c r="F528" s="9">
        <f t="shared" si="179"/>
        <v>839.98529999999994</v>
      </c>
      <c r="G528" s="9">
        <f t="shared" si="180"/>
        <v>928.24181999999996</v>
      </c>
      <c r="H528" s="9">
        <f t="shared" si="181"/>
        <v>706.1024817</v>
      </c>
      <c r="I528" s="9">
        <f t="shared" si="182"/>
        <v>836.21246280000003</v>
      </c>
      <c r="J528" s="9">
        <f t="shared" si="183"/>
        <v>1186.7784568200004</v>
      </c>
      <c r="K528" s="9">
        <f t="shared" si="184"/>
        <v>1750.9806540765005</v>
      </c>
      <c r="L528" s="9">
        <f t="shared" si="185"/>
        <v>2438.1350291806207</v>
      </c>
      <c r="M528" s="9">
        <f t="shared" si="186"/>
        <v>2845.0865722710823</v>
      </c>
      <c r="N528" s="9">
        <f t="shared" ref="N528:N540" si="187">M527*G497</f>
        <v>4007.0174774864586</v>
      </c>
      <c r="O528" s="9">
        <f>N527*G497</f>
        <v>2494.4036114247474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1394</v>
      </c>
      <c r="C529" s="9">
        <f t="shared" si="176"/>
        <v>1438.9199999999998</v>
      </c>
      <c r="D529" s="9">
        <f t="shared" si="177"/>
        <v>1587.8016</v>
      </c>
      <c r="E529" s="9">
        <f t="shared" si="178"/>
        <v>1379.0367359999998</v>
      </c>
      <c r="F529" s="9">
        <f t="shared" si="179"/>
        <v>458.68616639999993</v>
      </c>
      <c r="G529" s="9">
        <f t="shared" si="180"/>
        <v>705.58765199999993</v>
      </c>
      <c r="H529" s="9">
        <f t="shared" si="181"/>
        <v>779.72312879999993</v>
      </c>
      <c r="I529" s="9">
        <f t="shared" si="182"/>
        <v>593.12608462799994</v>
      </c>
      <c r="J529" s="9">
        <f t="shared" si="183"/>
        <v>702.41846875199997</v>
      </c>
      <c r="K529" s="9">
        <f t="shared" si="184"/>
        <v>996.8939037288003</v>
      </c>
      <c r="L529" s="9">
        <f t="shared" si="185"/>
        <v>1470.8237494242603</v>
      </c>
      <c r="M529" s="9">
        <f t="shared" si="186"/>
        <v>2048.0334245117215</v>
      </c>
      <c r="N529" s="9">
        <f t="shared" si="187"/>
        <v>2389.872720707709</v>
      </c>
      <c r="O529" s="9">
        <f t="shared" ref="O529:O540" si="188">N528*G498</f>
        <v>3365.894681088625</v>
      </c>
      <c r="P529" s="9">
        <f>O528*G498</f>
        <v>2095.2990335967879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938</v>
      </c>
      <c r="C530" s="9">
        <f t="shared" si="176"/>
        <v>989.7399999999999</v>
      </c>
      <c r="D530" s="9">
        <f t="shared" si="177"/>
        <v>1021.6331999999999</v>
      </c>
      <c r="E530" s="9">
        <f t="shared" si="178"/>
        <v>1127.3391360000001</v>
      </c>
      <c r="F530" s="9">
        <f t="shared" si="179"/>
        <v>979.11608255999977</v>
      </c>
      <c r="G530" s="9">
        <f t="shared" si="180"/>
        <v>325.66717814399993</v>
      </c>
      <c r="H530" s="9">
        <f t="shared" si="181"/>
        <v>500.9672329199999</v>
      </c>
      <c r="I530" s="9">
        <f t="shared" si="182"/>
        <v>553.60342144799995</v>
      </c>
      <c r="J530" s="9">
        <f t="shared" si="183"/>
        <v>421.11952008587991</v>
      </c>
      <c r="K530" s="9">
        <f t="shared" si="184"/>
        <v>498.71711281391993</v>
      </c>
      <c r="L530" s="9">
        <f t="shared" si="185"/>
        <v>707.79467164744813</v>
      </c>
      <c r="M530" s="9">
        <f t="shared" si="186"/>
        <v>1044.2848620912248</v>
      </c>
      <c r="N530" s="9">
        <f t="shared" si="187"/>
        <v>1454.1037314033222</v>
      </c>
      <c r="O530" s="9">
        <f t="shared" si="188"/>
        <v>1696.8096317024733</v>
      </c>
      <c r="P530" s="9">
        <f t="shared" ref="P530:P540" si="189">O529*G499</f>
        <v>2389.7852235729238</v>
      </c>
      <c r="Q530" s="9">
        <f>P529*G499</f>
        <v>1487.6623138537193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581</v>
      </c>
      <c r="C531" s="9">
        <f t="shared" si="176"/>
        <v>637.84</v>
      </c>
      <c r="D531" s="9">
        <f t="shared" si="177"/>
        <v>673.02319999999997</v>
      </c>
      <c r="E531" s="9">
        <f t="shared" si="178"/>
        <v>694.71057599999995</v>
      </c>
      <c r="F531" s="9">
        <f t="shared" si="179"/>
        <v>766.59061248000012</v>
      </c>
      <c r="G531" s="9">
        <f t="shared" si="180"/>
        <v>665.79893614079992</v>
      </c>
      <c r="H531" s="9">
        <f t="shared" si="181"/>
        <v>221.45368113791997</v>
      </c>
      <c r="I531" s="9">
        <f t="shared" si="182"/>
        <v>340.65771838559994</v>
      </c>
      <c r="J531" s="9">
        <f t="shared" si="183"/>
        <v>376.45032658463998</v>
      </c>
      <c r="K531" s="9">
        <f t="shared" si="184"/>
        <v>286.36127365839837</v>
      </c>
      <c r="L531" s="9">
        <f t="shared" si="185"/>
        <v>339.12763671346556</v>
      </c>
      <c r="M531" s="9">
        <f t="shared" si="186"/>
        <v>481.30037672026475</v>
      </c>
      <c r="N531" s="9">
        <f t="shared" si="187"/>
        <v>710.11370622203287</v>
      </c>
      <c r="O531" s="9">
        <f t="shared" si="188"/>
        <v>988.79053735425919</v>
      </c>
      <c r="P531" s="9">
        <f t="shared" si="189"/>
        <v>1153.8305495576819</v>
      </c>
      <c r="Q531" s="9">
        <f t="shared" ref="Q531:Q540" si="190">P530*G500</f>
        <v>1625.0539520295883</v>
      </c>
      <c r="R531" s="9">
        <f>Q530*G500</f>
        <v>1011.6103734205292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380</v>
      </c>
      <c r="C532" s="9">
        <f t="shared" si="176"/>
        <v>319.55</v>
      </c>
      <c r="D532" s="9">
        <f t="shared" si="177"/>
        <v>350.81200000000007</v>
      </c>
      <c r="E532" s="9">
        <f t="shared" si="178"/>
        <v>370.16275999999999</v>
      </c>
      <c r="F532" s="9">
        <f t="shared" si="179"/>
        <v>382.09081680000003</v>
      </c>
      <c r="G532" s="9">
        <f t="shared" si="180"/>
        <v>421.62483686400009</v>
      </c>
      <c r="H532" s="9">
        <f t="shared" si="181"/>
        <v>366.18941487744002</v>
      </c>
      <c r="I532" s="9">
        <f t="shared" si="182"/>
        <v>121.79952462585599</v>
      </c>
      <c r="J532" s="9">
        <f t="shared" si="183"/>
        <v>187.36174511207997</v>
      </c>
      <c r="K532" s="9">
        <f t="shared" si="184"/>
        <v>207.04767962155199</v>
      </c>
      <c r="L532" s="9">
        <f t="shared" si="185"/>
        <v>157.49870051211911</v>
      </c>
      <c r="M532" s="9">
        <f t="shared" si="186"/>
        <v>186.52020019240607</v>
      </c>
      <c r="N532" s="9">
        <f t="shared" si="187"/>
        <v>264.71520719614563</v>
      </c>
      <c r="O532" s="9">
        <f t="shared" si="188"/>
        <v>390.56253842211811</v>
      </c>
      <c r="P532" s="9">
        <f t="shared" si="189"/>
        <v>543.83479554484256</v>
      </c>
      <c r="Q532" s="9">
        <f t="shared" si="190"/>
        <v>634.60680225672513</v>
      </c>
      <c r="R532" s="9">
        <f t="shared" ref="R532:R540" si="191">Q531*G501</f>
        <v>893.77967361627361</v>
      </c>
      <c r="S532" s="9">
        <f>R531*G501</f>
        <v>556.38570538129113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237</v>
      </c>
      <c r="C533" s="9">
        <f t="shared" si="176"/>
        <v>121.60000000000001</v>
      </c>
      <c r="D533" s="9">
        <f t="shared" si="177"/>
        <v>102.256</v>
      </c>
      <c r="E533" s="9">
        <f t="shared" si="178"/>
        <v>112.25984000000003</v>
      </c>
      <c r="F533" s="9">
        <f t="shared" si="179"/>
        <v>118.4520832</v>
      </c>
      <c r="G533" s="9">
        <f t="shared" si="180"/>
        <v>122.26906137600001</v>
      </c>
      <c r="H533" s="9">
        <f t="shared" si="181"/>
        <v>134.91994779648002</v>
      </c>
      <c r="I533" s="9">
        <f t="shared" si="182"/>
        <v>117.1806127607808</v>
      </c>
      <c r="J533" s="9">
        <f t="shared" si="183"/>
        <v>38.975847880273918</v>
      </c>
      <c r="K533" s="9">
        <f t="shared" si="184"/>
        <v>59.95575843586559</v>
      </c>
      <c r="L533" s="9">
        <f t="shared" si="185"/>
        <v>66.255257478896638</v>
      </c>
      <c r="M533" s="9">
        <f t="shared" si="186"/>
        <v>50.399584163878117</v>
      </c>
      <c r="N533" s="9">
        <f t="shared" si="187"/>
        <v>59.686464061569943</v>
      </c>
      <c r="O533" s="9">
        <f t="shared" si="188"/>
        <v>84.708866302766609</v>
      </c>
      <c r="P533" s="9">
        <f t="shared" si="189"/>
        <v>124.9800122950778</v>
      </c>
      <c r="Q533" s="9">
        <f t="shared" si="190"/>
        <v>174.02713457434962</v>
      </c>
      <c r="R533" s="9">
        <f t="shared" si="191"/>
        <v>203.07417672215206</v>
      </c>
      <c r="S533" s="9">
        <f t="shared" ref="S533:S540" si="192">R532*G502</f>
        <v>286.00949555720757</v>
      </c>
      <c r="T533" s="11">
        <f>S532*G502</f>
        <v>178.04342572201315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23.418775452984061</v>
      </c>
      <c r="E534" s="9">
        <f t="shared" si="178"/>
        <v>19.693341305265935</v>
      </c>
      <c r="F534" s="9">
        <f t="shared" si="179"/>
        <v>21.619966984769068</v>
      </c>
      <c r="G534" s="9">
        <f t="shared" si="180"/>
        <v>22.8125225197285</v>
      </c>
      <c r="H534" s="9">
        <f t="shared" si="181"/>
        <v>23.547629056017026</v>
      </c>
      <c r="I534" s="9">
        <f t="shared" si="182"/>
        <v>25.984045736629085</v>
      </c>
      <c r="J534" s="9">
        <f t="shared" si="183"/>
        <v>22.567651790195757</v>
      </c>
      <c r="K534" s="9">
        <f t="shared" si="184"/>
        <v>7.5063045197187463</v>
      </c>
      <c r="L534" s="9">
        <f t="shared" si="185"/>
        <v>11.546796413839564</v>
      </c>
      <c r="M534" s="9">
        <f t="shared" si="186"/>
        <v>12.760008202943446</v>
      </c>
      <c r="N534" s="9">
        <f t="shared" si="187"/>
        <v>9.706386056395008</v>
      </c>
      <c r="O534" s="9">
        <f t="shared" si="188"/>
        <v>11.49493338355682</v>
      </c>
      <c r="P534" s="9">
        <f t="shared" si="189"/>
        <v>16.3139631482018</v>
      </c>
      <c r="Q534" s="9">
        <f t="shared" si="190"/>
        <v>24.069727335934324</v>
      </c>
      <c r="R534" s="9">
        <f t="shared" si="191"/>
        <v>33.515644632589904</v>
      </c>
      <c r="S534" s="9">
        <f t="shared" si="192"/>
        <v>39.109774218385539</v>
      </c>
      <c r="T534" s="11">
        <f t="shared" ref="T534:T540" si="193">S533*G503</f>
        <v>55.08217231805498</v>
      </c>
      <c r="U534" s="11">
        <f>T533*G503</f>
        <v>34.289136577827897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3.865876717932017</v>
      </c>
      <c r="F535" s="9">
        <f t="shared" si="179"/>
        <v>3.250897118987305</v>
      </c>
      <c r="G535" s="9">
        <f t="shared" si="180"/>
        <v>3.5689366925557029</v>
      </c>
      <c r="H535" s="9">
        <f t="shared" si="181"/>
        <v>3.7657989361301496</v>
      </c>
      <c r="I535" s="9">
        <f t="shared" si="182"/>
        <v>3.887147349480915</v>
      </c>
      <c r="J535" s="9">
        <f t="shared" si="183"/>
        <v>4.2893411593011113</v>
      </c>
      <c r="K535" s="9">
        <f t="shared" si="184"/>
        <v>3.7253766666522194</v>
      </c>
      <c r="L535" s="9">
        <f t="shared" si="185"/>
        <v>1.2391103855428527</v>
      </c>
      <c r="M535" s="9">
        <f t="shared" si="186"/>
        <v>1.9060984427892178</v>
      </c>
      <c r="N535" s="9">
        <f t="shared" si="187"/>
        <v>2.1063705372389609</v>
      </c>
      <c r="O535" s="9">
        <f t="shared" si="188"/>
        <v>1.6022909458272334</v>
      </c>
      <c r="P535" s="9">
        <f t="shared" si="189"/>
        <v>1.8975371035469513</v>
      </c>
      <c r="Q535" s="9">
        <f t="shared" si="190"/>
        <v>2.6930430431108663</v>
      </c>
      <c r="R535" s="9">
        <f t="shared" si="191"/>
        <v>3.973333221532882</v>
      </c>
      <c r="S535" s="9">
        <f t="shared" si="192"/>
        <v>5.5326270381529614</v>
      </c>
      <c r="T535" s="11">
        <f t="shared" si="193"/>
        <v>6.4560833207514765</v>
      </c>
      <c r="U535" s="11">
        <f t="shared" ref="U535:U540" si="194">T534*G504</f>
        <v>9.092742187352707</v>
      </c>
      <c r="V535" s="11">
        <f t="shared" ref="V535:V540" si="195">U534*G504</f>
        <v>5.6603119595360942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0.53180274193003352</v>
      </c>
      <c r="G536" s="9">
        <f t="shared" si="180"/>
        <v>0.44720412153616368</v>
      </c>
      <c r="H536" s="9">
        <f t="shared" si="181"/>
        <v>0.49095469342620784</v>
      </c>
      <c r="I536" s="9">
        <f t="shared" si="182"/>
        <v>0.51803571244312874</v>
      </c>
      <c r="J536" s="9">
        <f t="shared" si="183"/>
        <v>0.53472880010664781</v>
      </c>
      <c r="K536" s="9">
        <f t="shared" si="184"/>
        <v>0.59005590607915337</v>
      </c>
      <c r="L536" s="9">
        <f t="shared" si="185"/>
        <v>0.51247509183572948</v>
      </c>
      <c r="M536" s="9">
        <f t="shared" si="186"/>
        <v>0.17045610832053909</v>
      </c>
      <c r="N536" s="9">
        <f t="shared" si="187"/>
        <v>0.26220918364052681</v>
      </c>
      <c r="O536" s="9">
        <f t="shared" si="188"/>
        <v>0.28975927298155918</v>
      </c>
      <c r="P536" s="9">
        <f t="shared" si="189"/>
        <v>0.2204164231125319</v>
      </c>
      <c r="Q536" s="9">
        <f t="shared" si="190"/>
        <v>0.26103145759910606</v>
      </c>
      <c r="R536" s="9">
        <f t="shared" si="191"/>
        <v>0.37046387636180839</v>
      </c>
      <c r="S536" s="9">
        <f t="shared" si="192"/>
        <v>0.54658481270535919</v>
      </c>
      <c r="T536" s="11">
        <f t="shared" si="193"/>
        <v>0.76108640902028013</v>
      </c>
      <c r="U536" s="11">
        <f t="shared" si="194"/>
        <v>0.88812009865151853</v>
      </c>
      <c r="V536" s="11">
        <f t="shared" si="195"/>
        <v>1.2508275818696439</v>
      </c>
      <c r="W536" s="11">
        <f>V535*G505</f>
        <v>0.77865116761170117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5.8525230256300222E-2</v>
      </c>
      <c r="H537" s="9">
        <f t="shared" si="181"/>
        <v>4.9215098232633515E-2</v>
      </c>
      <c r="I537" s="9">
        <f t="shared" si="182"/>
        <v>5.4029876517561054E-2</v>
      </c>
      <c r="J537" s="9">
        <f t="shared" si="183"/>
        <v>5.7010159898177884E-2</v>
      </c>
      <c r="K537" s="9">
        <f t="shared" si="184"/>
        <v>5.8847244821152188E-2</v>
      </c>
      <c r="L537" s="9">
        <f t="shared" si="185"/>
        <v>6.4936028050633213E-2</v>
      </c>
      <c r="M537" s="9">
        <f t="shared" si="186"/>
        <v>5.6398210060847442E-2</v>
      </c>
      <c r="N537" s="9">
        <f t="shared" si="187"/>
        <v>1.8758803220621397E-2</v>
      </c>
      <c r="O537" s="9">
        <f t="shared" si="188"/>
        <v>2.8856287562912405E-2</v>
      </c>
      <c r="P537" s="9">
        <f t="shared" si="189"/>
        <v>3.1888192431273714E-2</v>
      </c>
      <c r="Q537" s="9">
        <f t="shared" si="190"/>
        <v>2.4256967664578532E-2</v>
      </c>
      <c r="R537" s="9">
        <f t="shared" si="191"/>
        <v>2.8726678062399414E-2</v>
      </c>
      <c r="S537" s="9">
        <f t="shared" si="192"/>
        <v>4.0769785403943805E-2</v>
      </c>
      <c r="T537" s="11">
        <f t="shared" si="193"/>
        <v>6.0152006554314651E-2</v>
      </c>
      <c r="U537" s="11">
        <f t="shared" si="194"/>
        <v>8.3758043764868076E-2</v>
      </c>
      <c r="V537" s="11">
        <f t="shared" si="195"/>
        <v>9.7738182169182175E-2</v>
      </c>
      <c r="W537" s="11">
        <f>V536*G506</f>
        <v>0.13765437157050861</v>
      </c>
      <c r="X537" s="11">
        <f>W536*G506</f>
        <v>8.5691056628300219E-2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4.8305541319542435E-3</v>
      </c>
      <c r="I538" s="9">
        <f t="shared" si="182"/>
        <v>4.062114665436785E-3</v>
      </c>
      <c r="J538" s="9">
        <f t="shared" si="183"/>
        <v>4.4595167266819275E-3</v>
      </c>
      <c r="K538" s="9">
        <f t="shared" si="184"/>
        <v>4.7055032889831228E-3</v>
      </c>
      <c r="L538" s="9">
        <f t="shared" si="185"/>
        <v>4.8571325628289797E-3</v>
      </c>
      <c r="M538" s="9">
        <f t="shared" si="186"/>
        <v>5.3596884153892877E-3</v>
      </c>
      <c r="N538" s="9">
        <f t="shared" si="187"/>
        <v>4.6549941871424335E-3</v>
      </c>
      <c r="O538" s="9">
        <f t="shared" si="188"/>
        <v>1.5483136761881349E-3</v>
      </c>
      <c r="P538" s="9">
        <f t="shared" si="189"/>
        <v>2.3817396105824101E-3</v>
      </c>
      <c r="Q538" s="9">
        <f t="shared" si="190"/>
        <v>2.631986906072175E-3</v>
      </c>
      <c r="R538" s="9">
        <f t="shared" si="191"/>
        <v>2.0021210487795814E-3</v>
      </c>
      <c r="S538" s="9">
        <f t="shared" si="192"/>
        <v>2.3710419045588414E-3</v>
      </c>
      <c r="T538" s="11">
        <f t="shared" si="193"/>
        <v>3.3650556260854344E-3</v>
      </c>
      <c r="U538" s="11">
        <f t="shared" si="194"/>
        <v>4.9648249572671072E-3</v>
      </c>
      <c r="V538" s="11">
        <f t="shared" si="195"/>
        <v>6.9132195229463962E-3</v>
      </c>
      <c r="W538" s="11">
        <f>V537*G507</f>
        <v>8.0671118705460346E-3</v>
      </c>
      <c r="X538" s="11">
        <f>W537*G507</f>
        <v>1.1361713409062646E-2</v>
      </c>
      <c r="Y538" s="11">
        <f>X537*G507</f>
        <v>7.0727664949733482E-3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2.6580277850028386E-4</v>
      </c>
      <c r="J539" s="9">
        <f t="shared" si="183"/>
        <v>2.235191522888571E-4</v>
      </c>
      <c r="K539" s="9">
        <f t="shared" si="184"/>
        <v>2.453863271874779E-4</v>
      </c>
      <c r="L539" s="9">
        <f t="shared" si="185"/>
        <v>2.5892181606666765E-4</v>
      </c>
      <c r="M539" s="9">
        <f t="shared" si="186"/>
        <v>2.6726526511811305E-4</v>
      </c>
      <c r="N539" s="9">
        <f t="shared" si="187"/>
        <v>2.94918560850474E-4</v>
      </c>
      <c r="O539" s="9">
        <f t="shared" si="188"/>
        <v>2.5614253666267562E-4</v>
      </c>
      <c r="P539" s="9">
        <f t="shared" si="189"/>
        <v>8.5196452804121755E-5</v>
      </c>
      <c r="Q539" s="9">
        <f t="shared" si="190"/>
        <v>1.3105598009329695E-4</v>
      </c>
      <c r="R539" s="9">
        <f t="shared" si="191"/>
        <v>1.44825917172224E-4</v>
      </c>
      <c r="S539" s="9">
        <f t="shared" si="192"/>
        <v>1.1016734791132985E-4</v>
      </c>
      <c r="T539" s="11">
        <f t="shared" si="193"/>
        <v>1.3046733541465975E-4</v>
      </c>
      <c r="U539" s="11">
        <f t="shared" si="194"/>
        <v>1.8516325680003644E-4</v>
      </c>
      <c r="V539" s="11">
        <f t="shared" si="195"/>
        <v>2.7319107339663913E-4</v>
      </c>
      <c r="W539" s="11">
        <f>V538*G508</f>
        <v>3.8040210447619197E-4</v>
      </c>
      <c r="X539" s="11">
        <f>W538*G508</f>
        <v>4.4389539814478356E-4</v>
      </c>
      <c r="Y539" s="11">
        <f>X538*G508</f>
        <v>6.251818963533746E-4</v>
      </c>
      <c r="Z539" s="11">
        <f>Y538*G508</f>
        <v>3.8918122738996715E-4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7.312941241162377E-6</v>
      </c>
      <c r="K540" s="9">
        <f t="shared" si="184"/>
        <v>6.1496062463511506E-6</v>
      </c>
      <c r="L540" s="9">
        <f t="shared" si="185"/>
        <v>6.7512303755122529E-6</v>
      </c>
      <c r="M540" s="9">
        <f t="shared" si="186"/>
        <v>7.1236276672276058E-6</v>
      </c>
      <c r="N540" s="9">
        <f t="shared" si="187"/>
        <v>7.3531781369635233E-6</v>
      </c>
      <c r="O540" s="9">
        <f t="shared" si="188"/>
        <v>8.1139938363186968E-6</v>
      </c>
      <c r="P540" s="9">
        <f t="shared" si="189"/>
        <v>7.0471623003535542E-6</v>
      </c>
      <c r="Q540" s="9">
        <f t="shared" si="190"/>
        <v>2.343980965237881E-6</v>
      </c>
      <c r="R540" s="9">
        <f t="shared" si="191"/>
        <v>3.6056985074902189E-6</v>
      </c>
      <c r="S540" s="9">
        <f t="shared" si="192"/>
        <v>3.984546092609007E-6</v>
      </c>
      <c r="T540" s="11">
        <f t="shared" si="193"/>
        <v>3.0309966905383101E-6</v>
      </c>
      <c r="U540" s="11">
        <f t="shared" si="194"/>
        <v>3.5895033270971284E-6</v>
      </c>
      <c r="V540" s="11">
        <f t="shared" si="195"/>
        <v>5.0943335680724657E-6</v>
      </c>
      <c r="W540" s="11">
        <f>V539*G509</f>
        <v>7.5162128802109818E-6</v>
      </c>
      <c r="X540" s="11">
        <f>W539*G509</f>
        <v>1.0465873433471022E-5</v>
      </c>
      <c r="Y540" s="11">
        <f>X539*G509</f>
        <v>1.2212742779329953E-5</v>
      </c>
      <c r="Z540" s="11">
        <f>Y539*G509</f>
        <v>1.7200416409739723E-5</v>
      </c>
      <c r="AA540" s="11">
        <f>Z539*G509</f>
        <v>1.0707410449673851E-5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19861.000000000007</v>
      </c>
      <c r="C541" s="12">
        <f t="shared" si="196"/>
        <v>18503.7713071041</v>
      </c>
      <c r="D541" s="12">
        <f t="shared" si="196"/>
        <v>17635.923919251094</v>
      </c>
      <c r="E541" s="12">
        <f t="shared" si="196"/>
        <v>16787.455580322083</v>
      </c>
      <c r="F541" s="12">
        <f t="shared" si="196"/>
        <v>15958.468046508075</v>
      </c>
      <c r="G541" s="12">
        <f t="shared" si="196"/>
        <v>15392.878953818636</v>
      </c>
      <c r="H541" s="12">
        <f t="shared" si="196"/>
        <v>15047.243174902336</v>
      </c>
      <c r="I541" s="12">
        <f t="shared" si="196"/>
        <v>14988.779585994274</v>
      </c>
      <c r="J541" s="12">
        <f t="shared" si="196"/>
        <v>15265.761095299051</v>
      </c>
      <c r="K541" s="12">
        <f t="shared" si="196"/>
        <v>15567.172383649984</v>
      </c>
      <c r="L541" s="12">
        <f t="shared" si="196"/>
        <v>15306.69822702881</v>
      </c>
      <c r="M541" s="12">
        <f t="shared" si="196"/>
        <v>14002.922722011759</v>
      </c>
      <c r="N541" s="12">
        <f t="shared" si="196"/>
        <v>11732.157547360874</v>
      </c>
      <c r="O541" s="12">
        <f t="shared" si="196"/>
        <v>9034.5875187551283</v>
      </c>
      <c r="P541" s="12">
        <f t="shared" si="196"/>
        <v>6326.1958934178328</v>
      </c>
      <c r="Q541" s="12">
        <f t="shared" si="196"/>
        <v>3948.4010269055584</v>
      </c>
      <c r="R541" s="12">
        <f t="shared" si="196"/>
        <v>2146.354542720167</v>
      </c>
      <c r="S541" s="12">
        <f t="shared" si="196"/>
        <v>887.62744198694497</v>
      </c>
      <c r="T541" s="12">
        <f t="shared" si="196"/>
        <v>240.40641833035241</v>
      </c>
      <c r="U541" s="12">
        <f t="shared" si="196"/>
        <v>44.358910485314389</v>
      </c>
      <c r="V541" s="12">
        <f t="shared" si="196"/>
        <v>7.0160692285048327</v>
      </c>
      <c r="W541" s="12">
        <f t="shared" si="196"/>
        <v>0.9247605693701122</v>
      </c>
      <c r="X541" s="12">
        <f t="shared" si="196"/>
        <v>9.7507131308941106E-2</v>
      </c>
      <c r="Y541" s="12">
        <f t="shared" si="196"/>
        <v>7.7101611341060519E-3</v>
      </c>
      <c r="Z541" s="12">
        <f t="shared" si="196"/>
        <v>4.0638164379970689E-4</v>
      </c>
      <c r="AA541" s="12">
        <f t="shared" si="196"/>
        <v>1.0707410449673851E-5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0.93166362756679388</v>
      </c>
      <c r="D542" s="13">
        <f t="shared" si="197"/>
        <v>0.88796757057807196</v>
      </c>
      <c r="E542" s="13">
        <f t="shared" si="197"/>
        <v>0.84524724738543255</v>
      </c>
      <c r="F542" s="13">
        <f t="shared" si="197"/>
        <v>0.8035077814061764</v>
      </c>
      <c r="G542" s="13">
        <f t="shared" si="197"/>
        <v>0.77503040903371578</v>
      </c>
      <c r="H542" s="13">
        <f t="shared" si="197"/>
        <v>0.75762767105897644</v>
      </c>
      <c r="I542" s="13">
        <f t="shared" si="197"/>
        <v>0.75468403333136647</v>
      </c>
      <c r="J542" s="13">
        <f t="shared" si="197"/>
        <v>0.76863003349776171</v>
      </c>
      <c r="K542" s="13">
        <f t="shared" ref="K542:AA542" si="198">1-($B541-K541)/$B541</f>
        <v>0.78380607137858005</v>
      </c>
      <c r="L542" s="13">
        <f t="shared" si="198"/>
        <v>0.77069121529775964</v>
      </c>
      <c r="M542" s="13">
        <f t="shared" si="198"/>
        <v>0.70504620724091205</v>
      </c>
      <c r="N542" s="13">
        <f t="shared" si="198"/>
        <v>0.59071333504661738</v>
      </c>
      <c r="O542" s="13">
        <f t="shared" si="198"/>
        <v>0.45489086746664942</v>
      </c>
      <c r="P542" s="13">
        <f t="shared" si="198"/>
        <v>0.31852353322681792</v>
      </c>
      <c r="Q542" s="13">
        <f t="shared" si="198"/>
        <v>0.19880172332236834</v>
      </c>
      <c r="R542" s="13">
        <f t="shared" si="198"/>
        <v>0.10806880533307317</v>
      </c>
      <c r="S542" s="13">
        <f t="shared" si="198"/>
        <v>4.4691981369867739E-2</v>
      </c>
      <c r="T542" s="13">
        <f t="shared" si="198"/>
        <v>1.2104446821930015E-2</v>
      </c>
      <c r="U542" s="13">
        <f t="shared" si="198"/>
        <v>2.2334681277534907E-3</v>
      </c>
      <c r="V542" s="13">
        <f t="shared" si="198"/>
        <v>3.5325860875612403E-4</v>
      </c>
      <c r="W542" s="13">
        <f t="shared" si="198"/>
        <v>4.6561631809605153E-5</v>
      </c>
      <c r="X542" s="13">
        <f t="shared" si="198"/>
        <v>4.9094774335900482E-6</v>
      </c>
      <c r="Y542" s="13">
        <f t="shared" si="198"/>
        <v>3.8820608905254517E-7</v>
      </c>
      <c r="Z542" s="13">
        <f t="shared" si="198"/>
        <v>2.0461288219308926E-8</v>
      </c>
      <c r="AA542" s="13">
        <f t="shared" si="198"/>
        <v>5.3911741737522334E-10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500</v>
      </c>
      <c r="F551" s="3">
        <v>1</v>
      </c>
      <c r="G551" s="6">
        <f t="shared" si="200"/>
        <v>1.1499999999999999</v>
      </c>
    </row>
    <row r="552" spans="1:28" x14ac:dyDescent="0.25">
      <c r="A552" s="3">
        <v>2001</v>
      </c>
      <c r="B552" s="3">
        <f t="shared" si="199"/>
        <v>523</v>
      </c>
      <c r="F552" s="3">
        <v>2</v>
      </c>
      <c r="G552" s="6">
        <f t="shared" si="200"/>
        <v>1.1200000000000001</v>
      </c>
    </row>
    <row r="553" spans="1:28" x14ac:dyDescent="0.25">
      <c r="A553" s="3">
        <v>2002</v>
      </c>
      <c r="B553" s="3">
        <f t="shared" si="199"/>
        <v>740</v>
      </c>
      <c r="F553" s="3">
        <v>3</v>
      </c>
      <c r="G553" s="6">
        <f t="shared" si="200"/>
        <v>1.08</v>
      </c>
    </row>
    <row r="554" spans="1:28" x14ac:dyDescent="0.25">
      <c r="A554" s="3">
        <v>2003</v>
      </c>
      <c r="B554" s="3">
        <f t="shared" si="199"/>
        <v>1128</v>
      </c>
      <c r="F554" s="3">
        <v>4</v>
      </c>
      <c r="G554" s="6">
        <f t="shared" si="200"/>
        <v>1.05</v>
      </c>
    </row>
    <row r="555" spans="1:28" x14ac:dyDescent="0.25">
      <c r="A555" s="3">
        <v>2004</v>
      </c>
      <c r="B555" s="3">
        <f t="shared" si="199"/>
        <v>1855</v>
      </c>
      <c r="F555" s="3">
        <v>5</v>
      </c>
      <c r="G555" s="6">
        <f t="shared" si="200"/>
        <v>1.1000000000000001</v>
      </c>
    </row>
    <row r="556" spans="1:28" x14ac:dyDescent="0.25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3454</v>
      </c>
      <c r="F557" s="3">
        <v>7</v>
      </c>
      <c r="G557" s="6">
        <f t="shared" si="200"/>
        <v>1.03</v>
      </c>
    </row>
    <row r="558" spans="1:28" x14ac:dyDescent="0.25">
      <c r="A558" s="3">
        <v>2007</v>
      </c>
      <c r="B558" s="3">
        <f t="shared" si="199"/>
        <v>3976</v>
      </c>
      <c r="F558" s="3">
        <v>8</v>
      </c>
      <c r="G558" s="6">
        <f t="shared" si="200"/>
        <v>1.1000000000000001</v>
      </c>
    </row>
    <row r="559" spans="1:28" x14ac:dyDescent="0.25">
      <c r="A559" s="3">
        <v>2008</v>
      </c>
      <c r="B559" s="3">
        <f t="shared" si="199"/>
        <v>3274</v>
      </c>
      <c r="F559" s="3">
        <v>9</v>
      </c>
      <c r="G559" s="6">
        <f t="shared" si="200"/>
        <v>1.25</v>
      </c>
    </row>
    <row r="560" spans="1:28" x14ac:dyDescent="0.25">
      <c r="A560" s="3">
        <v>2009</v>
      </c>
      <c r="B560" s="3">
        <f t="shared" si="199"/>
        <v>876</v>
      </c>
      <c r="F560" s="3">
        <v>10</v>
      </c>
      <c r="G560" s="6">
        <f t="shared" si="200"/>
        <v>1.1499999999999999</v>
      </c>
    </row>
    <row r="561" spans="1:7" x14ac:dyDescent="0.25">
      <c r="A561" s="3">
        <v>2010</v>
      </c>
      <c r="B561" s="3">
        <f t="shared" si="199"/>
        <v>1013</v>
      </c>
      <c r="F561" s="3">
        <v>11</v>
      </c>
      <c r="G561" s="6">
        <f t="shared" si="200"/>
        <v>1.02</v>
      </c>
    </row>
    <row r="562" spans="1:7" x14ac:dyDescent="0.25">
      <c r="A562" s="3">
        <v>2011</v>
      </c>
      <c r="B562" s="3">
        <f t="shared" si="199"/>
        <v>886</v>
      </c>
      <c r="F562" s="3">
        <v>12</v>
      </c>
      <c r="G562" s="6">
        <f t="shared" si="200"/>
        <v>0.88</v>
      </c>
    </row>
    <row r="563" spans="1:7" x14ac:dyDescent="0.25">
      <c r="A563" s="3">
        <v>2012</v>
      </c>
      <c r="B563" s="3">
        <f t="shared" si="199"/>
        <v>713</v>
      </c>
      <c r="F563" s="3">
        <v>13</v>
      </c>
      <c r="G563" s="6">
        <f t="shared" si="200"/>
        <v>0.84</v>
      </c>
    </row>
    <row r="564" spans="1:7" x14ac:dyDescent="0.25">
      <c r="A564" s="3">
        <v>2013</v>
      </c>
      <c r="B564" s="3">
        <f t="shared" si="199"/>
        <v>801</v>
      </c>
      <c r="F564" s="3">
        <v>14</v>
      </c>
      <c r="G564" s="6">
        <f t="shared" si="200"/>
        <v>0.71</v>
      </c>
    </row>
    <row r="565" spans="1:7" x14ac:dyDescent="0.25">
      <c r="A565" s="3">
        <v>2014</v>
      </c>
      <c r="B565" s="3">
        <f t="shared" si="199"/>
        <v>1031</v>
      </c>
      <c r="F565" s="3">
        <v>15</v>
      </c>
      <c r="G565" s="6">
        <f t="shared" si="200"/>
        <v>0.68</v>
      </c>
    </row>
    <row r="566" spans="1:7" x14ac:dyDescent="0.25">
      <c r="A566" s="3">
        <v>2015</v>
      </c>
      <c r="B566" s="3">
        <f t="shared" si="199"/>
        <v>1481</v>
      </c>
      <c r="F566" s="3">
        <v>16</v>
      </c>
      <c r="G566" s="6">
        <f t="shared" si="200"/>
        <v>0.55000000000000004</v>
      </c>
    </row>
    <row r="567" spans="1:7" x14ac:dyDescent="0.25">
      <c r="A567" s="3">
        <v>2016</v>
      </c>
      <c r="B567" s="3">
        <f t="shared" si="199"/>
        <v>1855</v>
      </c>
      <c r="F567" s="3">
        <v>17</v>
      </c>
      <c r="G567" s="6">
        <f t="shared" si="200"/>
        <v>0.32</v>
      </c>
    </row>
    <row r="568" spans="1:7" x14ac:dyDescent="0.25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25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25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25">
      <c r="F571" s="3">
        <v>21</v>
      </c>
      <c r="G571" s="6">
        <f t="shared" si="200"/>
        <v>0.11005063652718075</v>
      </c>
    </row>
    <row r="572" spans="1:7" x14ac:dyDescent="0.25">
      <c r="F572" s="3">
        <v>22</v>
      </c>
      <c r="G572" s="6">
        <f t="shared" si="200"/>
        <v>8.253797739538557E-2</v>
      </c>
    </row>
    <row r="573" spans="1:7" x14ac:dyDescent="0.25">
      <c r="F573" s="3">
        <v>23</v>
      </c>
      <c r="G573" s="6">
        <f t="shared" si="200"/>
        <v>5.5025318263590389E-2</v>
      </c>
    </row>
    <row r="574" spans="1:7" x14ac:dyDescent="0.25">
      <c r="F574" s="3">
        <v>24</v>
      </c>
      <c r="G574" s="6">
        <f t="shared" si="200"/>
        <v>2.7512659131795219E-2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1855</v>
      </c>
      <c r="C582" s="9">
        <f t="shared" ref="C582:C605" si="201">B581*G551</f>
        <v>2566.7999999999997</v>
      </c>
      <c r="D582" s="9">
        <f>C581*G551</f>
        <v>1449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1855</v>
      </c>
      <c r="C583" s="9">
        <f t="shared" si="201"/>
        <v>2077.6000000000004</v>
      </c>
      <c r="D583" s="9">
        <f t="shared" ref="D583:D605" si="202">C582*G552</f>
        <v>2874.8159999999998</v>
      </c>
      <c r="E583" s="9">
        <f>D582*G552</f>
        <v>1622.88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1481</v>
      </c>
      <c r="C584" s="9">
        <f t="shared" si="201"/>
        <v>2003.4</v>
      </c>
      <c r="D584" s="9">
        <f t="shared" si="202"/>
        <v>2243.8080000000004</v>
      </c>
      <c r="E584" s="9">
        <f t="shared" ref="E584:E605" si="203">D583*G553</f>
        <v>3104.8012800000001</v>
      </c>
      <c r="F584" s="9">
        <f>E583*G553</f>
        <v>1752.7104000000002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1031</v>
      </c>
      <c r="C585" s="9">
        <f t="shared" si="201"/>
        <v>1555.05</v>
      </c>
      <c r="D585" s="9">
        <f t="shared" si="202"/>
        <v>2103.5700000000002</v>
      </c>
      <c r="E585" s="9">
        <f t="shared" si="203"/>
        <v>2355.9984000000004</v>
      </c>
      <c r="F585" s="9">
        <f t="shared" ref="F585:F605" si="204">E584*G554</f>
        <v>3260.0413440000002</v>
      </c>
      <c r="G585" s="9">
        <f>F584*G554</f>
        <v>1840.3459200000002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801</v>
      </c>
      <c r="C586" s="9">
        <f t="shared" si="201"/>
        <v>1134.1000000000001</v>
      </c>
      <c r="D586" s="9">
        <f t="shared" si="202"/>
        <v>1710.5550000000001</v>
      </c>
      <c r="E586" s="9">
        <f t="shared" si="203"/>
        <v>2313.9270000000006</v>
      </c>
      <c r="F586" s="9">
        <f t="shared" si="204"/>
        <v>2591.5982400000007</v>
      </c>
      <c r="G586" s="9">
        <f t="shared" ref="G586:G605" si="205">F585*G555</f>
        <v>3586.0454784000003</v>
      </c>
      <c r="H586" s="9">
        <f>G585*G555</f>
        <v>2024.3805120000004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1134.1000000000001</v>
      </c>
      <c r="E587" s="9">
        <f t="shared" si="203"/>
        <v>1710.5550000000001</v>
      </c>
      <c r="F587" s="9">
        <f t="shared" si="204"/>
        <v>2313.9270000000006</v>
      </c>
      <c r="G587" s="9">
        <f t="shared" si="205"/>
        <v>2591.5982400000007</v>
      </c>
      <c r="H587" s="9">
        <f t="shared" ref="H587:H605" si="206">G586*G556</f>
        <v>3586.0454784000003</v>
      </c>
      <c r="I587" s="9">
        <f>H586*G556</f>
        <v>2024.3805120000004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886</v>
      </c>
      <c r="C588" s="9">
        <f t="shared" si="201"/>
        <v>734.39</v>
      </c>
      <c r="D588" s="9">
        <f t="shared" si="202"/>
        <v>825.03</v>
      </c>
      <c r="E588" s="9">
        <f t="shared" si="203"/>
        <v>1168.1230000000003</v>
      </c>
      <c r="F588" s="9">
        <f t="shared" si="204"/>
        <v>1761.87165</v>
      </c>
      <c r="G588" s="9">
        <f t="shared" si="205"/>
        <v>2383.3448100000005</v>
      </c>
      <c r="H588" s="9">
        <f t="shared" si="206"/>
        <v>2669.3461872000007</v>
      </c>
      <c r="I588" s="9">
        <f t="shared" ref="I588:I605" si="207">H587*G557</f>
        <v>3693.6268427520004</v>
      </c>
      <c r="J588" s="9">
        <f>I587*G557</f>
        <v>2085.1119273600007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1013</v>
      </c>
      <c r="C589" s="9">
        <f t="shared" si="201"/>
        <v>974.6</v>
      </c>
      <c r="D589" s="9">
        <f t="shared" si="202"/>
        <v>807.82900000000006</v>
      </c>
      <c r="E589" s="9">
        <f t="shared" si="203"/>
        <v>907.53300000000002</v>
      </c>
      <c r="F589" s="9">
        <f t="shared" si="204"/>
        <v>1284.9353000000003</v>
      </c>
      <c r="G589" s="9">
        <f t="shared" si="205"/>
        <v>1938.0588150000001</v>
      </c>
      <c r="H589" s="9">
        <f t="shared" si="206"/>
        <v>2621.6792910000008</v>
      </c>
      <c r="I589" s="9">
        <f t="shared" si="207"/>
        <v>2936.2808059200011</v>
      </c>
      <c r="J589" s="9">
        <f t="shared" ref="J589:J605" si="208">I588*G558</f>
        <v>4062.9895270272009</v>
      </c>
      <c r="K589" s="9">
        <f>J588*G558</f>
        <v>2293.623120096001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876</v>
      </c>
      <c r="C590" s="9">
        <f t="shared" si="201"/>
        <v>1266.25</v>
      </c>
      <c r="D590" s="9">
        <f t="shared" si="202"/>
        <v>1218.25</v>
      </c>
      <c r="E590" s="9">
        <f t="shared" si="203"/>
        <v>1009.7862500000001</v>
      </c>
      <c r="F590" s="9">
        <f t="shared" si="204"/>
        <v>1134.41625</v>
      </c>
      <c r="G590" s="9">
        <f t="shared" si="205"/>
        <v>1606.1691250000003</v>
      </c>
      <c r="H590" s="9">
        <f t="shared" si="206"/>
        <v>2422.5735187499999</v>
      </c>
      <c r="I590" s="9">
        <f t="shared" si="207"/>
        <v>3277.0991137500009</v>
      </c>
      <c r="J590" s="9">
        <f t="shared" si="208"/>
        <v>3670.3510074000014</v>
      </c>
      <c r="K590" s="9">
        <f t="shared" ref="K590:K605" si="209">J589*G559</f>
        <v>5078.7369087840016</v>
      </c>
      <c r="L590" s="9">
        <f>K589*G559</f>
        <v>2867.0289001200013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3274</v>
      </c>
      <c r="C591" s="9">
        <f t="shared" si="201"/>
        <v>1007.4</v>
      </c>
      <c r="D591" s="9">
        <f t="shared" si="202"/>
        <v>1456.1875</v>
      </c>
      <c r="E591" s="9">
        <f t="shared" si="203"/>
        <v>1400.9875</v>
      </c>
      <c r="F591" s="9">
        <f t="shared" si="204"/>
        <v>1161.2541874999999</v>
      </c>
      <c r="G591" s="9">
        <f t="shared" si="205"/>
        <v>1304.5786874999999</v>
      </c>
      <c r="H591" s="9">
        <f t="shared" si="206"/>
        <v>1847.0944937500003</v>
      </c>
      <c r="I591" s="9">
        <f t="shared" si="207"/>
        <v>2785.9595465624998</v>
      </c>
      <c r="J591" s="9">
        <f t="shared" si="208"/>
        <v>3768.663980812501</v>
      </c>
      <c r="K591" s="9">
        <f t="shared" si="209"/>
        <v>4220.9036585100012</v>
      </c>
      <c r="L591" s="9">
        <f t="shared" ref="L591:L605" si="210">K590*G560</f>
        <v>5840.5474451016016</v>
      </c>
      <c r="M591" s="9">
        <f>L590*G560</f>
        <v>3297.0832351380013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3976</v>
      </c>
      <c r="C592" s="9">
        <f t="shared" si="201"/>
        <v>3339.48</v>
      </c>
      <c r="D592" s="9">
        <f t="shared" si="202"/>
        <v>1027.548</v>
      </c>
      <c r="E592" s="9">
        <f t="shared" si="203"/>
        <v>1485.31125</v>
      </c>
      <c r="F592" s="9">
        <f t="shared" si="204"/>
        <v>1429.0072499999999</v>
      </c>
      <c r="G592" s="9">
        <f t="shared" si="205"/>
        <v>1184.47927125</v>
      </c>
      <c r="H592" s="9">
        <f t="shared" si="206"/>
        <v>1330.6702612499998</v>
      </c>
      <c r="I592" s="9">
        <f t="shared" si="207"/>
        <v>1884.0363836250003</v>
      </c>
      <c r="J592" s="9">
        <f t="shared" si="208"/>
        <v>2841.6787374937498</v>
      </c>
      <c r="K592" s="9">
        <f t="shared" si="209"/>
        <v>3844.0372604287509</v>
      </c>
      <c r="L592" s="9">
        <f t="shared" si="210"/>
        <v>4305.3217316802011</v>
      </c>
      <c r="M592" s="9">
        <f t="shared" ref="M592:M605" si="211">L591*G561</f>
        <v>5957.3583940036342</v>
      </c>
      <c r="N592" s="9">
        <f>M591*G561</f>
        <v>3363.0248998407615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3454</v>
      </c>
      <c r="C593" s="9">
        <f t="shared" si="201"/>
        <v>3498.88</v>
      </c>
      <c r="D593" s="9">
        <f t="shared" si="202"/>
        <v>2938.7424000000001</v>
      </c>
      <c r="E593" s="9">
        <f t="shared" si="203"/>
        <v>904.24224000000004</v>
      </c>
      <c r="F593" s="9">
        <f t="shared" si="204"/>
        <v>1307.0739000000001</v>
      </c>
      <c r="G593" s="9">
        <f t="shared" si="205"/>
        <v>1257.52638</v>
      </c>
      <c r="H593" s="9">
        <f t="shared" si="206"/>
        <v>1042.3417587000001</v>
      </c>
      <c r="I593" s="9">
        <f t="shared" si="207"/>
        <v>1170.9898298999999</v>
      </c>
      <c r="J593" s="9">
        <f t="shared" si="208"/>
        <v>1657.9520175900002</v>
      </c>
      <c r="K593" s="9">
        <f t="shared" si="209"/>
        <v>2500.6772889945</v>
      </c>
      <c r="L593" s="9">
        <f t="shared" si="210"/>
        <v>3382.7527891773007</v>
      </c>
      <c r="M593" s="9">
        <f t="shared" si="211"/>
        <v>3788.6831238785771</v>
      </c>
      <c r="N593" s="9">
        <f t="shared" ref="N593:N605" si="212">M592*G562</f>
        <v>5242.4753867231984</v>
      </c>
      <c r="O593" s="9">
        <f>N592*G562</f>
        <v>2959.4619118598703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2621</v>
      </c>
      <c r="C594" s="9">
        <f t="shared" si="201"/>
        <v>2901.3599999999997</v>
      </c>
      <c r="D594" s="9">
        <f t="shared" si="202"/>
        <v>2939.0592000000001</v>
      </c>
      <c r="E594" s="9">
        <f t="shared" si="203"/>
        <v>2468.5436159999999</v>
      </c>
      <c r="F594" s="9">
        <f t="shared" si="204"/>
        <v>759.56348160000005</v>
      </c>
      <c r="G594" s="9">
        <f t="shared" si="205"/>
        <v>1097.942076</v>
      </c>
      <c r="H594" s="9">
        <f t="shared" si="206"/>
        <v>1056.3221592</v>
      </c>
      <c r="I594" s="9">
        <f t="shared" si="207"/>
        <v>875.56707730800008</v>
      </c>
      <c r="J594" s="9">
        <f t="shared" si="208"/>
        <v>983.63145711599986</v>
      </c>
      <c r="K594" s="9">
        <f t="shared" si="209"/>
        <v>1392.6796947756002</v>
      </c>
      <c r="L594" s="9">
        <f t="shared" si="210"/>
        <v>2100.5689227553798</v>
      </c>
      <c r="M594" s="9">
        <f t="shared" si="211"/>
        <v>2841.5123429089326</v>
      </c>
      <c r="N594" s="9">
        <f t="shared" si="212"/>
        <v>3182.4938240580045</v>
      </c>
      <c r="O594" s="9">
        <f t="shared" ref="O594:O605" si="213">N593*G563</f>
        <v>4403.6793248474869</v>
      </c>
      <c r="P594" s="9">
        <f>O593*G563</f>
        <v>2485.9480059622911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1855</v>
      </c>
      <c r="C595" s="9">
        <f t="shared" si="201"/>
        <v>1860.9099999999999</v>
      </c>
      <c r="D595" s="9">
        <f t="shared" si="202"/>
        <v>2059.9655999999995</v>
      </c>
      <c r="E595" s="9">
        <f t="shared" si="203"/>
        <v>2086.7320319999999</v>
      </c>
      <c r="F595" s="9">
        <f t="shared" si="204"/>
        <v>1752.66596736</v>
      </c>
      <c r="G595" s="9">
        <f t="shared" si="205"/>
        <v>539.290071936</v>
      </c>
      <c r="H595" s="9">
        <f t="shared" si="206"/>
        <v>779.53887396000005</v>
      </c>
      <c r="I595" s="9">
        <f t="shared" si="207"/>
        <v>749.98873303199991</v>
      </c>
      <c r="J595" s="9">
        <f t="shared" si="208"/>
        <v>621.65262488868007</v>
      </c>
      <c r="K595" s="9">
        <f t="shared" si="209"/>
        <v>698.37833455235989</v>
      </c>
      <c r="L595" s="9">
        <f t="shared" si="210"/>
        <v>988.80258329067613</v>
      </c>
      <c r="M595" s="9">
        <f t="shared" si="211"/>
        <v>1491.4039351563197</v>
      </c>
      <c r="N595" s="9">
        <f t="shared" si="212"/>
        <v>2017.473763465342</v>
      </c>
      <c r="O595" s="9">
        <f t="shared" si="213"/>
        <v>2259.570615081183</v>
      </c>
      <c r="P595" s="9">
        <f t="shared" ref="P595:P605" si="214">O594*G564</f>
        <v>3126.6123206417155</v>
      </c>
      <c r="Q595" s="9">
        <f>P594*G564</f>
        <v>1765.0230842332267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1128</v>
      </c>
      <c r="C596" s="9">
        <f t="shared" si="201"/>
        <v>1261.4000000000001</v>
      </c>
      <c r="D596" s="9">
        <f t="shared" si="202"/>
        <v>1265.4187999999999</v>
      </c>
      <c r="E596" s="9">
        <f t="shared" si="203"/>
        <v>1400.7766079999999</v>
      </c>
      <c r="F596" s="9">
        <f t="shared" si="204"/>
        <v>1418.97778176</v>
      </c>
      <c r="G596" s="9">
        <f t="shared" si="205"/>
        <v>1191.8128578048002</v>
      </c>
      <c r="H596" s="9">
        <f t="shared" si="206"/>
        <v>366.71724891648</v>
      </c>
      <c r="I596" s="9">
        <f t="shared" si="207"/>
        <v>530.08643429280005</v>
      </c>
      <c r="J596" s="9">
        <f t="shared" si="208"/>
        <v>509.99233846175997</v>
      </c>
      <c r="K596" s="9">
        <f t="shared" si="209"/>
        <v>422.72378492430249</v>
      </c>
      <c r="L596" s="9">
        <f t="shared" si="210"/>
        <v>474.89726749560475</v>
      </c>
      <c r="M596" s="9">
        <f t="shared" si="211"/>
        <v>672.38575663765982</v>
      </c>
      <c r="N596" s="9">
        <f t="shared" si="212"/>
        <v>1014.1546759062975</v>
      </c>
      <c r="O596" s="9">
        <f t="shared" si="213"/>
        <v>1371.8821591564326</v>
      </c>
      <c r="P596" s="9">
        <f t="shared" si="214"/>
        <v>1536.5080182552044</v>
      </c>
      <c r="Q596" s="9">
        <f t="shared" ref="Q596:Q605" si="215">P595*G565</f>
        <v>2126.0963780363668</v>
      </c>
      <c r="R596" s="9">
        <f>Q595*G565</f>
        <v>1200.2156972785942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740</v>
      </c>
      <c r="C597" s="9">
        <f t="shared" si="201"/>
        <v>620.40000000000009</v>
      </c>
      <c r="D597" s="9">
        <f t="shared" si="202"/>
        <v>693.7700000000001</v>
      </c>
      <c r="E597" s="9">
        <f t="shared" si="203"/>
        <v>695.98033999999996</v>
      </c>
      <c r="F597" s="9">
        <f t="shared" si="204"/>
        <v>770.4271344</v>
      </c>
      <c r="G597" s="9">
        <f t="shared" si="205"/>
        <v>780.43777996800009</v>
      </c>
      <c r="H597" s="9">
        <f t="shared" si="206"/>
        <v>655.4970717926401</v>
      </c>
      <c r="I597" s="9">
        <f t="shared" si="207"/>
        <v>201.69448690406401</v>
      </c>
      <c r="J597" s="9">
        <f t="shared" si="208"/>
        <v>291.54753886104004</v>
      </c>
      <c r="K597" s="9">
        <f t="shared" si="209"/>
        <v>280.49578615396803</v>
      </c>
      <c r="L597" s="9">
        <f t="shared" si="210"/>
        <v>232.49808170836639</v>
      </c>
      <c r="M597" s="9">
        <f t="shared" si="211"/>
        <v>261.19349712258264</v>
      </c>
      <c r="N597" s="9">
        <f t="shared" si="212"/>
        <v>369.81216615071293</v>
      </c>
      <c r="O597" s="9">
        <f t="shared" si="213"/>
        <v>557.78507174846368</v>
      </c>
      <c r="P597" s="9">
        <f t="shared" si="214"/>
        <v>754.53518753603805</v>
      </c>
      <c r="Q597" s="9">
        <f t="shared" si="215"/>
        <v>845.07941004036252</v>
      </c>
      <c r="R597" s="9">
        <f t="shared" ref="R597:R605" si="216">Q596*G566</f>
        <v>1169.3530079200018</v>
      </c>
      <c r="S597" s="9">
        <f>R596*G566</f>
        <v>660.11863350322687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523</v>
      </c>
      <c r="C598" s="9">
        <f t="shared" si="201"/>
        <v>236.8</v>
      </c>
      <c r="D598" s="9">
        <f t="shared" si="202"/>
        <v>198.52800000000002</v>
      </c>
      <c r="E598" s="9">
        <f t="shared" si="203"/>
        <v>222.00640000000004</v>
      </c>
      <c r="F598" s="9">
        <f t="shared" si="204"/>
        <v>222.71370879999998</v>
      </c>
      <c r="G598" s="9">
        <f t="shared" si="205"/>
        <v>246.53668300800001</v>
      </c>
      <c r="H598" s="9">
        <f t="shared" si="206"/>
        <v>249.74008958976003</v>
      </c>
      <c r="I598" s="9">
        <f t="shared" si="207"/>
        <v>209.75906297364483</v>
      </c>
      <c r="J598" s="9">
        <f t="shared" si="208"/>
        <v>64.542235809300479</v>
      </c>
      <c r="K598" s="9">
        <f t="shared" si="209"/>
        <v>93.295212435532818</v>
      </c>
      <c r="L598" s="9">
        <f t="shared" si="210"/>
        <v>89.758651569269773</v>
      </c>
      <c r="M598" s="9">
        <f t="shared" si="211"/>
        <v>74.399386146677244</v>
      </c>
      <c r="N598" s="9">
        <f t="shared" si="212"/>
        <v>83.581919079226452</v>
      </c>
      <c r="O598" s="9">
        <f t="shared" si="213"/>
        <v>118.33989316822814</v>
      </c>
      <c r="P598" s="9">
        <f t="shared" si="214"/>
        <v>178.49122295950838</v>
      </c>
      <c r="Q598" s="9">
        <f t="shared" si="215"/>
        <v>241.45126001153218</v>
      </c>
      <c r="R598" s="9">
        <f t="shared" si="216"/>
        <v>270.425411212916</v>
      </c>
      <c r="S598" s="9">
        <f t="shared" ref="S598:S605" si="217">R597*G567</f>
        <v>374.19296253440058</v>
      </c>
      <c r="T598" s="11">
        <f>S597*G567</f>
        <v>211.2379627210326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45.604983776863691</v>
      </c>
      <c r="E599" s="9">
        <f t="shared" si="203"/>
        <v>38.23423234481924</v>
      </c>
      <c r="F599" s="9">
        <f t="shared" si="204"/>
        <v>42.755904857938823</v>
      </c>
      <c r="G599" s="9">
        <f t="shared" si="205"/>
        <v>42.892124479346045</v>
      </c>
      <c r="H599" s="9">
        <f t="shared" si="206"/>
        <v>47.480158061577818</v>
      </c>
      <c r="I599" s="9">
        <f t="shared" si="207"/>
        <v>48.097097694989408</v>
      </c>
      <c r="J599" s="9">
        <f t="shared" si="208"/>
        <v>40.39720719579055</v>
      </c>
      <c r="K599" s="9">
        <f t="shared" si="209"/>
        <v>12.430099733976601</v>
      </c>
      <c r="L599" s="9">
        <f t="shared" si="210"/>
        <v>17.967595648570633</v>
      </c>
      <c r="M599" s="9">
        <f t="shared" si="211"/>
        <v>17.286494293284242</v>
      </c>
      <c r="N599" s="9">
        <f t="shared" si="212"/>
        <v>14.328474654678349</v>
      </c>
      <c r="O599" s="9">
        <f t="shared" si="213"/>
        <v>16.09692594445632</v>
      </c>
      <c r="P599" s="9">
        <f t="shared" si="214"/>
        <v>22.790915997013627</v>
      </c>
      <c r="Q599" s="9">
        <f t="shared" si="215"/>
        <v>34.375377227115457</v>
      </c>
      <c r="R599" s="9">
        <f t="shared" si="216"/>
        <v>46.500763495478132</v>
      </c>
      <c r="S599" s="9">
        <f t="shared" si="217"/>
        <v>52.080855114935503</v>
      </c>
      <c r="T599" s="11">
        <f t="shared" ref="T599:T605" si="218">S598*G568</f>
        <v>72.065303994078974</v>
      </c>
      <c r="U599" s="11">
        <f>T598*G568</f>
        <v>40.682026448270392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7.5282862401834008</v>
      </c>
      <c r="F600" s="9">
        <f t="shared" si="204"/>
        <v>6.3115524100132196</v>
      </c>
      <c r="G600" s="9">
        <f t="shared" si="205"/>
        <v>7.05797181736762</v>
      </c>
      <c r="H600" s="9">
        <f t="shared" si="206"/>
        <v>7.0804584014326544</v>
      </c>
      <c r="I600" s="9">
        <f t="shared" si="207"/>
        <v>7.837832425631686</v>
      </c>
      <c r="J600" s="9">
        <f t="shared" si="208"/>
        <v>7.9396743246653729</v>
      </c>
      <c r="K600" s="9">
        <f t="shared" si="209"/>
        <v>6.6686075487257339</v>
      </c>
      <c r="L600" s="9">
        <f t="shared" si="210"/>
        <v>2.0519105817306973</v>
      </c>
      <c r="M600" s="9">
        <f t="shared" si="211"/>
        <v>2.9660180069823014</v>
      </c>
      <c r="N600" s="9">
        <f t="shared" si="212"/>
        <v>2.8535845504491126</v>
      </c>
      <c r="O600" s="9">
        <f t="shared" si="213"/>
        <v>2.365286634316393</v>
      </c>
      <c r="P600" s="9">
        <f t="shared" si="214"/>
        <v>2.657215419477462</v>
      </c>
      <c r="Q600" s="9">
        <f t="shared" si="215"/>
        <v>3.7622322187632835</v>
      </c>
      <c r="R600" s="9">
        <f t="shared" si="216"/>
        <v>5.674548217059014</v>
      </c>
      <c r="S600" s="9">
        <f t="shared" si="217"/>
        <v>7.6761579325158875</v>
      </c>
      <c r="T600" s="11">
        <f t="shared" si="218"/>
        <v>8.5972968844177942</v>
      </c>
      <c r="U600" s="11">
        <f t="shared" ref="U600:U605" si="219">T599*G569</f>
        <v>11.896248864109758</v>
      </c>
      <c r="V600" s="11">
        <f t="shared" ref="V600:V605" si="220">U599*G569</f>
        <v>6.7156243587716382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1.0356158658637495</v>
      </c>
      <c r="G601" s="9">
        <f t="shared" si="205"/>
        <v>0.86823795024577066</v>
      </c>
      <c r="H601" s="9">
        <f t="shared" si="206"/>
        <v>0.97091786386526158</v>
      </c>
      <c r="I601" s="9">
        <f t="shared" si="207"/>
        <v>0.97401119247736034</v>
      </c>
      <c r="J601" s="9">
        <f t="shared" si="208"/>
        <v>1.0781980592926801</v>
      </c>
      <c r="K601" s="9">
        <f t="shared" si="209"/>
        <v>1.0922077665599228</v>
      </c>
      <c r="L601" s="9">
        <f t="shared" si="210"/>
        <v>0.9173556318590369</v>
      </c>
      <c r="M601" s="9">
        <f t="shared" si="211"/>
        <v>0.2822675820204012</v>
      </c>
      <c r="N601" s="9">
        <f t="shared" si="212"/>
        <v>0.40801521202435287</v>
      </c>
      <c r="O601" s="9">
        <f t="shared" si="213"/>
        <v>0.39254849520131718</v>
      </c>
      <c r="P601" s="9">
        <f t="shared" si="214"/>
        <v>0.32537662459469008</v>
      </c>
      <c r="Q601" s="9">
        <f t="shared" si="215"/>
        <v>0.36553531037916787</v>
      </c>
      <c r="R601" s="9">
        <f t="shared" si="216"/>
        <v>0.51754506304745862</v>
      </c>
      <c r="S601" s="9">
        <f t="shared" si="217"/>
        <v>0.78060955411440391</v>
      </c>
      <c r="T601" s="11">
        <f t="shared" si="218"/>
        <v>1.0559575831956765</v>
      </c>
      <c r="U601" s="11">
        <f t="shared" si="219"/>
        <v>1.1826724931791577</v>
      </c>
      <c r="V601" s="11">
        <f t="shared" si="220"/>
        <v>1.6364871997262873</v>
      </c>
      <c r="W601" s="11">
        <f>V600*G570</f>
        <v>0.92382341920032351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0.11397018523595308</v>
      </c>
      <c r="H602" s="9">
        <f t="shared" si="206"/>
        <v>9.5550139081601745E-2</v>
      </c>
      <c r="I602" s="9">
        <f t="shared" si="207"/>
        <v>0.10685012893398266</v>
      </c>
      <c r="J602" s="9">
        <f t="shared" si="208"/>
        <v>0.10719055171673188</v>
      </c>
      <c r="K602" s="9">
        <f t="shared" si="209"/>
        <v>0.11865638272753042</v>
      </c>
      <c r="L602" s="9">
        <f t="shared" si="210"/>
        <v>0.12019815992984995</v>
      </c>
      <c r="M602" s="9">
        <f t="shared" si="211"/>
        <v>0.10095557120788111</v>
      </c>
      <c r="N602" s="9">
        <f t="shared" si="212"/>
        <v>3.1063727072333354E-2</v>
      </c>
      <c r="O602" s="9">
        <f t="shared" si="213"/>
        <v>4.4902333796052643E-2</v>
      </c>
      <c r="P602" s="9">
        <f t="shared" si="214"/>
        <v>4.3200211764691916E-2</v>
      </c>
      <c r="Q602" s="9">
        <f t="shared" si="215"/>
        <v>3.5807904647711178E-2</v>
      </c>
      <c r="R602" s="9">
        <f t="shared" si="216"/>
        <v>4.0227393580388002E-2</v>
      </c>
      <c r="S602" s="9">
        <f t="shared" si="217"/>
        <v>5.6956163619872713E-2</v>
      </c>
      <c r="T602" s="11">
        <f t="shared" si="218"/>
        <v>8.5906578309488904E-2</v>
      </c>
      <c r="U602" s="11">
        <f t="shared" si="219"/>
        <v>0.11620880417638761</v>
      </c>
      <c r="V602" s="11">
        <f t="shared" si="220"/>
        <v>0.13015386067755413</v>
      </c>
      <c r="W602" s="11">
        <f>V601*G571</f>
        <v>0.1800964579984615</v>
      </c>
      <c r="X602" s="11">
        <f>W601*G571</f>
        <v>0.10166735532171214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9.4068685727530018E-3</v>
      </c>
      <c r="I603" s="9">
        <f t="shared" si="207"/>
        <v>7.8865152196431927E-3</v>
      </c>
      <c r="J603" s="9">
        <f t="shared" si="208"/>
        <v>8.8191935266470935E-3</v>
      </c>
      <c r="K603" s="9">
        <f t="shared" si="209"/>
        <v>8.8472913345945241E-3</v>
      </c>
      <c r="L603" s="9">
        <f t="shared" si="210"/>
        <v>9.7936578353831245E-3</v>
      </c>
      <c r="M603" s="9">
        <f t="shared" si="211"/>
        <v>9.9209130072568947E-3</v>
      </c>
      <c r="N603" s="9">
        <f t="shared" si="212"/>
        <v>8.3326686542943285E-3</v>
      </c>
      <c r="O603" s="9">
        <f t="shared" si="213"/>
        <v>2.5639372029126772E-3</v>
      </c>
      <c r="P603" s="9">
        <f t="shared" si="214"/>
        <v>3.7061478118586505E-3</v>
      </c>
      <c r="Q603" s="9">
        <f t="shared" si="215"/>
        <v>3.5656581021100112E-3</v>
      </c>
      <c r="R603" s="9">
        <f t="shared" si="216"/>
        <v>2.9555120243889071E-3</v>
      </c>
      <c r="S603" s="9">
        <f t="shared" si="217"/>
        <v>3.3202877020133436E-3</v>
      </c>
      <c r="T603" s="11">
        <f t="shared" si="218"/>
        <v>4.7010465453849355E-3</v>
      </c>
      <c r="U603" s="11">
        <f t="shared" si="219"/>
        <v>7.0905552186235152E-3</v>
      </c>
      <c r="V603" s="11">
        <f t="shared" si="220"/>
        <v>9.5916396522554691E-3</v>
      </c>
      <c r="W603" s="11">
        <f>V602*G572</f>
        <v>1.0742636410526125E-2</v>
      </c>
      <c r="X603" s="11">
        <f>W602*G572</f>
        <v>1.4864797379266022E-2</v>
      </c>
      <c r="Y603" s="11">
        <f>X602*G572</f>
        <v>8.3914178753921095E-3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5.1761593707950017E-4</v>
      </c>
      <c r="J604" s="9">
        <f t="shared" si="208"/>
        <v>4.3395800995151614E-4</v>
      </c>
      <c r="K604" s="9">
        <f t="shared" si="209"/>
        <v>4.8527893063195243E-4</v>
      </c>
      <c r="L604" s="9">
        <f t="shared" si="210"/>
        <v>4.8682502145676906E-4</v>
      </c>
      <c r="M604" s="9">
        <f t="shared" si="211"/>
        <v>5.3889913935666219E-4</v>
      </c>
      <c r="N604" s="9">
        <f t="shared" si="212"/>
        <v>5.4590139568970431E-4</v>
      </c>
      <c r="O604" s="9">
        <f t="shared" si="213"/>
        <v>4.5850774468758886E-4</v>
      </c>
      <c r="P604" s="9">
        <f t="shared" si="214"/>
        <v>1.410814605981298E-4</v>
      </c>
      <c r="Q604" s="9">
        <f t="shared" si="215"/>
        <v>2.0393196287943135E-4</v>
      </c>
      <c r="R604" s="9">
        <f t="shared" si="216"/>
        <v>1.9620147188775304E-4</v>
      </c>
      <c r="S604" s="9">
        <f t="shared" si="217"/>
        <v>1.6262798977386794E-4</v>
      </c>
      <c r="T604" s="11">
        <f t="shared" si="218"/>
        <v>1.8269988752996939E-4</v>
      </c>
      <c r="U604" s="11">
        <f t="shared" si="219"/>
        <v>2.5867658233175817E-4</v>
      </c>
      <c r="V604" s="11">
        <f t="shared" si="220"/>
        <v>3.9016005757032065E-4</v>
      </c>
      <c r="W604" s="11">
        <f>V603*G573</f>
        <v>5.2778302453503068E-4</v>
      </c>
      <c r="X604" s="11">
        <f>W603*G573</f>
        <v>5.9111698747923427E-4</v>
      </c>
      <c r="Y604" s="11">
        <f>X603*G573</f>
        <v>8.1794020671789721E-4</v>
      </c>
      <c r="Z604" s="11">
        <f>Y603*G573</f>
        <v>4.6174043927623229E-4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1.424099083805305E-5</v>
      </c>
      <c r="K605" s="9">
        <f t="shared" si="209"/>
        <v>1.1939338805308262E-5</v>
      </c>
      <c r="L605" s="9">
        <f t="shared" si="210"/>
        <v>1.3351313802319004E-5</v>
      </c>
      <c r="M605" s="9">
        <f t="shared" si="211"/>
        <v>1.3393850872168981E-5</v>
      </c>
      <c r="N605" s="9">
        <f t="shared" si="212"/>
        <v>1.4826548327537657E-5</v>
      </c>
      <c r="O605" s="9">
        <f t="shared" si="213"/>
        <v>1.5019199019182099E-5</v>
      </c>
      <c r="P605" s="9">
        <f t="shared" si="214"/>
        <v>1.2614767288877823E-5</v>
      </c>
      <c r="Q605" s="9">
        <f t="shared" si="215"/>
        <v>3.8815261352521436E-6</v>
      </c>
      <c r="R605" s="9">
        <f t="shared" si="216"/>
        <v>5.6107105807797101E-6</v>
      </c>
      <c r="S605" s="9">
        <f t="shared" si="217"/>
        <v>5.3980242172042517E-6</v>
      </c>
      <c r="T605" s="11">
        <f t="shared" si="218"/>
        <v>4.4743284479375071E-6</v>
      </c>
      <c r="U605" s="11">
        <f t="shared" si="219"/>
        <v>5.0265597290293719E-6</v>
      </c>
      <c r="V605" s="11">
        <f t="shared" si="220"/>
        <v>7.1168806350714241E-6</v>
      </c>
      <c r="W605" s="11">
        <f>V604*G574</f>
        <v>1.073434067077383E-5</v>
      </c>
      <c r="X605" s="11">
        <f>W604*G574</f>
        <v>1.4520714449580212E-5</v>
      </c>
      <c r="Y605" s="11">
        <f>X604*G574</f>
        <v>1.6263200183529834E-5</v>
      </c>
      <c r="Z605" s="11">
        <f>Y604*G574</f>
        <v>2.2503710097619622E-5</v>
      </c>
      <c r="AA605" s="11">
        <f>Z604*G574</f>
        <v>1.2703707313172368E-5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32606.000000000007</v>
      </c>
      <c r="C606" s="12">
        <f t="shared" si="221"/>
        <v>29319.673659122178</v>
      </c>
      <c r="D606" s="12">
        <f t="shared" si="221"/>
        <v>27022.448401471098</v>
      </c>
      <c r="E606" s="12">
        <f t="shared" si="221"/>
        <v>24907.649436055177</v>
      </c>
      <c r="F606" s="12">
        <f t="shared" si="221"/>
        <v>22971.648834669719</v>
      </c>
      <c r="G606" s="12">
        <f t="shared" si="221"/>
        <v>21599.125119169439</v>
      </c>
      <c r="H606" s="12">
        <f t="shared" si="221"/>
        <v>20707.58473519182</v>
      </c>
      <c r="I606" s="12">
        <f t="shared" si="221"/>
        <v>20396.49305604606</v>
      </c>
      <c r="J606" s="12">
        <f t="shared" si="221"/>
        <v>20607.644930344228</v>
      </c>
      <c r="K606" s="12">
        <f t="shared" si="221"/>
        <v>20845.869965596616</v>
      </c>
      <c r="L606" s="12">
        <f t="shared" si="221"/>
        <v>20303.243726754667</v>
      </c>
      <c r="M606" s="12">
        <f t="shared" si="221"/>
        <v>18404.665879651875</v>
      </c>
      <c r="N606" s="12">
        <f t="shared" si="221"/>
        <v>15290.646666764362</v>
      </c>
      <c r="O606" s="12">
        <f t="shared" si="221"/>
        <v>11689.621676733579</v>
      </c>
      <c r="P606" s="12">
        <f t="shared" si="221"/>
        <v>8107.915323451648</v>
      </c>
      <c r="Q606" s="12">
        <f t="shared" si="221"/>
        <v>5016.1928584539846</v>
      </c>
      <c r="R606" s="12">
        <f t="shared" si="221"/>
        <v>2692.7303579048839</v>
      </c>
      <c r="S606" s="12">
        <f t="shared" si="221"/>
        <v>1094.9096631165291</v>
      </c>
      <c r="T606" s="12">
        <f t="shared" si="221"/>
        <v>293.04731598179592</v>
      </c>
      <c r="U606" s="12">
        <f t="shared" si="221"/>
        <v>53.884510868096378</v>
      </c>
      <c r="V606" s="12">
        <f t="shared" si="221"/>
        <v>8.4922543357659404</v>
      </c>
      <c r="W606" s="12">
        <f t="shared" si="221"/>
        <v>1.1152010309745168</v>
      </c>
      <c r="X606" s="12">
        <f t="shared" si="221"/>
        <v>0.11713779040290699</v>
      </c>
      <c r="Y606" s="12">
        <f t="shared" si="221"/>
        <v>9.2256212822935373E-3</v>
      </c>
      <c r="Z606" s="12">
        <f t="shared" si="221"/>
        <v>4.8424414937385193E-4</v>
      </c>
      <c r="AA606" s="12">
        <f t="shared" si="221"/>
        <v>1.2703707313172368E-5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0.89921099365522206</v>
      </c>
      <c r="D607" s="13">
        <f t="shared" si="222"/>
        <v>0.82875692821784619</v>
      </c>
      <c r="E607" s="13">
        <f t="shared" si="222"/>
        <v>0.76389773158483631</v>
      </c>
      <c r="F607" s="13">
        <f t="shared" si="222"/>
        <v>0.7045221380932869</v>
      </c>
      <c r="G607" s="13">
        <f t="shared" si="222"/>
        <v>0.66242793103016107</v>
      </c>
      <c r="H607" s="13">
        <f t="shared" si="222"/>
        <v>0.63508509891405929</v>
      </c>
      <c r="I607" s="13">
        <f t="shared" si="222"/>
        <v>0.62554416536974955</v>
      </c>
      <c r="J607" s="13">
        <f t="shared" si="222"/>
        <v>0.63202002485261066</v>
      </c>
      <c r="K607" s="13">
        <f t="shared" ref="K607:AA607" si="223">1-($B606-K606)/$B606</f>
        <v>0.63932619657721312</v>
      </c>
      <c r="L607" s="13">
        <f t="shared" si="223"/>
        <v>0.62268428285452559</v>
      </c>
      <c r="M607" s="13">
        <f t="shared" si="223"/>
        <v>0.56445641537299496</v>
      </c>
      <c r="N607" s="13">
        <f t="shared" si="223"/>
        <v>0.46895193114041456</v>
      </c>
      <c r="O607" s="13">
        <f t="shared" si="223"/>
        <v>0.35851136835961406</v>
      </c>
      <c r="P607" s="13">
        <f t="shared" si="223"/>
        <v>0.24866329275138466</v>
      </c>
      <c r="Q607" s="13">
        <f t="shared" si="223"/>
        <v>0.15384263198349946</v>
      </c>
      <c r="R607" s="13">
        <f t="shared" si="223"/>
        <v>8.25838912440926E-2</v>
      </c>
      <c r="S607" s="13">
        <f t="shared" si="223"/>
        <v>3.35800056160378E-2</v>
      </c>
      <c r="T607" s="13">
        <f t="shared" si="223"/>
        <v>8.9875273257006283E-3</v>
      </c>
      <c r="U607" s="13">
        <f t="shared" si="223"/>
        <v>1.6525949478040092E-3</v>
      </c>
      <c r="V607" s="13">
        <f t="shared" si="223"/>
        <v>2.6045066355162572E-4</v>
      </c>
      <c r="W607" s="13">
        <f t="shared" si="223"/>
        <v>3.4202325675414258E-5</v>
      </c>
      <c r="X607" s="13">
        <f t="shared" si="223"/>
        <v>3.5925225542188244E-6</v>
      </c>
      <c r="Y607" s="13">
        <f t="shared" si="223"/>
        <v>2.8294244247550893E-7</v>
      </c>
      <c r="Z607" s="13">
        <f t="shared" si="223"/>
        <v>1.4851381568981026E-8</v>
      </c>
      <c r="AA607" s="13">
        <f t="shared" si="223"/>
        <v>3.8961256443315051E-10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245</v>
      </c>
      <c r="F616" s="3">
        <v>1</v>
      </c>
      <c r="G616" s="6">
        <f t="shared" si="225"/>
        <v>1.1499999999999999</v>
      </c>
    </row>
    <row r="617" spans="1:28" x14ac:dyDescent="0.25">
      <c r="A617" s="3">
        <v>2001</v>
      </c>
      <c r="B617" s="3">
        <f t="shared" si="224"/>
        <v>233</v>
      </c>
      <c r="F617" s="3">
        <v>2</v>
      </c>
      <c r="G617" s="6">
        <f t="shared" si="225"/>
        <v>1.1200000000000001</v>
      </c>
    </row>
    <row r="618" spans="1:28" x14ac:dyDescent="0.25">
      <c r="A618" s="3">
        <v>2002</v>
      </c>
      <c r="B618" s="3">
        <f t="shared" si="224"/>
        <v>342</v>
      </c>
      <c r="F618" s="3">
        <v>3</v>
      </c>
      <c r="G618" s="6">
        <f t="shared" si="225"/>
        <v>1.08</v>
      </c>
    </row>
    <row r="619" spans="1:28" x14ac:dyDescent="0.25">
      <c r="A619" s="3">
        <v>2003</v>
      </c>
      <c r="B619" s="3">
        <f t="shared" si="224"/>
        <v>543</v>
      </c>
      <c r="F619" s="3">
        <v>4</v>
      </c>
      <c r="G619" s="6">
        <f t="shared" si="225"/>
        <v>1.05</v>
      </c>
    </row>
    <row r="620" spans="1:28" x14ac:dyDescent="0.25">
      <c r="A620" s="3">
        <v>2004</v>
      </c>
      <c r="B620" s="3">
        <f t="shared" si="224"/>
        <v>779</v>
      </c>
      <c r="F620" s="3">
        <v>5</v>
      </c>
      <c r="G620" s="6">
        <f t="shared" si="225"/>
        <v>1.1000000000000001</v>
      </c>
    </row>
    <row r="621" spans="1:28" x14ac:dyDescent="0.25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1231</v>
      </c>
      <c r="F622" s="3">
        <v>7</v>
      </c>
      <c r="G622" s="6">
        <f t="shared" si="225"/>
        <v>1.03</v>
      </c>
    </row>
    <row r="623" spans="1:28" x14ac:dyDescent="0.25">
      <c r="A623" s="3">
        <v>2007</v>
      </c>
      <c r="B623" s="3">
        <f t="shared" si="224"/>
        <v>1408</v>
      </c>
      <c r="F623" s="3">
        <v>8</v>
      </c>
      <c r="G623" s="6">
        <f t="shared" si="225"/>
        <v>1.1000000000000001</v>
      </c>
    </row>
    <row r="624" spans="1:28" x14ac:dyDescent="0.25">
      <c r="A624" s="3">
        <v>2008</v>
      </c>
      <c r="B624" s="3">
        <f t="shared" si="224"/>
        <v>1149</v>
      </c>
      <c r="F624" s="3">
        <v>9</v>
      </c>
      <c r="G624" s="6">
        <f t="shared" si="225"/>
        <v>1.25</v>
      </c>
    </row>
    <row r="625" spans="1:7" x14ac:dyDescent="0.25">
      <c r="A625" s="3">
        <v>2009</v>
      </c>
      <c r="B625" s="3">
        <f t="shared" si="224"/>
        <v>286</v>
      </c>
      <c r="F625" s="3">
        <v>10</v>
      </c>
      <c r="G625" s="6">
        <f t="shared" si="225"/>
        <v>1.1499999999999999</v>
      </c>
    </row>
    <row r="626" spans="1:7" x14ac:dyDescent="0.25">
      <c r="A626" s="3">
        <v>2010</v>
      </c>
      <c r="B626" s="3">
        <f t="shared" si="224"/>
        <v>333</v>
      </c>
      <c r="F626" s="3">
        <v>11</v>
      </c>
      <c r="G626" s="6">
        <f t="shared" si="225"/>
        <v>1.02</v>
      </c>
    </row>
    <row r="627" spans="1:7" x14ac:dyDescent="0.25">
      <c r="A627" s="3">
        <v>2011</v>
      </c>
      <c r="B627" s="3">
        <f t="shared" si="224"/>
        <v>310</v>
      </c>
      <c r="F627" s="3">
        <v>12</v>
      </c>
      <c r="G627" s="6">
        <f t="shared" si="225"/>
        <v>0.88</v>
      </c>
    </row>
    <row r="628" spans="1:7" x14ac:dyDescent="0.25">
      <c r="A628" s="3">
        <v>2012</v>
      </c>
      <c r="B628" s="3">
        <f t="shared" si="224"/>
        <v>221</v>
      </c>
      <c r="F628" s="3">
        <v>13</v>
      </c>
      <c r="G628" s="6">
        <f t="shared" si="225"/>
        <v>0.84</v>
      </c>
    </row>
    <row r="629" spans="1:7" x14ac:dyDescent="0.25">
      <c r="A629" s="3">
        <v>2013</v>
      </c>
      <c r="B629" s="3">
        <f t="shared" si="224"/>
        <v>242</v>
      </c>
      <c r="F629" s="3">
        <v>14</v>
      </c>
      <c r="G629" s="6">
        <f t="shared" si="225"/>
        <v>0.71</v>
      </c>
    </row>
    <row r="630" spans="1:7" x14ac:dyDescent="0.25">
      <c r="A630" s="3">
        <v>2014</v>
      </c>
      <c r="B630" s="3">
        <f t="shared" si="224"/>
        <v>268</v>
      </c>
      <c r="F630" s="3">
        <v>15</v>
      </c>
      <c r="G630" s="6">
        <f t="shared" si="225"/>
        <v>0.68</v>
      </c>
    </row>
    <row r="631" spans="1:7" x14ac:dyDescent="0.25">
      <c r="A631" s="3">
        <v>2015</v>
      </c>
      <c r="B631" s="3">
        <f t="shared" si="224"/>
        <v>377</v>
      </c>
      <c r="F631" s="3">
        <v>16</v>
      </c>
      <c r="G631" s="6">
        <f t="shared" si="225"/>
        <v>0.55000000000000004</v>
      </c>
    </row>
    <row r="632" spans="1:7" x14ac:dyDescent="0.25">
      <c r="A632" s="3">
        <v>2016</v>
      </c>
      <c r="B632" s="3">
        <f t="shared" si="224"/>
        <v>496</v>
      </c>
      <c r="F632" s="3">
        <v>17</v>
      </c>
      <c r="G632" s="6">
        <f t="shared" si="225"/>
        <v>0.32</v>
      </c>
    </row>
    <row r="633" spans="1:7" x14ac:dyDescent="0.25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25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25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25">
      <c r="F636" s="3">
        <v>21</v>
      </c>
      <c r="G636" s="6">
        <f t="shared" si="225"/>
        <v>0.11005063652718075</v>
      </c>
    </row>
    <row r="637" spans="1:7" x14ac:dyDescent="0.25">
      <c r="F637" s="3">
        <v>22</v>
      </c>
      <c r="G637" s="6">
        <f t="shared" si="225"/>
        <v>8.253797739538557E-2</v>
      </c>
    </row>
    <row r="638" spans="1:7" x14ac:dyDescent="0.25">
      <c r="F638" s="3">
        <v>23</v>
      </c>
      <c r="G638" s="6">
        <f t="shared" si="225"/>
        <v>5.5025318263590389E-2</v>
      </c>
    </row>
    <row r="639" spans="1:7" x14ac:dyDescent="0.25">
      <c r="F639" s="3">
        <v>24</v>
      </c>
      <c r="G639" s="6">
        <f t="shared" si="225"/>
        <v>2.7512659131795219E-2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506</v>
      </c>
      <c r="C647" s="9">
        <f t="shared" ref="C647:C670" si="226">B646*G616</f>
        <v>661.25</v>
      </c>
      <c r="D647" s="9">
        <f>C646*G616</f>
        <v>404.79999999999995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496</v>
      </c>
      <c r="C648" s="9">
        <f t="shared" si="226"/>
        <v>566.72</v>
      </c>
      <c r="D648" s="9">
        <f t="shared" ref="D648:D670" si="227">C647*G617</f>
        <v>740.6</v>
      </c>
      <c r="E648" s="9">
        <f>D647*G617</f>
        <v>453.37599999999998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377</v>
      </c>
      <c r="C649" s="9">
        <f t="shared" si="226"/>
        <v>535.68000000000006</v>
      </c>
      <c r="D649" s="9">
        <f t="shared" si="227"/>
        <v>612.05760000000009</v>
      </c>
      <c r="E649" s="9">
        <f t="shared" ref="E649:E670" si="228">D648*G618</f>
        <v>799.84800000000007</v>
      </c>
      <c r="F649" s="9">
        <f>E648*G618</f>
        <v>489.64607999999998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268</v>
      </c>
      <c r="C650" s="9">
        <f t="shared" si="226"/>
        <v>395.85</v>
      </c>
      <c r="D650" s="9">
        <f t="shared" si="227"/>
        <v>562.46400000000006</v>
      </c>
      <c r="E650" s="9">
        <f t="shared" si="228"/>
        <v>642.66048000000012</v>
      </c>
      <c r="F650" s="9">
        <f t="shared" ref="F650:F670" si="229">E649*G619</f>
        <v>839.84040000000016</v>
      </c>
      <c r="G650" s="9">
        <f>F649*G619</f>
        <v>514.12838399999998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242</v>
      </c>
      <c r="C651" s="9">
        <f t="shared" si="226"/>
        <v>294.8</v>
      </c>
      <c r="D651" s="9">
        <f t="shared" si="227"/>
        <v>435.43500000000006</v>
      </c>
      <c r="E651" s="9">
        <f t="shared" si="228"/>
        <v>618.71040000000016</v>
      </c>
      <c r="F651" s="9">
        <f t="shared" si="229"/>
        <v>706.92652800000019</v>
      </c>
      <c r="G651" s="9">
        <f t="shared" ref="G651:G670" si="230">F650*G620</f>
        <v>923.82444000000021</v>
      </c>
      <c r="H651" s="9">
        <f>G650*G620</f>
        <v>565.54122240000004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294.8</v>
      </c>
      <c r="E652" s="9">
        <f t="shared" si="228"/>
        <v>435.43500000000006</v>
      </c>
      <c r="F652" s="9">
        <f t="shared" si="229"/>
        <v>618.71040000000016</v>
      </c>
      <c r="G652" s="9">
        <f t="shared" si="230"/>
        <v>706.92652800000019</v>
      </c>
      <c r="H652" s="9">
        <f t="shared" ref="H652:H670" si="231">G651*G621</f>
        <v>923.82444000000021</v>
      </c>
      <c r="I652" s="9">
        <f>H651*G621</f>
        <v>565.54122240000004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310</v>
      </c>
      <c r="C653" s="9">
        <f t="shared" si="226"/>
        <v>227.63</v>
      </c>
      <c r="D653" s="9">
        <f t="shared" si="227"/>
        <v>249.26000000000002</v>
      </c>
      <c r="E653" s="9">
        <f t="shared" si="228"/>
        <v>303.64400000000001</v>
      </c>
      <c r="F653" s="9">
        <f t="shared" si="229"/>
        <v>448.49805000000009</v>
      </c>
      <c r="G653" s="9">
        <f t="shared" si="230"/>
        <v>637.27171200000021</v>
      </c>
      <c r="H653" s="9">
        <f t="shared" si="231"/>
        <v>728.13432384000021</v>
      </c>
      <c r="I653" s="9">
        <f t="shared" ref="I653:I670" si="232">H652*G622</f>
        <v>951.53917320000028</v>
      </c>
      <c r="J653" s="9">
        <f>I652*G622</f>
        <v>582.50745907200007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333</v>
      </c>
      <c r="C654" s="9">
        <f t="shared" si="226"/>
        <v>341</v>
      </c>
      <c r="D654" s="9">
        <f t="shared" si="227"/>
        <v>250.39300000000003</v>
      </c>
      <c r="E654" s="9">
        <f t="shared" si="228"/>
        <v>274.18600000000004</v>
      </c>
      <c r="F654" s="9">
        <f t="shared" si="229"/>
        <v>334.00840000000005</v>
      </c>
      <c r="G654" s="9">
        <f t="shared" si="230"/>
        <v>493.34785500000015</v>
      </c>
      <c r="H654" s="9">
        <f t="shared" si="231"/>
        <v>700.99888320000025</v>
      </c>
      <c r="I654" s="9">
        <f t="shared" si="232"/>
        <v>800.94775622400027</v>
      </c>
      <c r="J654" s="9">
        <f t="shared" ref="J654:J670" si="233">I653*G623</f>
        <v>1046.6930905200004</v>
      </c>
      <c r="K654" s="9">
        <f>J653*G623</f>
        <v>640.75820497920017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286</v>
      </c>
      <c r="C655" s="9">
        <f t="shared" si="226"/>
        <v>416.25</v>
      </c>
      <c r="D655" s="9">
        <f t="shared" si="227"/>
        <v>426.25</v>
      </c>
      <c r="E655" s="9">
        <f t="shared" si="228"/>
        <v>312.99125000000004</v>
      </c>
      <c r="F655" s="9">
        <f t="shared" si="229"/>
        <v>342.73250000000007</v>
      </c>
      <c r="G655" s="9">
        <f t="shared" si="230"/>
        <v>417.51050000000009</v>
      </c>
      <c r="H655" s="9">
        <f t="shared" si="231"/>
        <v>616.6848187500002</v>
      </c>
      <c r="I655" s="9">
        <f t="shared" si="232"/>
        <v>876.24860400000034</v>
      </c>
      <c r="J655" s="9">
        <f t="shared" si="233"/>
        <v>1001.1846952800004</v>
      </c>
      <c r="K655" s="9">
        <f t="shared" ref="K655:K670" si="234">J654*G624</f>
        <v>1308.3663631500006</v>
      </c>
      <c r="L655" s="9">
        <f>K654*G624</f>
        <v>800.94775622400016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1149</v>
      </c>
      <c r="C656" s="9">
        <f t="shared" si="226"/>
        <v>328.9</v>
      </c>
      <c r="D656" s="9">
        <f t="shared" si="227"/>
        <v>478.68749999999994</v>
      </c>
      <c r="E656" s="9">
        <f t="shared" si="228"/>
        <v>490.18749999999994</v>
      </c>
      <c r="F656" s="9">
        <f t="shared" si="229"/>
        <v>359.93993750000004</v>
      </c>
      <c r="G656" s="9">
        <f t="shared" si="230"/>
        <v>394.14237500000007</v>
      </c>
      <c r="H656" s="9">
        <f t="shared" si="231"/>
        <v>480.1370750000001</v>
      </c>
      <c r="I656" s="9">
        <f t="shared" si="232"/>
        <v>709.1875415625002</v>
      </c>
      <c r="J656" s="9">
        <f t="shared" si="233"/>
        <v>1007.6858946000003</v>
      </c>
      <c r="K656" s="9">
        <f t="shared" si="234"/>
        <v>1151.3623995720004</v>
      </c>
      <c r="L656" s="9">
        <f t="shared" ref="L656:L670" si="235">K655*G625</f>
        <v>1504.6213176225006</v>
      </c>
      <c r="M656" s="9">
        <f>L655*G625</f>
        <v>921.08991965760015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1408</v>
      </c>
      <c r="C657" s="9">
        <f t="shared" si="226"/>
        <v>1171.98</v>
      </c>
      <c r="D657" s="9">
        <f t="shared" si="227"/>
        <v>335.47800000000001</v>
      </c>
      <c r="E657" s="9">
        <f t="shared" si="228"/>
        <v>488.26124999999996</v>
      </c>
      <c r="F657" s="9">
        <f t="shared" si="229"/>
        <v>499.99124999999992</v>
      </c>
      <c r="G657" s="9">
        <f t="shared" si="230"/>
        <v>367.13873625000002</v>
      </c>
      <c r="H657" s="9">
        <f t="shared" si="231"/>
        <v>402.0252225000001</v>
      </c>
      <c r="I657" s="9">
        <f t="shared" si="232"/>
        <v>489.73981650000013</v>
      </c>
      <c r="J657" s="9">
        <f t="shared" si="233"/>
        <v>723.3712923937502</v>
      </c>
      <c r="K657" s="9">
        <f t="shared" si="234"/>
        <v>1027.8396124920002</v>
      </c>
      <c r="L657" s="9">
        <f t="shared" si="235"/>
        <v>1174.3896475634403</v>
      </c>
      <c r="M657" s="9">
        <f t="shared" ref="M657:M670" si="236">L656*G626</f>
        <v>1534.7137439749506</v>
      </c>
      <c r="N657" s="9">
        <f>M656*G626</f>
        <v>939.51171805075217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1231</v>
      </c>
      <c r="C658" s="9">
        <f t="shared" si="226"/>
        <v>1239.04</v>
      </c>
      <c r="D658" s="9">
        <f t="shared" si="227"/>
        <v>1031.3424</v>
      </c>
      <c r="E658" s="9">
        <f t="shared" si="228"/>
        <v>295.22064</v>
      </c>
      <c r="F658" s="9">
        <f t="shared" si="229"/>
        <v>429.66989999999998</v>
      </c>
      <c r="G658" s="9">
        <f t="shared" si="230"/>
        <v>439.99229999999994</v>
      </c>
      <c r="H658" s="9">
        <f t="shared" si="231"/>
        <v>323.08208790000003</v>
      </c>
      <c r="I658" s="9">
        <f t="shared" si="232"/>
        <v>353.78219580000007</v>
      </c>
      <c r="J658" s="9">
        <f t="shared" si="233"/>
        <v>430.97103852000009</v>
      </c>
      <c r="K658" s="9">
        <f t="shared" si="234"/>
        <v>636.56673730650016</v>
      </c>
      <c r="L658" s="9">
        <f t="shared" si="235"/>
        <v>904.49885899296021</v>
      </c>
      <c r="M658" s="9">
        <f t="shared" si="236"/>
        <v>1033.4628898558276</v>
      </c>
      <c r="N658" s="9">
        <f t="shared" ref="N658:N670" si="237">M657*G627</f>
        <v>1350.5480946979565</v>
      </c>
      <c r="O658" s="9">
        <f>N657*G627</f>
        <v>826.77031188466196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1017</v>
      </c>
      <c r="C659" s="9">
        <f t="shared" si="226"/>
        <v>1034.04</v>
      </c>
      <c r="D659" s="9">
        <f t="shared" si="227"/>
        <v>1040.7936</v>
      </c>
      <c r="E659" s="9">
        <f t="shared" si="228"/>
        <v>866.32761599999992</v>
      </c>
      <c r="F659" s="9">
        <f t="shared" si="229"/>
        <v>247.98533759999998</v>
      </c>
      <c r="G659" s="9">
        <f t="shared" si="230"/>
        <v>360.92271599999998</v>
      </c>
      <c r="H659" s="9">
        <f t="shared" si="231"/>
        <v>369.59353199999993</v>
      </c>
      <c r="I659" s="9">
        <f t="shared" si="232"/>
        <v>271.38895383600004</v>
      </c>
      <c r="J659" s="9">
        <f t="shared" si="233"/>
        <v>297.17704447200003</v>
      </c>
      <c r="K659" s="9">
        <f t="shared" si="234"/>
        <v>362.01567235680005</v>
      </c>
      <c r="L659" s="9">
        <f t="shared" si="235"/>
        <v>534.71605933746014</v>
      </c>
      <c r="M659" s="9">
        <f t="shared" si="236"/>
        <v>759.77904155408658</v>
      </c>
      <c r="N659" s="9">
        <f t="shared" si="237"/>
        <v>868.10882747889514</v>
      </c>
      <c r="O659" s="9">
        <f t="shared" ref="O659:O670" si="238">N658*G628</f>
        <v>1134.4603995462833</v>
      </c>
      <c r="P659" s="9">
        <f>O658*G628</f>
        <v>694.48706198311606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779</v>
      </c>
      <c r="C660" s="9">
        <f t="shared" si="226"/>
        <v>722.06999999999994</v>
      </c>
      <c r="D660" s="9">
        <f t="shared" si="227"/>
        <v>734.16839999999991</v>
      </c>
      <c r="E660" s="9">
        <f t="shared" si="228"/>
        <v>738.96345599999995</v>
      </c>
      <c r="F660" s="9">
        <f t="shared" si="229"/>
        <v>615.09260735999987</v>
      </c>
      <c r="G660" s="9">
        <f t="shared" si="230"/>
        <v>176.06958969599998</v>
      </c>
      <c r="H660" s="9">
        <f t="shared" si="231"/>
        <v>256.25512835999996</v>
      </c>
      <c r="I660" s="9">
        <f t="shared" si="232"/>
        <v>262.41140771999994</v>
      </c>
      <c r="J660" s="9">
        <f t="shared" si="233"/>
        <v>192.68615722356003</v>
      </c>
      <c r="K660" s="9">
        <f t="shared" si="234"/>
        <v>210.99570157512002</v>
      </c>
      <c r="L660" s="9">
        <f t="shared" si="235"/>
        <v>257.03112737332805</v>
      </c>
      <c r="M660" s="9">
        <f t="shared" si="236"/>
        <v>379.64840212959666</v>
      </c>
      <c r="N660" s="9">
        <f t="shared" si="237"/>
        <v>539.44311950340148</v>
      </c>
      <c r="O660" s="9">
        <f t="shared" si="238"/>
        <v>616.3572675100155</v>
      </c>
      <c r="P660" s="9">
        <f t="shared" ref="P660:P670" si="239">O659*G629</f>
        <v>805.46688367786112</v>
      </c>
      <c r="Q660" s="9">
        <f>P659*G629</f>
        <v>493.08581400801239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543</v>
      </c>
      <c r="C661" s="9">
        <f t="shared" si="226"/>
        <v>529.72</v>
      </c>
      <c r="D661" s="9">
        <f t="shared" si="227"/>
        <v>491.00759999999997</v>
      </c>
      <c r="E661" s="9">
        <f t="shared" si="228"/>
        <v>499.234512</v>
      </c>
      <c r="F661" s="9">
        <f t="shared" si="229"/>
        <v>502.49515008000003</v>
      </c>
      <c r="G661" s="9">
        <f t="shared" si="230"/>
        <v>418.26297300479996</v>
      </c>
      <c r="H661" s="9">
        <f t="shared" si="231"/>
        <v>119.72732099327999</v>
      </c>
      <c r="I661" s="9">
        <f t="shared" si="232"/>
        <v>174.25348728479997</v>
      </c>
      <c r="J661" s="9">
        <f t="shared" si="233"/>
        <v>178.43975724959998</v>
      </c>
      <c r="K661" s="9">
        <f t="shared" si="234"/>
        <v>131.02658691202083</v>
      </c>
      <c r="L661" s="9">
        <f t="shared" si="235"/>
        <v>143.47707707108162</v>
      </c>
      <c r="M661" s="9">
        <f t="shared" si="236"/>
        <v>174.78116661386309</v>
      </c>
      <c r="N661" s="9">
        <f t="shared" si="237"/>
        <v>258.16091344812577</v>
      </c>
      <c r="O661" s="9">
        <f t="shared" si="238"/>
        <v>366.82132126231301</v>
      </c>
      <c r="P661" s="9">
        <f t="shared" si="239"/>
        <v>419.12294190681058</v>
      </c>
      <c r="Q661" s="9">
        <f t="shared" ref="Q661:Q670" si="240">P660*G630</f>
        <v>547.71748090094559</v>
      </c>
      <c r="R661" s="9">
        <f>Q660*G630</f>
        <v>335.29835352544848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342</v>
      </c>
      <c r="C662" s="9">
        <f t="shared" si="226"/>
        <v>298.65000000000003</v>
      </c>
      <c r="D662" s="9">
        <f t="shared" si="227"/>
        <v>291.34600000000006</v>
      </c>
      <c r="E662" s="9">
        <f t="shared" si="228"/>
        <v>270.05418000000003</v>
      </c>
      <c r="F662" s="9">
        <f t="shared" si="229"/>
        <v>274.57898160000002</v>
      </c>
      <c r="G662" s="9">
        <f t="shared" si="230"/>
        <v>276.37233254400002</v>
      </c>
      <c r="H662" s="9">
        <f t="shared" si="231"/>
        <v>230.04463515263998</v>
      </c>
      <c r="I662" s="9">
        <f t="shared" si="232"/>
        <v>65.850026546303994</v>
      </c>
      <c r="J662" s="9">
        <f t="shared" si="233"/>
        <v>95.839418006639988</v>
      </c>
      <c r="K662" s="9">
        <f t="shared" si="234"/>
        <v>98.141866487279998</v>
      </c>
      <c r="L662" s="9">
        <f t="shared" si="235"/>
        <v>72.064622801611463</v>
      </c>
      <c r="M662" s="9">
        <f t="shared" si="236"/>
        <v>78.912392389094904</v>
      </c>
      <c r="N662" s="9">
        <f t="shared" si="237"/>
        <v>96.129641637624715</v>
      </c>
      <c r="O662" s="9">
        <f t="shared" si="238"/>
        <v>141.98850239646919</v>
      </c>
      <c r="P662" s="9">
        <f t="shared" si="239"/>
        <v>201.75172669427218</v>
      </c>
      <c r="Q662" s="9">
        <f t="shared" si="240"/>
        <v>230.51761804874585</v>
      </c>
      <c r="R662" s="9">
        <f t="shared" ref="R662:R670" si="241">Q661*G631</f>
        <v>301.24461449552012</v>
      </c>
      <c r="S662" s="9">
        <f>R661*G631</f>
        <v>184.41409443899667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233</v>
      </c>
      <c r="C663" s="9">
        <f t="shared" si="226"/>
        <v>109.44</v>
      </c>
      <c r="D663" s="9">
        <f t="shared" si="227"/>
        <v>95.568000000000012</v>
      </c>
      <c r="E663" s="9">
        <f t="shared" si="228"/>
        <v>93.230720000000019</v>
      </c>
      <c r="F663" s="9">
        <f t="shared" si="229"/>
        <v>86.41733760000001</v>
      </c>
      <c r="G663" s="9">
        <f t="shared" si="230"/>
        <v>87.865274112000009</v>
      </c>
      <c r="H663" s="9">
        <f t="shared" si="231"/>
        <v>88.439146414080014</v>
      </c>
      <c r="I663" s="9">
        <f t="shared" si="232"/>
        <v>73.614283248844799</v>
      </c>
      <c r="J663" s="9">
        <f t="shared" si="233"/>
        <v>21.072008494817279</v>
      </c>
      <c r="K663" s="9">
        <f t="shared" si="234"/>
        <v>30.668613762124796</v>
      </c>
      <c r="L663" s="9">
        <f t="shared" si="235"/>
        <v>31.405397275929602</v>
      </c>
      <c r="M663" s="9">
        <f t="shared" si="236"/>
        <v>23.060679296515669</v>
      </c>
      <c r="N663" s="9">
        <f t="shared" si="237"/>
        <v>25.251965564510371</v>
      </c>
      <c r="O663" s="9">
        <f t="shared" si="238"/>
        <v>30.76148532403991</v>
      </c>
      <c r="P663" s="9">
        <f t="shared" si="239"/>
        <v>45.436320766870139</v>
      </c>
      <c r="Q663" s="9">
        <f t="shared" si="240"/>
        <v>64.560552542167102</v>
      </c>
      <c r="R663" s="9">
        <f t="shared" si="241"/>
        <v>73.765637775598677</v>
      </c>
      <c r="S663" s="9">
        <f t="shared" ref="S663:S670" si="242">R662*G632</f>
        <v>96.398276638566443</v>
      </c>
      <c r="T663" s="11">
        <f>S662*G632</f>
        <v>59.012510220478937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21.076897907685652</v>
      </c>
      <c r="E664" s="9">
        <f t="shared" si="228"/>
        <v>18.405308655351813</v>
      </c>
      <c r="F664" s="9">
        <f t="shared" si="229"/>
        <v>17.955175139802879</v>
      </c>
      <c r="G664" s="9">
        <f t="shared" si="230"/>
        <v>16.642995267262471</v>
      </c>
      <c r="H664" s="9">
        <f t="shared" si="231"/>
        <v>16.921851353156427</v>
      </c>
      <c r="I664" s="9">
        <f t="shared" si="232"/>
        <v>17.032372624382567</v>
      </c>
      <c r="J664" s="9">
        <f t="shared" si="233"/>
        <v>14.177272775798208</v>
      </c>
      <c r="K664" s="9">
        <f t="shared" si="234"/>
        <v>4.0582289085814018</v>
      </c>
      <c r="L664" s="9">
        <f t="shared" si="235"/>
        <v>5.9064258153741545</v>
      </c>
      <c r="M664" s="9">
        <f t="shared" si="236"/>
        <v>6.0483219310588208</v>
      </c>
      <c r="N664" s="9">
        <f t="shared" si="237"/>
        <v>4.4412242618287729</v>
      </c>
      <c r="O664" s="9">
        <f t="shared" si="238"/>
        <v>4.863241046889426</v>
      </c>
      <c r="P664" s="9">
        <f t="shared" si="239"/>
        <v>5.9243118207562109</v>
      </c>
      <c r="Q664" s="9">
        <f t="shared" si="240"/>
        <v>8.7505180382326326</v>
      </c>
      <c r="R664" s="9">
        <f t="shared" si="241"/>
        <v>12.433627328170974</v>
      </c>
      <c r="S664" s="9">
        <f t="shared" si="242"/>
        <v>14.206421934316642</v>
      </c>
      <c r="T664" s="11">
        <f t="shared" ref="T664:T670" si="243">S663*G633</f>
        <v>18.565210482345613</v>
      </c>
      <c r="U664" s="11">
        <f>T663*G633</f>
        <v>11.365137547453314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3.4792890461388151</v>
      </c>
      <c r="F665" s="9">
        <f t="shared" si="229"/>
        <v>3.0382738995010441</v>
      </c>
      <c r="G665" s="9">
        <f t="shared" si="230"/>
        <v>2.9639676796384773</v>
      </c>
      <c r="H665" s="9">
        <f t="shared" si="231"/>
        <v>2.7473583343216372</v>
      </c>
      <c r="I665" s="9">
        <f t="shared" si="232"/>
        <v>2.7933907689497994</v>
      </c>
      <c r="J665" s="9">
        <f t="shared" si="233"/>
        <v>2.8116351733221441</v>
      </c>
      <c r="K665" s="9">
        <f t="shared" si="234"/>
        <v>2.3403268397940953</v>
      </c>
      <c r="L665" s="9">
        <f t="shared" si="235"/>
        <v>0.66991601184358385</v>
      </c>
      <c r="M665" s="9">
        <f t="shared" si="236"/>
        <v>0.97500888087374737</v>
      </c>
      <c r="N665" s="9">
        <f t="shared" si="237"/>
        <v>0.99843251765149532</v>
      </c>
      <c r="O665" s="9">
        <f t="shared" si="238"/>
        <v>0.73313933546132237</v>
      </c>
      <c r="P665" s="9">
        <f t="shared" si="239"/>
        <v>0.80280415919294124</v>
      </c>
      <c r="Q665" s="9">
        <f t="shared" si="240"/>
        <v>0.97796143028958316</v>
      </c>
      <c r="R665" s="9">
        <f t="shared" si="241"/>
        <v>1.4445001200751171</v>
      </c>
      <c r="S665" s="9">
        <f t="shared" si="242"/>
        <v>2.0524929027104482</v>
      </c>
      <c r="T665" s="11">
        <f t="shared" si="243"/>
        <v>2.3451386649678732</v>
      </c>
      <c r="U665" s="11">
        <f t="shared" ref="U665:U670" si="244">T664*G634</f>
        <v>3.0646698462648345</v>
      </c>
      <c r="V665" s="11">
        <f t="shared" ref="V665:V670" si="245">U664*G634</f>
        <v>1.8761109319742986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0.47862246773703016</v>
      </c>
      <c r="G666" s="9">
        <f t="shared" si="230"/>
        <v>0.41795497073001187</v>
      </c>
      <c r="H666" s="9">
        <f t="shared" si="231"/>
        <v>0.40773316223775669</v>
      </c>
      <c r="I666" s="9">
        <f t="shared" si="232"/>
        <v>0.377935666825439</v>
      </c>
      <c r="J666" s="9">
        <f t="shared" si="233"/>
        <v>0.38426804024009537</v>
      </c>
      <c r="K666" s="9">
        <f t="shared" si="234"/>
        <v>0.38677780063289013</v>
      </c>
      <c r="L666" s="9">
        <f t="shared" si="235"/>
        <v>0.32194307300123193</v>
      </c>
      <c r="M666" s="9">
        <f t="shared" si="236"/>
        <v>9.2155854403920948E-2</v>
      </c>
      <c r="N666" s="9">
        <f t="shared" si="237"/>
        <v>0.13412543494976256</v>
      </c>
      <c r="O666" s="9">
        <f t="shared" si="238"/>
        <v>0.13734766762122835</v>
      </c>
      <c r="P666" s="9">
        <f t="shared" si="239"/>
        <v>0.10085306316329103</v>
      </c>
      <c r="Q666" s="9">
        <f t="shared" si="240"/>
        <v>0.11043638590731415</v>
      </c>
      <c r="R666" s="9">
        <f t="shared" si="241"/>
        <v>0.13453159737800091</v>
      </c>
      <c r="S666" s="9">
        <f t="shared" si="242"/>
        <v>0.19871019709731957</v>
      </c>
      <c r="T666" s="11">
        <f t="shared" si="243"/>
        <v>0.28234768801350713</v>
      </c>
      <c r="U666" s="11">
        <f t="shared" si="244"/>
        <v>0.32260500353027166</v>
      </c>
      <c r="V666" s="11">
        <f t="shared" si="245"/>
        <v>0.42158608415887777</v>
      </c>
      <c r="W666" s="11">
        <f>V665*G635</f>
        <v>0.25808400282421734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5.2672707230670204E-2</v>
      </c>
      <c r="H667" s="9">
        <f t="shared" si="231"/>
        <v>4.5996210568537005E-2</v>
      </c>
      <c r="I667" s="9">
        <f t="shared" si="232"/>
        <v>4.487129403750538E-2</v>
      </c>
      <c r="J667" s="9">
        <f t="shared" si="233"/>
        <v>4.1592060700464069E-2</v>
      </c>
      <c r="K667" s="9">
        <f t="shared" si="234"/>
        <v>4.2288942425474804E-2</v>
      </c>
      <c r="L667" s="9">
        <f t="shared" si="235"/>
        <v>4.2565143154232571E-2</v>
      </c>
      <c r="M667" s="9">
        <f t="shared" si="236"/>
        <v>3.5430040109302195E-2</v>
      </c>
      <c r="N667" s="9">
        <f t="shared" si="237"/>
        <v>1.0141810436857693E-2</v>
      </c>
      <c r="O667" s="9">
        <f t="shared" si="238"/>
        <v>1.4760589490706345E-2</v>
      </c>
      <c r="P667" s="9">
        <f t="shared" si="239"/>
        <v>1.5115198247239834E-2</v>
      </c>
      <c r="Q667" s="9">
        <f t="shared" si="240"/>
        <v>1.1098943796836142E-2</v>
      </c>
      <c r="R667" s="9">
        <f t="shared" si="241"/>
        <v>1.2153594564861297E-2</v>
      </c>
      <c r="S667" s="9">
        <f t="shared" si="242"/>
        <v>1.4805287924467401E-2</v>
      </c>
      <c r="T667" s="11">
        <f t="shared" si="243"/>
        <v>2.1868183675001564E-2</v>
      </c>
      <c r="U667" s="11">
        <f t="shared" si="244"/>
        <v>3.1072542787864303E-2</v>
      </c>
      <c r="V667" s="11">
        <f t="shared" si="245"/>
        <v>3.5502885985359792E-2</v>
      </c>
      <c r="W667" s="11">
        <f>V666*G636</f>
        <v>4.6395816912686093E-2</v>
      </c>
      <c r="X667" s="11">
        <f>W666*G636</f>
        <v>2.8402308788287832E-2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4.3474987187588198E-3</v>
      </c>
      <c r="I668" s="9">
        <f t="shared" si="232"/>
        <v>3.796434188179302E-3</v>
      </c>
      <c r="J668" s="9">
        <f t="shared" si="233"/>
        <v>3.7035858529693181E-3</v>
      </c>
      <c r="K668" s="9">
        <f t="shared" si="234"/>
        <v>3.4329245659224079E-3</v>
      </c>
      <c r="L668" s="9">
        <f t="shared" si="235"/>
        <v>3.4904437739886013E-3</v>
      </c>
      <c r="M668" s="9">
        <f t="shared" si="236"/>
        <v>3.513240823495399E-3</v>
      </c>
      <c r="N668" s="9">
        <f t="shared" si="237"/>
        <v>2.9243238496591889E-3</v>
      </c>
      <c r="O668" s="9">
        <f t="shared" si="238"/>
        <v>8.3708452058564576E-4</v>
      </c>
      <c r="P668" s="9">
        <f t="shared" si="239"/>
        <v>1.2183092017264861E-3</v>
      </c>
      <c r="Q668" s="9">
        <f t="shared" si="240"/>
        <v>1.247577891257453E-3</v>
      </c>
      <c r="R668" s="9">
        <f t="shared" si="241"/>
        <v>9.1608437221591635E-4</v>
      </c>
      <c r="S668" s="9">
        <f t="shared" si="242"/>
        <v>1.0031331134672027E-3</v>
      </c>
      <c r="T668" s="11">
        <f t="shared" si="243"/>
        <v>1.2219985200418652E-3</v>
      </c>
      <c r="U668" s="11">
        <f t="shared" si="244"/>
        <v>1.8049556498454188E-3</v>
      </c>
      <c r="V668" s="11">
        <f t="shared" si="245"/>
        <v>2.5646648342418947E-3</v>
      </c>
      <c r="W668" s="11">
        <f>V667*G637</f>
        <v>2.9303364009305778E-3</v>
      </c>
      <c r="X668" s="11">
        <f>W667*G637</f>
        <v>3.8294168875797324E-3</v>
      </c>
      <c r="Y668" s="11">
        <f>X667*G637</f>
        <v>2.3442691207444621E-3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2.392225006502555E-4</v>
      </c>
      <c r="J669" s="9">
        <f t="shared" si="233"/>
        <v>2.0889999947134151E-4</v>
      </c>
      <c r="K669" s="9">
        <f t="shared" si="234"/>
        <v>2.037909902761676E-4</v>
      </c>
      <c r="L669" s="9">
        <f t="shared" si="235"/>
        <v>1.8889776681477839E-4</v>
      </c>
      <c r="M669" s="9">
        <f t="shared" si="236"/>
        <v>1.9206277954489034E-4</v>
      </c>
      <c r="N669" s="9">
        <f t="shared" si="237"/>
        <v>1.9331719444947272E-4</v>
      </c>
      <c r="O669" s="9">
        <f t="shared" si="238"/>
        <v>1.6091185053330472E-4</v>
      </c>
      <c r="P669" s="9">
        <f t="shared" si="239"/>
        <v>4.6060842158750142E-5</v>
      </c>
      <c r="Q669" s="9">
        <f t="shared" si="240"/>
        <v>6.7037851568460646E-5</v>
      </c>
      <c r="R669" s="9">
        <f t="shared" si="241"/>
        <v>6.8648370525060311E-5</v>
      </c>
      <c r="S669" s="9">
        <f t="shared" si="242"/>
        <v>5.0407834137482197E-5</v>
      </c>
      <c r="T669" s="11">
        <f t="shared" si="243"/>
        <v>5.5197718829279155E-5</v>
      </c>
      <c r="U669" s="11">
        <f t="shared" si="244"/>
        <v>6.7240857482940068E-5</v>
      </c>
      <c r="V669" s="11">
        <f t="shared" si="245"/>
        <v>9.9318259084409783E-5</v>
      </c>
      <c r="W669" s="11">
        <f>V668*G638</f>
        <v>1.4112149874359855E-4</v>
      </c>
      <c r="X669" s="11">
        <f>W668*G638</f>
        <v>1.6124269308058904E-4</v>
      </c>
      <c r="Y669" s="11">
        <f>X668*G638</f>
        <v>2.1071488300304251E-4</v>
      </c>
      <c r="Z669" s="11">
        <f>Y668*G638</f>
        <v>1.2899415446447125E-4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6.5816471170461399E-6</v>
      </c>
      <c r="K670" s="9">
        <f t="shared" si="234"/>
        <v>5.7473944780872206E-6</v>
      </c>
      <c r="L670" s="9">
        <f t="shared" si="235"/>
        <v>5.6068320495991927E-6</v>
      </c>
      <c r="M670" s="9">
        <f t="shared" si="236"/>
        <v>5.1970798691323365E-6</v>
      </c>
      <c r="N670" s="9">
        <f t="shared" si="237"/>
        <v>5.2841577855236991E-6</v>
      </c>
      <c r="O670" s="9">
        <f t="shared" si="238"/>
        <v>5.318670075203318E-6</v>
      </c>
      <c r="P670" s="9">
        <f t="shared" si="239"/>
        <v>4.4271128939891935E-6</v>
      </c>
      <c r="Q670" s="9">
        <f t="shared" si="240"/>
        <v>1.2672562496371152E-6</v>
      </c>
      <c r="R670" s="9">
        <f t="shared" si="241"/>
        <v>1.8443895591309413E-6</v>
      </c>
      <c r="S670" s="9">
        <f t="shared" si="242"/>
        <v>1.8886992182091622E-6</v>
      </c>
      <c r="T670" s="11">
        <f t="shared" si="243"/>
        <v>1.3868535581966183E-6</v>
      </c>
      <c r="U670" s="11">
        <f t="shared" si="244"/>
        <v>1.518636023002632E-6</v>
      </c>
      <c r="V670" s="11">
        <f t="shared" si="245"/>
        <v>1.849974791657752E-6</v>
      </c>
      <c r="W670" s="11">
        <f>V669*G639</f>
        <v>2.7325094077526904E-6</v>
      </c>
      <c r="X670" s="11">
        <f>W669*G639</f>
        <v>3.8826276911006941E-6</v>
      </c>
      <c r="Y670" s="11">
        <f>X669*G639</f>
        <v>4.4362152522189214E-6</v>
      </c>
      <c r="Z670" s="11">
        <f>Y669*G639</f>
        <v>5.797326750058819E-6</v>
      </c>
      <c r="AA670" s="11">
        <f>Z669*G639</f>
        <v>3.5489722017751377E-6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11252.999999999996</v>
      </c>
      <c r="C671" s="12">
        <f t="shared" si="246"/>
        <v>9575.7225162297218</v>
      </c>
      <c r="D671" s="12">
        <f t="shared" si="246"/>
        <v>8510.2147768339964</v>
      </c>
      <c r="E671" s="12">
        <f t="shared" si="246"/>
        <v>7605.9530822293418</v>
      </c>
      <c r="F671" s="12">
        <f t="shared" si="246"/>
        <v>6818.1722837029201</v>
      </c>
      <c r="G671" s="12">
        <f t="shared" si="246"/>
        <v>6233.8654500863558</v>
      </c>
      <c r="H671" s="12">
        <f t="shared" si="246"/>
        <v>5824.6157088843383</v>
      </c>
      <c r="I671" s="12">
        <f t="shared" si="246"/>
        <v>5614.7570883457965</v>
      </c>
      <c r="J671" s="12">
        <f t="shared" si="246"/>
        <v>5595.0465429499291</v>
      </c>
      <c r="K671" s="12">
        <f t="shared" si="246"/>
        <v>5604.5730235474302</v>
      </c>
      <c r="L671" s="12">
        <f t="shared" si="246"/>
        <v>5430.0963992540574</v>
      </c>
      <c r="M671" s="12">
        <f t="shared" si="246"/>
        <v>4912.6028626786647</v>
      </c>
      <c r="N671" s="12">
        <f t="shared" si="246"/>
        <v>4082.741327331335</v>
      </c>
      <c r="O671" s="12">
        <f t="shared" si="246"/>
        <v>3122.9087798782866</v>
      </c>
      <c r="P671" s="12">
        <f t="shared" si="246"/>
        <v>2173.1092880674469</v>
      </c>
      <c r="Q671" s="12">
        <f t="shared" si="246"/>
        <v>1345.7327961810965</v>
      </c>
      <c r="R671" s="12">
        <f t="shared" si="246"/>
        <v>724.33440501388839</v>
      </c>
      <c r="S671" s="12">
        <f t="shared" si="246"/>
        <v>297.28585682925882</v>
      </c>
      <c r="T671" s="12">
        <f t="shared" si="246"/>
        <v>80.228353822573339</v>
      </c>
      <c r="U671" s="12">
        <f t="shared" si="246"/>
        <v>14.785358655179635</v>
      </c>
      <c r="V671" s="12">
        <f t="shared" si="246"/>
        <v>2.3358657351866543</v>
      </c>
      <c r="W671" s="12">
        <f t="shared" si="246"/>
        <v>0.30755401014598538</v>
      </c>
      <c r="X671" s="12">
        <f t="shared" si="246"/>
        <v>3.2396850996639262E-2</v>
      </c>
      <c r="Y671" s="12">
        <f t="shared" si="246"/>
        <v>2.5594202189997235E-3</v>
      </c>
      <c r="Z671" s="12">
        <f t="shared" si="246"/>
        <v>1.3479148121453007E-4</v>
      </c>
      <c r="AA671" s="12">
        <f t="shared" si="246"/>
        <v>3.5489722017751377E-6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0.85094841519858933</v>
      </c>
      <c r="D672" s="13">
        <f t="shared" si="247"/>
        <v>0.7562618658876743</v>
      </c>
      <c r="E672" s="13">
        <f t="shared" si="247"/>
        <v>0.67590447722645908</v>
      </c>
      <c r="F672" s="13">
        <f t="shared" si="247"/>
        <v>0.60589818570185039</v>
      </c>
      <c r="G672" s="13">
        <f t="shared" si="247"/>
        <v>0.55397364703513352</v>
      </c>
      <c r="H672" s="13">
        <f t="shared" si="247"/>
        <v>0.51760559041005427</v>
      </c>
      <c r="I672" s="13">
        <f t="shared" si="247"/>
        <v>0.49895646390702908</v>
      </c>
      <c r="J672" s="13">
        <f t="shared" si="247"/>
        <v>0.49720488251576744</v>
      </c>
      <c r="K672" s="13">
        <f t="shared" ref="K672:AA672" si="248">1-($B671-K671)/$B671</f>
        <v>0.49805145503842818</v>
      </c>
      <c r="L672" s="13">
        <f t="shared" si="248"/>
        <v>0.48254655640754107</v>
      </c>
      <c r="M672" s="13">
        <f t="shared" si="248"/>
        <v>0.43655939417743417</v>
      </c>
      <c r="N672" s="13">
        <f t="shared" si="248"/>
        <v>0.36281358991658552</v>
      </c>
      <c r="O672" s="13">
        <f t="shared" si="248"/>
        <v>0.27751788677493006</v>
      </c>
      <c r="P672" s="13">
        <f t="shared" si="248"/>
        <v>0.19311377304429467</v>
      </c>
      <c r="Q672" s="13">
        <f t="shared" si="248"/>
        <v>0.11958880264650296</v>
      </c>
      <c r="R672" s="13">
        <f t="shared" si="248"/>
        <v>6.4368115614848342E-2</v>
      </c>
      <c r="S672" s="13">
        <f t="shared" si="248"/>
        <v>2.6418364598707833E-2</v>
      </c>
      <c r="T672" s="13">
        <f t="shared" si="248"/>
        <v>7.1295080265327826E-3</v>
      </c>
      <c r="U672" s="13">
        <f t="shared" si="248"/>
        <v>1.3139037283550481E-3</v>
      </c>
      <c r="V672" s="13">
        <f t="shared" si="248"/>
        <v>2.0757715588615167E-4</v>
      </c>
      <c r="W672" s="13">
        <f t="shared" si="248"/>
        <v>2.7330846009587795E-5</v>
      </c>
      <c r="X672" s="13">
        <f t="shared" si="248"/>
        <v>2.8789523679462192E-6</v>
      </c>
      <c r="Y672" s="13">
        <f t="shared" si="248"/>
        <v>2.2744336791724606E-7</v>
      </c>
      <c r="Z672" s="13">
        <f t="shared" si="248"/>
        <v>1.1978270708645766E-8</v>
      </c>
      <c r="AA672" s="13">
        <f t="shared" si="248"/>
        <v>3.1538005540454606E-10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276</v>
      </c>
      <c r="F681" s="3">
        <v>1</v>
      </c>
      <c r="G681" s="6">
        <f t="shared" si="250"/>
        <v>1.1499999999999999</v>
      </c>
    </row>
    <row r="682" spans="1:28" x14ac:dyDescent="0.25">
      <c r="A682" s="3">
        <v>2001</v>
      </c>
      <c r="B682" s="3">
        <f t="shared" si="249"/>
        <v>241</v>
      </c>
      <c r="F682" s="3">
        <v>2</v>
      </c>
      <c r="G682" s="6">
        <f t="shared" si="250"/>
        <v>1.1200000000000001</v>
      </c>
    </row>
    <row r="683" spans="1:28" x14ac:dyDescent="0.25">
      <c r="A683" s="3">
        <v>2002</v>
      </c>
      <c r="B683" s="3">
        <f t="shared" si="249"/>
        <v>397</v>
      </c>
      <c r="F683" s="3">
        <v>3</v>
      </c>
      <c r="G683" s="6">
        <f t="shared" si="250"/>
        <v>1.08</v>
      </c>
    </row>
    <row r="684" spans="1:28" x14ac:dyDescent="0.25">
      <c r="A684" s="3">
        <v>2003</v>
      </c>
      <c r="B684" s="3">
        <f t="shared" si="249"/>
        <v>572</v>
      </c>
      <c r="F684" s="3">
        <v>4</v>
      </c>
      <c r="G684" s="6">
        <f t="shared" si="250"/>
        <v>1.05</v>
      </c>
    </row>
    <row r="685" spans="1:28" x14ac:dyDescent="0.25">
      <c r="A685" s="3">
        <v>2004</v>
      </c>
      <c r="B685" s="3">
        <f t="shared" si="249"/>
        <v>797</v>
      </c>
      <c r="F685" s="3">
        <v>5</v>
      </c>
      <c r="G685" s="6">
        <f t="shared" si="250"/>
        <v>1.1000000000000001</v>
      </c>
    </row>
    <row r="686" spans="1:28" x14ac:dyDescent="0.25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1389</v>
      </c>
      <c r="F687" s="3">
        <v>7</v>
      </c>
      <c r="G687" s="6">
        <f t="shared" si="250"/>
        <v>1.03</v>
      </c>
    </row>
    <row r="688" spans="1:28" x14ac:dyDescent="0.25">
      <c r="A688" s="3">
        <v>2007</v>
      </c>
      <c r="B688" s="3">
        <f t="shared" si="249"/>
        <v>1642</v>
      </c>
      <c r="F688" s="3">
        <v>8</v>
      </c>
      <c r="G688" s="6">
        <f t="shared" si="250"/>
        <v>1.1000000000000001</v>
      </c>
    </row>
    <row r="689" spans="1:7" x14ac:dyDescent="0.25">
      <c r="A689" s="3">
        <v>2008</v>
      </c>
      <c r="B689" s="3">
        <f t="shared" si="249"/>
        <v>1276</v>
      </c>
      <c r="F689" s="3">
        <v>9</v>
      </c>
      <c r="G689" s="6">
        <f t="shared" si="250"/>
        <v>1.25</v>
      </c>
    </row>
    <row r="690" spans="1:7" x14ac:dyDescent="0.25">
      <c r="A690" s="3">
        <v>2009</v>
      </c>
      <c r="B690" s="3">
        <f t="shared" si="249"/>
        <v>329</v>
      </c>
      <c r="F690" s="3">
        <v>10</v>
      </c>
      <c r="G690" s="6">
        <f t="shared" si="250"/>
        <v>1.1499999999999999</v>
      </c>
    </row>
    <row r="691" spans="1:7" x14ac:dyDescent="0.25">
      <c r="A691" s="3">
        <v>2010</v>
      </c>
      <c r="B691" s="3">
        <f t="shared" si="249"/>
        <v>438</v>
      </c>
      <c r="F691" s="3">
        <v>11</v>
      </c>
      <c r="G691" s="6">
        <f t="shared" si="250"/>
        <v>1.02</v>
      </c>
    </row>
    <row r="692" spans="1:7" x14ac:dyDescent="0.25">
      <c r="A692" s="3">
        <v>2011</v>
      </c>
      <c r="B692" s="3">
        <f t="shared" si="249"/>
        <v>376</v>
      </c>
      <c r="F692" s="3">
        <v>12</v>
      </c>
      <c r="G692" s="6">
        <f t="shared" si="250"/>
        <v>0.88</v>
      </c>
    </row>
    <row r="693" spans="1:7" x14ac:dyDescent="0.25">
      <c r="A693" s="3">
        <v>2012</v>
      </c>
      <c r="B693" s="3">
        <f t="shared" si="249"/>
        <v>266</v>
      </c>
      <c r="F693" s="3">
        <v>13</v>
      </c>
      <c r="G693" s="6">
        <f t="shared" si="250"/>
        <v>0.84</v>
      </c>
    </row>
    <row r="694" spans="1:7" x14ac:dyDescent="0.25">
      <c r="A694" s="3">
        <v>2013</v>
      </c>
      <c r="B694" s="3">
        <f t="shared" si="249"/>
        <v>340</v>
      </c>
      <c r="F694" s="3">
        <v>14</v>
      </c>
      <c r="G694" s="6">
        <f t="shared" si="250"/>
        <v>0.71</v>
      </c>
    </row>
    <row r="695" spans="1:7" x14ac:dyDescent="0.25">
      <c r="A695" s="3">
        <v>2014</v>
      </c>
      <c r="B695" s="3">
        <f t="shared" si="249"/>
        <v>433</v>
      </c>
      <c r="F695" s="3">
        <v>15</v>
      </c>
      <c r="G695" s="6">
        <f t="shared" si="250"/>
        <v>0.68</v>
      </c>
    </row>
    <row r="696" spans="1:7" x14ac:dyDescent="0.25">
      <c r="A696" s="3">
        <v>2015</v>
      </c>
      <c r="B696" s="3">
        <f t="shared" si="249"/>
        <v>555</v>
      </c>
      <c r="F696" s="3">
        <v>16</v>
      </c>
      <c r="G696" s="6">
        <f t="shared" si="250"/>
        <v>0.55000000000000004</v>
      </c>
    </row>
    <row r="697" spans="1:7" x14ac:dyDescent="0.25">
      <c r="A697" s="3">
        <v>2016</v>
      </c>
      <c r="B697" s="3">
        <f t="shared" si="249"/>
        <v>638</v>
      </c>
      <c r="F697" s="3">
        <v>17</v>
      </c>
      <c r="G697" s="6">
        <f t="shared" si="250"/>
        <v>0.32</v>
      </c>
    </row>
    <row r="698" spans="1:7" x14ac:dyDescent="0.25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25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25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25">
      <c r="F701" s="3">
        <v>21</v>
      </c>
      <c r="G701" s="6">
        <f t="shared" si="250"/>
        <v>0.11005063652718075</v>
      </c>
    </row>
    <row r="702" spans="1:7" x14ac:dyDescent="0.25">
      <c r="F702" s="3">
        <v>22</v>
      </c>
      <c r="G702" s="6">
        <f t="shared" si="250"/>
        <v>8.253797739538557E-2</v>
      </c>
    </row>
    <row r="703" spans="1:7" x14ac:dyDescent="0.25">
      <c r="F703" s="3">
        <v>23</v>
      </c>
      <c r="G703" s="6">
        <f t="shared" si="250"/>
        <v>5.5025318263590389E-2</v>
      </c>
    </row>
    <row r="704" spans="1:7" x14ac:dyDescent="0.25">
      <c r="F704" s="3">
        <v>24</v>
      </c>
      <c r="G704" s="6">
        <f t="shared" si="250"/>
        <v>2.7512659131795219E-2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639</v>
      </c>
      <c r="C712" s="9">
        <f t="shared" ref="C712:C735" si="251">B711*G681</f>
        <v>913.09999999999991</v>
      </c>
      <c r="D712" s="9">
        <f>C711*G681</f>
        <v>497.95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638</v>
      </c>
      <c r="C713" s="9">
        <f t="shared" si="251"/>
        <v>715.68000000000006</v>
      </c>
      <c r="D713" s="9">
        <f t="shared" ref="D713:D735" si="252">C712*G682</f>
        <v>1022.672</v>
      </c>
      <c r="E713" s="9">
        <f>D712*G682</f>
        <v>557.70400000000006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555</v>
      </c>
      <c r="C714" s="9">
        <f t="shared" si="251"/>
        <v>689.04000000000008</v>
      </c>
      <c r="D714" s="9">
        <f t="shared" si="252"/>
        <v>772.9344000000001</v>
      </c>
      <c r="E714" s="9">
        <f t="shared" ref="E714:E735" si="253">D713*G683</f>
        <v>1104.48576</v>
      </c>
      <c r="F714" s="9">
        <f>E713*G683</f>
        <v>602.32032000000015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433</v>
      </c>
      <c r="C715" s="9">
        <f t="shared" si="251"/>
        <v>582.75</v>
      </c>
      <c r="D715" s="9">
        <f t="shared" si="252"/>
        <v>723.49200000000008</v>
      </c>
      <c r="E715" s="9">
        <f t="shared" si="253"/>
        <v>811.58112000000017</v>
      </c>
      <c r="F715" s="9">
        <f t="shared" ref="F715:F735" si="254">E714*G684</f>
        <v>1159.7100480000001</v>
      </c>
      <c r="G715" s="9">
        <f>F714*G684</f>
        <v>632.43633600000021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340</v>
      </c>
      <c r="C716" s="9">
        <f t="shared" si="251"/>
        <v>476.3</v>
      </c>
      <c r="D716" s="9">
        <f t="shared" si="252"/>
        <v>641.02500000000009</v>
      </c>
      <c r="E716" s="9">
        <f t="shared" si="253"/>
        <v>795.84120000000019</v>
      </c>
      <c r="F716" s="9">
        <f t="shared" si="254"/>
        <v>892.73923200000024</v>
      </c>
      <c r="G716" s="9">
        <f t="shared" ref="G716:G735" si="255">F715*G685</f>
        <v>1275.6810528000003</v>
      </c>
      <c r="H716" s="9">
        <f>G715*G685</f>
        <v>695.67996960000028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476.3</v>
      </c>
      <c r="E717" s="9">
        <f t="shared" si="253"/>
        <v>641.02500000000009</v>
      </c>
      <c r="F717" s="9">
        <f t="shared" si="254"/>
        <v>795.84120000000019</v>
      </c>
      <c r="G717" s="9">
        <f t="shared" si="255"/>
        <v>892.73923200000024</v>
      </c>
      <c r="H717" s="9">
        <f t="shared" ref="H717:H735" si="256">G716*G686</f>
        <v>1275.6810528000003</v>
      </c>
      <c r="I717" s="9">
        <f>H716*G686</f>
        <v>695.67996960000028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376</v>
      </c>
      <c r="C718" s="9">
        <f t="shared" si="251"/>
        <v>273.98</v>
      </c>
      <c r="D718" s="9">
        <f t="shared" si="252"/>
        <v>350.2</v>
      </c>
      <c r="E718" s="9">
        <f t="shared" si="253"/>
        <v>490.589</v>
      </c>
      <c r="F718" s="9">
        <f t="shared" si="254"/>
        <v>660.25575000000015</v>
      </c>
      <c r="G718" s="9">
        <f t="shared" si="255"/>
        <v>819.71643600000016</v>
      </c>
      <c r="H718" s="9">
        <f t="shared" si="256"/>
        <v>919.52140896000026</v>
      </c>
      <c r="I718" s="9">
        <f t="shared" ref="I718:I735" si="257">H717*G687</f>
        <v>1313.9514843840004</v>
      </c>
      <c r="J718" s="9">
        <f>I717*G687</f>
        <v>716.55036868800028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438</v>
      </c>
      <c r="C719" s="9">
        <f t="shared" si="251"/>
        <v>413.6</v>
      </c>
      <c r="D719" s="9">
        <f t="shared" si="252"/>
        <v>301.37800000000004</v>
      </c>
      <c r="E719" s="9">
        <f t="shared" si="253"/>
        <v>385.22</v>
      </c>
      <c r="F719" s="9">
        <f t="shared" si="254"/>
        <v>539.64790000000005</v>
      </c>
      <c r="G719" s="9">
        <f t="shared" si="255"/>
        <v>726.28132500000027</v>
      </c>
      <c r="H719" s="9">
        <f t="shared" si="256"/>
        <v>901.68807960000026</v>
      </c>
      <c r="I719" s="9">
        <f t="shared" si="257"/>
        <v>1011.4735498560003</v>
      </c>
      <c r="J719" s="9">
        <f t="shared" ref="J719:J735" si="258">I718*G688</f>
        <v>1445.3466328224006</v>
      </c>
      <c r="K719" s="9">
        <f>J718*G688</f>
        <v>788.20540555680032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329</v>
      </c>
      <c r="C720" s="9">
        <f t="shared" si="251"/>
        <v>547.5</v>
      </c>
      <c r="D720" s="9">
        <f t="shared" si="252"/>
        <v>517</v>
      </c>
      <c r="E720" s="9">
        <f t="shared" si="253"/>
        <v>376.72250000000008</v>
      </c>
      <c r="F720" s="9">
        <f t="shared" si="254"/>
        <v>481.52500000000003</v>
      </c>
      <c r="G720" s="9">
        <f t="shared" si="255"/>
        <v>674.55987500000003</v>
      </c>
      <c r="H720" s="9">
        <f t="shared" si="256"/>
        <v>907.85165625000036</v>
      </c>
      <c r="I720" s="9">
        <f t="shared" si="257"/>
        <v>1127.1100995000004</v>
      </c>
      <c r="J720" s="9">
        <f t="shared" si="258"/>
        <v>1264.3419373200004</v>
      </c>
      <c r="K720" s="9">
        <f t="shared" ref="K720:K735" si="259">J719*G689</f>
        <v>1806.6832910280007</v>
      </c>
      <c r="L720" s="9">
        <f>K719*G689</f>
        <v>985.25675694600045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1276</v>
      </c>
      <c r="C721" s="9">
        <f t="shared" si="251"/>
        <v>378.34999999999997</v>
      </c>
      <c r="D721" s="9">
        <f t="shared" si="252"/>
        <v>629.625</v>
      </c>
      <c r="E721" s="9">
        <f t="shared" si="253"/>
        <v>594.54999999999995</v>
      </c>
      <c r="F721" s="9">
        <f t="shared" si="254"/>
        <v>433.23087500000008</v>
      </c>
      <c r="G721" s="9">
        <f t="shared" si="255"/>
        <v>553.75374999999997</v>
      </c>
      <c r="H721" s="9">
        <f t="shared" si="256"/>
        <v>775.74385625000002</v>
      </c>
      <c r="I721" s="9">
        <f t="shared" si="257"/>
        <v>1044.0294046875003</v>
      </c>
      <c r="J721" s="9">
        <f t="shared" si="258"/>
        <v>1296.1766144250003</v>
      </c>
      <c r="K721" s="9">
        <f t="shared" si="259"/>
        <v>1453.9932279180005</v>
      </c>
      <c r="L721" s="9">
        <f t="shared" ref="L721:L735" si="260">K720*G690</f>
        <v>2077.6857846822004</v>
      </c>
      <c r="M721" s="9">
        <f>L720*G690</f>
        <v>1133.0452704879003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1642</v>
      </c>
      <c r="C722" s="9">
        <f t="shared" si="251"/>
        <v>1301.52</v>
      </c>
      <c r="D722" s="9">
        <f t="shared" si="252"/>
        <v>385.91699999999997</v>
      </c>
      <c r="E722" s="9">
        <f t="shared" si="253"/>
        <v>642.21749999999997</v>
      </c>
      <c r="F722" s="9">
        <f t="shared" si="254"/>
        <v>606.44099999999992</v>
      </c>
      <c r="G722" s="9">
        <f t="shared" si="255"/>
        <v>441.8954925000001</v>
      </c>
      <c r="H722" s="9">
        <f t="shared" si="256"/>
        <v>564.82882499999994</v>
      </c>
      <c r="I722" s="9">
        <f t="shared" si="257"/>
        <v>791.25873337500002</v>
      </c>
      <c r="J722" s="9">
        <f t="shared" si="258"/>
        <v>1064.9099927812504</v>
      </c>
      <c r="K722" s="9">
        <f t="shared" si="259"/>
        <v>1322.1001467135002</v>
      </c>
      <c r="L722" s="9">
        <f t="shared" si="260"/>
        <v>1483.0730924763604</v>
      </c>
      <c r="M722" s="9">
        <f t="shared" ref="M722:M735" si="261">L721*G691</f>
        <v>2119.2395003758443</v>
      </c>
      <c r="N722" s="9">
        <f>M721*G691</f>
        <v>1155.7061758976583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1389</v>
      </c>
      <c r="C723" s="9">
        <f t="shared" si="251"/>
        <v>1444.96</v>
      </c>
      <c r="D723" s="9">
        <f t="shared" si="252"/>
        <v>1145.3376000000001</v>
      </c>
      <c r="E723" s="9">
        <f t="shared" si="253"/>
        <v>339.60695999999996</v>
      </c>
      <c r="F723" s="9">
        <f t="shared" si="254"/>
        <v>565.15139999999997</v>
      </c>
      <c r="G723" s="9">
        <f t="shared" si="255"/>
        <v>533.66807999999992</v>
      </c>
      <c r="H723" s="9">
        <f t="shared" si="256"/>
        <v>388.86803340000012</v>
      </c>
      <c r="I723" s="9">
        <f t="shared" si="257"/>
        <v>497.04936599999996</v>
      </c>
      <c r="J723" s="9">
        <f t="shared" si="258"/>
        <v>696.30768537000006</v>
      </c>
      <c r="K723" s="9">
        <f t="shared" si="259"/>
        <v>937.12079364750036</v>
      </c>
      <c r="L723" s="9">
        <f t="shared" si="260"/>
        <v>1163.4481291078803</v>
      </c>
      <c r="M723" s="9">
        <f t="shared" si="261"/>
        <v>1305.1043213791972</v>
      </c>
      <c r="N723" s="9">
        <f t="shared" ref="N723:N735" si="262">M722*G692</f>
        <v>1864.9307603307429</v>
      </c>
      <c r="O723" s="9">
        <f>N722*G692</f>
        <v>1017.0214347899393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1164</v>
      </c>
      <c r="C724" s="9">
        <f t="shared" si="251"/>
        <v>1166.76</v>
      </c>
      <c r="D724" s="9">
        <f t="shared" si="252"/>
        <v>1213.7664</v>
      </c>
      <c r="E724" s="9">
        <f t="shared" si="253"/>
        <v>962.08358399999997</v>
      </c>
      <c r="F724" s="9">
        <f t="shared" si="254"/>
        <v>285.26984639999995</v>
      </c>
      <c r="G724" s="9">
        <f t="shared" si="255"/>
        <v>474.72717599999993</v>
      </c>
      <c r="H724" s="9">
        <f t="shared" si="256"/>
        <v>448.28118719999992</v>
      </c>
      <c r="I724" s="9">
        <f t="shared" si="257"/>
        <v>326.64914805600006</v>
      </c>
      <c r="J724" s="9">
        <f t="shared" si="258"/>
        <v>417.52146743999998</v>
      </c>
      <c r="K724" s="9">
        <f t="shared" si="259"/>
        <v>584.89845571080002</v>
      </c>
      <c r="L724" s="9">
        <f t="shared" si="260"/>
        <v>787.18146666390032</v>
      </c>
      <c r="M724" s="9">
        <f t="shared" si="261"/>
        <v>977.29642845061937</v>
      </c>
      <c r="N724" s="9">
        <f t="shared" si="262"/>
        <v>1096.2876299585257</v>
      </c>
      <c r="O724" s="9">
        <f t="shared" ref="O724:O735" si="263">N723*G693</f>
        <v>1566.541838677824</v>
      </c>
      <c r="P724" s="9">
        <f>O723*G693</f>
        <v>854.29800522354901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797</v>
      </c>
      <c r="C725" s="9">
        <f t="shared" si="251"/>
        <v>826.43999999999994</v>
      </c>
      <c r="D725" s="9">
        <f t="shared" si="252"/>
        <v>828.39959999999996</v>
      </c>
      <c r="E725" s="9">
        <f t="shared" si="253"/>
        <v>861.77414399999998</v>
      </c>
      <c r="F725" s="9">
        <f t="shared" si="254"/>
        <v>683.07934463999993</v>
      </c>
      <c r="G725" s="9">
        <f t="shared" si="255"/>
        <v>202.54159094399995</v>
      </c>
      <c r="H725" s="9">
        <f t="shared" si="256"/>
        <v>337.05629495999995</v>
      </c>
      <c r="I725" s="9">
        <f t="shared" si="257"/>
        <v>318.27964291199993</v>
      </c>
      <c r="J725" s="9">
        <f t="shared" si="258"/>
        <v>231.92089511976002</v>
      </c>
      <c r="K725" s="9">
        <f t="shared" si="259"/>
        <v>296.44024188239996</v>
      </c>
      <c r="L725" s="9">
        <f t="shared" si="260"/>
        <v>415.277903554668</v>
      </c>
      <c r="M725" s="9">
        <f t="shared" si="261"/>
        <v>558.89884133136923</v>
      </c>
      <c r="N725" s="9">
        <f t="shared" si="262"/>
        <v>693.88046419993975</v>
      </c>
      <c r="O725" s="9">
        <f t="shared" si="263"/>
        <v>778.36421727055324</v>
      </c>
      <c r="P725" s="9">
        <f t="shared" ref="P725:P735" si="264">O724*G694</f>
        <v>1112.2447054612551</v>
      </c>
      <c r="Q725" s="9">
        <f>P724*G694</f>
        <v>606.55158370871982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572</v>
      </c>
      <c r="C726" s="9">
        <f t="shared" si="251"/>
        <v>541.96</v>
      </c>
      <c r="D726" s="9">
        <f t="shared" si="252"/>
        <v>561.97919999999999</v>
      </c>
      <c r="E726" s="9">
        <f t="shared" si="253"/>
        <v>563.31172800000002</v>
      </c>
      <c r="F726" s="9">
        <f t="shared" si="254"/>
        <v>586.00641791999999</v>
      </c>
      <c r="G726" s="9">
        <f t="shared" si="255"/>
        <v>464.4939543552</v>
      </c>
      <c r="H726" s="9">
        <f t="shared" si="256"/>
        <v>137.72828184191997</v>
      </c>
      <c r="I726" s="9">
        <f t="shared" si="257"/>
        <v>229.19828057279997</v>
      </c>
      <c r="J726" s="9">
        <f t="shared" si="258"/>
        <v>216.43015718015997</v>
      </c>
      <c r="K726" s="9">
        <f t="shared" si="259"/>
        <v>157.70620868143683</v>
      </c>
      <c r="L726" s="9">
        <f t="shared" si="260"/>
        <v>201.57936448003198</v>
      </c>
      <c r="M726" s="9">
        <f t="shared" si="261"/>
        <v>282.38897441717427</v>
      </c>
      <c r="N726" s="9">
        <f t="shared" si="262"/>
        <v>380.0512121053311</v>
      </c>
      <c r="O726" s="9">
        <f t="shared" si="263"/>
        <v>471.83871565595905</v>
      </c>
      <c r="P726" s="9">
        <f t="shared" si="264"/>
        <v>529.28766774397627</v>
      </c>
      <c r="Q726" s="9">
        <f t="shared" ref="Q726:Q735" si="265">P725*G695</f>
        <v>756.32639971365347</v>
      </c>
      <c r="R726" s="9">
        <f>Q725*G695</f>
        <v>412.4550769219295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397</v>
      </c>
      <c r="C727" s="9">
        <f t="shared" si="251"/>
        <v>314.60000000000002</v>
      </c>
      <c r="D727" s="9">
        <f t="shared" si="252"/>
        <v>298.07800000000003</v>
      </c>
      <c r="E727" s="9">
        <f t="shared" si="253"/>
        <v>309.08856000000003</v>
      </c>
      <c r="F727" s="9">
        <f t="shared" si="254"/>
        <v>309.82145040000006</v>
      </c>
      <c r="G727" s="9">
        <f t="shared" si="255"/>
        <v>322.30352985600001</v>
      </c>
      <c r="H727" s="9">
        <f t="shared" si="256"/>
        <v>255.47167489536002</v>
      </c>
      <c r="I727" s="9">
        <f t="shared" si="257"/>
        <v>75.750555013055987</v>
      </c>
      <c r="J727" s="9">
        <f t="shared" si="258"/>
        <v>126.05905431504</v>
      </c>
      <c r="K727" s="9">
        <f t="shared" si="259"/>
        <v>119.03658644908799</v>
      </c>
      <c r="L727" s="9">
        <f t="shared" si="260"/>
        <v>86.738414774790272</v>
      </c>
      <c r="M727" s="9">
        <f t="shared" si="261"/>
        <v>110.86865046401761</v>
      </c>
      <c r="N727" s="9">
        <f t="shared" si="262"/>
        <v>155.31393592944585</v>
      </c>
      <c r="O727" s="9">
        <f t="shared" si="263"/>
        <v>209.02816665793213</v>
      </c>
      <c r="P727" s="9">
        <f t="shared" si="264"/>
        <v>259.5112936107775</v>
      </c>
      <c r="Q727" s="9">
        <f t="shared" si="265"/>
        <v>291.10821725918697</v>
      </c>
      <c r="R727" s="9">
        <f t="shared" ref="R727:R735" si="266">Q726*G696</f>
        <v>415.97951984250943</v>
      </c>
      <c r="S727" s="9">
        <f>R726*G696</f>
        <v>226.85029230706124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241</v>
      </c>
      <c r="C728" s="9">
        <f t="shared" si="251"/>
        <v>127.04</v>
      </c>
      <c r="D728" s="9">
        <f t="shared" si="252"/>
        <v>100.67200000000001</v>
      </c>
      <c r="E728" s="9">
        <f t="shared" si="253"/>
        <v>95.384960000000007</v>
      </c>
      <c r="F728" s="9">
        <f t="shared" si="254"/>
        <v>98.908339200000015</v>
      </c>
      <c r="G728" s="9">
        <f t="shared" si="255"/>
        <v>99.142864128000028</v>
      </c>
      <c r="H728" s="9">
        <f t="shared" si="256"/>
        <v>103.13712955392</v>
      </c>
      <c r="I728" s="9">
        <f t="shared" si="257"/>
        <v>81.750935966515215</v>
      </c>
      <c r="J728" s="9">
        <f t="shared" si="258"/>
        <v>24.240177604177916</v>
      </c>
      <c r="K728" s="9">
        <f t="shared" si="259"/>
        <v>40.338897380812803</v>
      </c>
      <c r="L728" s="9">
        <f t="shared" si="260"/>
        <v>38.091707663708156</v>
      </c>
      <c r="M728" s="9">
        <f t="shared" si="261"/>
        <v>27.756292727932887</v>
      </c>
      <c r="N728" s="9">
        <f t="shared" si="262"/>
        <v>35.477968148485637</v>
      </c>
      <c r="O728" s="9">
        <f t="shared" si="263"/>
        <v>49.700459497422671</v>
      </c>
      <c r="P728" s="9">
        <f t="shared" si="264"/>
        <v>66.88901333053829</v>
      </c>
      <c r="Q728" s="9">
        <f t="shared" si="265"/>
        <v>83.043613955448805</v>
      </c>
      <c r="R728" s="9">
        <f t="shared" si="266"/>
        <v>93.154629522939828</v>
      </c>
      <c r="S728" s="9">
        <f t="shared" ref="S728:S735" si="267">R727*G697</f>
        <v>133.11344634960301</v>
      </c>
      <c r="T728" s="11">
        <f>S727*G697</f>
        <v>72.592093538259604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24.466457512722819</v>
      </c>
      <c r="E729" s="9">
        <f t="shared" si="253"/>
        <v>19.388280940812592</v>
      </c>
      <c r="F729" s="9">
        <f t="shared" si="254"/>
        <v>18.370057235459427</v>
      </c>
      <c r="G729" s="9">
        <f t="shared" si="255"/>
        <v>19.048619951911029</v>
      </c>
      <c r="H729" s="9">
        <f t="shared" si="256"/>
        <v>19.093786782724841</v>
      </c>
      <c r="I729" s="9">
        <f t="shared" si="257"/>
        <v>19.863036824741599</v>
      </c>
      <c r="J729" s="9">
        <f t="shared" si="258"/>
        <v>15.744299444663636</v>
      </c>
      <c r="K729" s="9">
        <f t="shared" si="259"/>
        <v>4.6683822060254583</v>
      </c>
      <c r="L729" s="9">
        <f t="shared" si="260"/>
        <v>7.7688123337353767</v>
      </c>
      <c r="M729" s="9">
        <f t="shared" si="261"/>
        <v>7.3360291808971487</v>
      </c>
      <c r="N729" s="9">
        <f t="shared" si="262"/>
        <v>5.3455459441016009</v>
      </c>
      <c r="O729" s="9">
        <f t="shared" si="263"/>
        <v>6.832652710505803</v>
      </c>
      <c r="P729" s="9">
        <f t="shared" si="264"/>
        <v>9.5717426059232764</v>
      </c>
      <c r="Q729" s="9">
        <f t="shared" si="265"/>
        <v>12.882062363976427</v>
      </c>
      <c r="R729" s="9">
        <f t="shared" si="266"/>
        <v>15.993254506800566</v>
      </c>
      <c r="S729" s="9">
        <f t="shared" si="267"/>
        <v>17.940520980293151</v>
      </c>
      <c r="T729" s="11">
        <f t="shared" ref="T729:T735" si="268">S728*G698</f>
        <v>25.636134126925931</v>
      </c>
      <c r="U729" s="11">
        <f>T728*G698</f>
        <v>13.980410676270695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4.0388238342605547</v>
      </c>
      <c r="F730" s="9">
        <f t="shared" si="254"/>
        <v>3.2005389880563486</v>
      </c>
      <c r="G730" s="9">
        <f t="shared" si="255"/>
        <v>3.0324547377045783</v>
      </c>
      <c r="H730" s="9">
        <f t="shared" si="256"/>
        <v>3.1444691260082456</v>
      </c>
      <c r="I730" s="9">
        <f t="shared" si="257"/>
        <v>3.1519250837297088</v>
      </c>
      <c r="J730" s="9">
        <f t="shared" si="258"/>
        <v>3.2789097688884659</v>
      </c>
      <c r="K730" s="9">
        <f t="shared" si="259"/>
        <v>2.5990052633396572</v>
      </c>
      <c r="L730" s="9">
        <f t="shared" si="260"/>
        <v>0.77063764998789885</v>
      </c>
      <c r="M730" s="9">
        <f t="shared" si="261"/>
        <v>1.282444113581686</v>
      </c>
      <c r="N730" s="9">
        <f t="shared" si="262"/>
        <v>1.2110020214095554</v>
      </c>
      <c r="O730" s="9">
        <f t="shared" si="263"/>
        <v>0.88242110060050571</v>
      </c>
      <c r="P730" s="9">
        <f t="shared" si="264"/>
        <v>1.1279066699404956</v>
      </c>
      <c r="Q730" s="9">
        <f t="shared" si="265"/>
        <v>1.5800645496842884</v>
      </c>
      <c r="R730" s="9">
        <f t="shared" si="266"/>
        <v>2.1265187444076665</v>
      </c>
      <c r="S730" s="9">
        <f t="shared" si="267"/>
        <v>2.6401017579219066</v>
      </c>
      <c r="T730" s="11">
        <f t="shared" si="268"/>
        <v>2.961548630265753</v>
      </c>
      <c r="U730" s="11">
        <f t="shared" ref="U730:U735" si="269">T729*G699</f>
        <v>4.2319093181465695</v>
      </c>
      <c r="V730" s="11">
        <f t="shared" ref="V730:V735" si="270">U729*G699</f>
        <v>2.307829640752475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0.55559391722690354</v>
      </c>
      <c r="G731" s="9">
        <f t="shared" si="255"/>
        <v>0.44027669108207512</v>
      </c>
      <c r="H731" s="9">
        <f t="shared" si="256"/>
        <v>0.41715446765531722</v>
      </c>
      <c r="I731" s="9">
        <f t="shared" si="257"/>
        <v>0.43256353607159392</v>
      </c>
      <c r="J731" s="9">
        <f t="shared" si="258"/>
        <v>0.43358920218805241</v>
      </c>
      <c r="K731" s="9">
        <f t="shared" si="259"/>
        <v>0.45105763397670845</v>
      </c>
      <c r="L731" s="9">
        <f t="shared" si="260"/>
        <v>0.35752772946002787</v>
      </c>
      <c r="M731" s="9">
        <f t="shared" si="261"/>
        <v>0.10601145489122374</v>
      </c>
      <c r="N731" s="9">
        <f t="shared" si="262"/>
        <v>0.17641723876275078</v>
      </c>
      <c r="O731" s="9">
        <f t="shared" si="263"/>
        <v>0.16658942911478017</v>
      </c>
      <c r="P731" s="9">
        <f t="shared" si="264"/>
        <v>0.12138875475762631</v>
      </c>
      <c r="Q731" s="9">
        <f t="shared" si="265"/>
        <v>0.15515855871275538</v>
      </c>
      <c r="R731" s="9">
        <f t="shared" si="266"/>
        <v>0.21735888680848645</v>
      </c>
      <c r="S731" s="9">
        <f t="shared" si="267"/>
        <v>0.2925309267613061</v>
      </c>
      <c r="T731" s="11">
        <f t="shared" si="268"/>
        <v>0.36318109869479331</v>
      </c>
      <c r="U731" s="11">
        <f t="shared" si="269"/>
        <v>0.40740038983368299</v>
      </c>
      <c r="V731" s="11">
        <f t="shared" si="270"/>
        <v>0.58215539273417172</v>
      </c>
      <c r="W731" s="11">
        <f>V730*G700</f>
        <v>0.31747265120138091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6.1143464241450507E-2</v>
      </c>
      <c r="H732" s="9">
        <f t="shared" si="256"/>
        <v>4.8452730101663295E-2</v>
      </c>
      <c r="I732" s="9">
        <f t="shared" si="257"/>
        <v>4.5908114695624891E-2</v>
      </c>
      <c r="J732" s="9">
        <f t="shared" si="258"/>
        <v>4.7603892483127019E-2</v>
      </c>
      <c r="K732" s="9">
        <f t="shared" si="259"/>
        <v>4.7716767692107642E-2</v>
      </c>
      <c r="L732" s="9">
        <f t="shared" si="260"/>
        <v>4.9639179729580873E-2</v>
      </c>
      <c r="M732" s="9">
        <f t="shared" si="261"/>
        <v>3.9346154203193741E-2</v>
      </c>
      <c r="N732" s="9">
        <f t="shared" si="262"/>
        <v>1.1666628089951682E-2</v>
      </c>
      <c r="O732" s="9">
        <f t="shared" si="263"/>
        <v>1.9414829420208349E-2</v>
      </c>
      <c r="P732" s="9">
        <f t="shared" si="264"/>
        <v>1.8333272712781214E-2</v>
      </c>
      <c r="Q732" s="9">
        <f t="shared" si="265"/>
        <v>1.3358909728318616E-2</v>
      </c>
      <c r="R732" s="9">
        <f t="shared" si="266"/>
        <v>1.7075298148978676E-2</v>
      </c>
      <c r="S732" s="9">
        <f t="shared" si="267"/>
        <v>2.3920483848113364E-2</v>
      </c>
      <c r="T732" s="11">
        <f t="shared" si="268"/>
        <v>3.2193214693967832E-2</v>
      </c>
      <c r="U732" s="11">
        <f t="shared" si="269"/>
        <v>3.9968311086002857E-2</v>
      </c>
      <c r="V732" s="11">
        <f t="shared" si="270"/>
        <v>4.4834672222618388E-2</v>
      </c>
      <c r="W732" s="11">
        <f>V731*G701</f>
        <v>6.406657152812649E-2</v>
      </c>
      <c r="X732" s="11">
        <f>W731*G701</f>
        <v>3.4938067344683604E-2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5.0466578694364078E-3</v>
      </c>
      <c r="I733" s="9">
        <f t="shared" si="257"/>
        <v>3.9991903418758034E-3</v>
      </c>
      <c r="J733" s="9">
        <f t="shared" si="258"/>
        <v>3.7891629330122551E-3</v>
      </c>
      <c r="K733" s="9">
        <f t="shared" si="259"/>
        <v>3.9291290017047032E-3</v>
      </c>
      <c r="L733" s="9">
        <f t="shared" si="260"/>
        <v>3.9384454931520449E-3</v>
      </c>
      <c r="M733" s="9">
        <f t="shared" si="261"/>
        <v>4.0971174944456276E-3</v>
      </c>
      <c r="N733" s="9">
        <f t="shared" si="262"/>
        <v>3.2475519862185599E-3</v>
      </c>
      <c r="O733" s="9">
        <f t="shared" si="263"/>
        <v>9.6293988556880221E-4</v>
      </c>
      <c r="P733" s="9">
        <f t="shared" si="264"/>
        <v>1.6024607518204234E-3</v>
      </c>
      <c r="Q733" s="9">
        <f t="shared" si="265"/>
        <v>1.513191248750975E-3</v>
      </c>
      <c r="R733" s="9">
        <f t="shared" si="266"/>
        <v>1.1026173891829584E-3</v>
      </c>
      <c r="S733" s="9">
        <f t="shared" si="267"/>
        <v>1.409360572639871E-3</v>
      </c>
      <c r="T733" s="11">
        <f t="shared" si="268"/>
        <v>1.9743483551422666E-3</v>
      </c>
      <c r="U733" s="11">
        <f t="shared" si="269"/>
        <v>2.6571628266955113E-3</v>
      </c>
      <c r="V733" s="11">
        <f t="shared" si="270"/>
        <v>3.2989035569482425E-3</v>
      </c>
      <c r="W733" s="11">
        <f>V732*G702</f>
        <v>3.7005631624399977E-3</v>
      </c>
      <c r="X733" s="11">
        <f>W732*G702</f>
        <v>5.2879252325883572E-3</v>
      </c>
      <c r="Y733" s="11">
        <f>X732*G702</f>
        <v>2.8837174127339543E-3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2.7769395543319136E-4</v>
      </c>
      <c r="J734" s="9">
        <f t="shared" si="258"/>
        <v>2.2005672135839294E-4</v>
      </c>
      <c r="K734" s="9">
        <f t="shared" si="259"/>
        <v>2.0849989634159896E-4</v>
      </c>
      <c r="L734" s="9">
        <f t="shared" si="260"/>
        <v>2.1620157381750448E-4</v>
      </c>
      <c r="M734" s="9">
        <f t="shared" si="261"/>
        <v>2.1671421672449448E-4</v>
      </c>
      <c r="N734" s="9">
        <f t="shared" si="262"/>
        <v>2.2544519409519468E-4</v>
      </c>
      <c r="O734" s="9">
        <f t="shared" si="263"/>
        <v>1.7869758161923136E-4</v>
      </c>
      <c r="P734" s="9">
        <f t="shared" si="264"/>
        <v>5.298607367212865E-5</v>
      </c>
      <c r="Q734" s="9">
        <f t="shared" si="265"/>
        <v>8.8175912873831135E-5</v>
      </c>
      <c r="R734" s="9">
        <f t="shared" si="266"/>
        <v>8.3263830056202177E-5</v>
      </c>
      <c r="S734" s="9">
        <f t="shared" si="267"/>
        <v>6.067187276276139E-5</v>
      </c>
      <c r="T734" s="11">
        <f t="shared" si="268"/>
        <v>7.7550514057664899E-5</v>
      </c>
      <c r="U734" s="11">
        <f t="shared" si="269"/>
        <v>1.086391466048994E-4</v>
      </c>
      <c r="V734" s="11">
        <f t="shared" si="270"/>
        <v>1.4621123021710199E-4</v>
      </c>
      <c r="W734" s="11">
        <f>V733*G703</f>
        <v>1.8152321814196741E-4</v>
      </c>
      <c r="X734" s="11">
        <f>W733*G703</f>
        <v>2.0362466576777941E-4</v>
      </c>
      <c r="Y734" s="11">
        <f>X733*G703</f>
        <v>2.9096976887724461E-4</v>
      </c>
      <c r="Z734" s="11">
        <f>Y733*G703</f>
        <v>1.5867746841794327E-4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7.6400991387933268E-6</v>
      </c>
      <c r="K735" s="9">
        <f t="shared" si="259"/>
        <v>6.0543455643939054E-6</v>
      </c>
      <c r="L735" s="9">
        <f t="shared" si="260"/>
        <v>5.7363865770610496E-6</v>
      </c>
      <c r="M735" s="9">
        <f t="shared" si="261"/>
        <v>5.9482802041986632E-6</v>
      </c>
      <c r="N735" s="9">
        <f t="shared" si="262"/>
        <v>5.9623843737550111E-6</v>
      </c>
      <c r="O735" s="9">
        <f t="shared" si="263"/>
        <v>6.2025967780425038E-6</v>
      </c>
      <c r="P735" s="9">
        <f t="shared" si="264"/>
        <v>4.916445650766067E-6</v>
      </c>
      <c r="Q735" s="9">
        <f t="shared" si="265"/>
        <v>1.4577877836734646E-6</v>
      </c>
      <c r="R735" s="9">
        <f t="shared" si="266"/>
        <v>2.4259538345325899E-6</v>
      </c>
      <c r="S735" s="9">
        <f t="shared" si="267"/>
        <v>2.2908093743440161E-6</v>
      </c>
      <c r="T735" s="11">
        <f t="shared" si="268"/>
        <v>1.6692445542095048E-6</v>
      </c>
      <c r="U735" s="11">
        <f t="shared" si="269"/>
        <v>2.1336208587640278E-6</v>
      </c>
      <c r="V735" s="11">
        <f t="shared" si="270"/>
        <v>2.988951808909725E-6</v>
      </c>
      <c r="W735" s="11">
        <f>V734*G704</f>
        <v>4.0226597382035639E-6</v>
      </c>
      <c r="X735" s="11">
        <f>W734*G704</f>
        <v>4.994186425246455E-6</v>
      </c>
      <c r="Y735" s="11">
        <f>X734*G704</f>
        <v>5.6022560200946456E-6</v>
      </c>
      <c r="Z735" s="11">
        <f>Y734*G704</f>
        <v>8.0053520687768679E-6</v>
      </c>
      <c r="AA735" s="11">
        <f>Z734*G704</f>
        <v>4.3656391004790743E-6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13292.999999999996</v>
      </c>
      <c r="C736" s="12">
        <f t="shared" si="271"/>
        <v>11599.051750530783</v>
      </c>
      <c r="D736" s="12">
        <f t="shared" si="271"/>
        <v>10506.625785601762</v>
      </c>
      <c r="E736" s="12">
        <f t="shared" si="271"/>
        <v>9556.4499394560826</v>
      </c>
      <c r="F736" s="12">
        <f t="shared" si="271"/>
        <v>8722.2513332705475</v>
      </c>
      <c r="G736" s="12">
        <f t="shared" si="271"/>
        <v>8136.5359896903665</v>
      </c>
      <c r="H736" s="12">
        <f t="shared" si="271"/>
        <v>7734.2469730582379</v>
      </c>
      <c r="I736" s="12">
        <f t="shared" si="271"/>
        <v>7535.678894859986</v>
      </c>
      <c r="J736" s="12">
        <f t="shared" si="271"/>
        <v>7519.3134022337672</v>
      </c>
      <c r="K736" s="12">
        <f t="shared" si="271"/>
        <v>7514.2935605226166</v>
      </c>
      <c r="L736" s="12">
        <f t="shared" si="271"/>
        <v>7247.283397625908</v>
      </c>
      <c r="M736" s="12">
        <f t="shared" si="271"/>
        <v>6523.3664303176192</v>
      </c>
      <c r="N736" s="12">
        <f t="shared" si="271"/>
        <v>5388.3962573620583</v>
      </c>
      <c r="O736" s="12">
        <f t="shared" si="271"/>
        <v>4100.3970584593353</v>
      </c>
      <c r="P736" s="12">
        <f t="shared" si="271"/>
        <v>2833.0717170367011</v>
      </c>
      <c r="Q736" s="12">
        <f t="shared" si="271"/>
        <v>1751.6620618440602</v>
      </c>
      <c r="R736" s="12">
        <f t="shared" si="271"/>
        <v>939.9446220307176</v>
      </c>
      <c r="S736" s="12">
        <f t="shared" si="271"/>
        <v>380.86228512874351</v>
      </c>
      <c r="T736" s="12">
        <f t="shared" si="271"/>
        <v>101.5872041769538</v>
      </c>
      <c r="U736" s="12">
        <f t="shared" si="271"/>
        <v>18.662456630931111</v>
      </c>
      <c r="V736" s="12">
        <f t="shared" si="271"/>
        <v>2.9382678094482393</v>
      </c>
      <c r="W736" s="12">
        <f t="shared" si="271"/>
        <v>0.38542533176982757</v>
      </c>
      <c r="X736" s="12">
        <f t="shared" si="271"/>
        <v>4.0434611429464987E-2</v>
      </c>
      <c r="Y736" s="12">
        <f t="shared" si="271"/>
        <v>3.1802894376312938E-3</v>
      </c>
      <c r="Z736" s="12">
        <f t="shared" si="271"/>
        <v>1.6668282048672012E-4</v>
      </c>
      <c r="AA736" s="12">
        <f t="shared" si="271"/>
        <v>4.3656391004790743E-6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0.87256840070193231</v>
      </c>
      <c r="D737" s="13">
        <f t="shared" si="272"/>
        <v>0.79038785718812643</v>
      </c>
      <c r="E737" s="13">
        <f t="shared" si="272"/>
        <v>0.7189084435007963</v>
      </c>
      <c r="F737" s="13">
        <f t="shared" si="272"/>
        <v>0.65615371498311514</v>
      </c>
      <c r="G737" s="13">
        <f t="shared" si="272"/>
        <v>0.6120917768517542</v>
      </c>
      <c r="H737" s="13">
        <f t="shared" si="272"/>
        <v>0.58182855435629577</v>
      </c>
      <c r="I737" s="13">
        <f t="shared" si="272"/>
        <v>0.56689076166854646</v>
      </c>
      <c r="J737" s="13">
        <f t="shared" si="272"/>
        <v>0.56565962553477545</v>
      </c>
      <c r="K737" s="13">
        <f t="shared" ref="K737:AA737" si="273">1-($B736-K736)/$B736</f>
        <v>0.56528199507429622</v>
      </c>
      <c r="L737" s="13">
        <f t="shared" si="273"/>
        <v>0.54519547112208755</v>
      </c>
      <c r="M737" s="13">
        <f t="shared" si="273"/>
        <v>0.49073696158260893</v>
      </c>
      <c r="N737" s="13">
        <f t="shared" si="273"/>
        <v>0.40535592096306772</v>
      </c>
      <c r="O737" s="13">
        <f t="shared" si="273"/>
        <v>0.30846287959522578</v>
      </c>
      <c r="P737" s="13">
        <f t="shared" si="273"/>
        <v>0.21312508215126014</v>
      </c>
      <c r="Q737" s="13">
        <f t="shared" si="273"/>
        <v>0.13177326877635309</v>
      </c>
      <c r="R737" s="13">
        <f t="shared" si="273"/>
        <v>7.0709743626774846E-2</v>
      </c>
      <c r="S737" s="13">
        <f t="shared" si="273"/>
        <v>2.8651341693277987E-2</v>
      </c>
      <c r="T737" s="13">
        <f t="shared" si="273"/>
        <v>7.6421578407398494E-3</v>
      </c>
      <c r="U737" s="13">
        <f t="shared" si="273"/>
        <v>1.4039311390153797E-3</v>
      </c>
      <c r="V737" s="13">
        <f t="shared" si="273"/>
        <v>2.2103872786038981E-4</v>
      </c>
      <c r="W737" s="13">
        <f t="shared" si="273"/>
        <v>2.8994608573640335E-5</v>
      </c>
      <c r="X737" s="13">
        <f t="shared" si="273"/>
        <v>3.0417972940455229E-6</v>
      </c>
      <c r="Y737" s="13">
        <f t="shared" si="273"/>
        <v>2.3924542524866865E-7</v>
      </c>
      <c r="Z737" s="13">
        <f t="shared" si="273"/>
        <v>1.253914250209931E-8</v>
      </c>
      <c r="AA737" s="13">
        <f t="shared" si="273"/>
        <v>3.2841629415969464E-10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570</v>
      </c>
      <c r="F746" s="3">
        <v>1</v>
      </c>
      <c r="G746" s="6">
        <f t="shared" si="275"/>
        <v>1.1499999999999999</v>
      </c>
    </row>
    <row r="747" spans="1:28" x14ac:dyDescent="0.25">
      <c r="A747" s="3">
        <v>2001</v>
      </c>
      <c r="B747" s="3">
        <f t="shared" si="274"/>
        <v>574</v>
      </c>
      <c r="F747" s="3">
        <v>2</v>
      </c>
      <c r="G747" s="6">
        <f t="shared" si="275"/>
        <v>1.1200000000000001</v>
      </c>
    </row>
    <row r="748" spans="1:28" x14ac:dyDescent="0.25">
      <c r="A748" s="3">
        <v>2002</v>
      </c>
      <c r="B748" s="3">
        <f t="shared" si="274"/>
        <v>778</v>
      </c>
      <c r="F748" s="3">
        <v>3</v>
      </c>
      <c r="G748" s="6">
        <f t="shared" si="275"/>
        <v>1.08</v>
      </c>
    </row>
    <row r="749" spans="1:28" x14ac:dyDescent="0.25">
      <c r="A749" s="3">
        <v>2003</v>
      </c>
      <c r="B749" s="3">
        <f t="shared" si="274"/>
        <v>1179</v>
      </c>
      <c r="F749" s="3">
        <v>4</v>
      </c>
      <c r="G749" s="6">
        <f t="shared" si="275"/>
        <v>1.05</v>
      </c>
    </row>
    <row r="750" spans="1:28" x14ac:dyDescent="0.25">
      <c r="A750" s="3">
        <v>2004</v>
      </c>
      <c r="B750" s="3">
        <f t="shared" si="274"/>
        <v>1810</v>
      </c>
      <c r="F750" s="3">
        <v>5</v>
      </c>
      <c r="G750" s="6">
        <f t="shared" si="275"/>
        <v>1.1000000000000001</v>
      </c>
    </row>
    <row r="751" spans="1:28" x14ac:dyDescent="0.25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2954</v>
      </c>
      <c r="F752" s="3">
        <v>7</v>
      </c>
      <c r="G752" s="6">
        <f t="shared" si="275"/>
        <v>1.03</v>
      </c>
    </row>
    <row r="753" spans="1:7" x14ac:dyDescent="0.25">
      <c r="A753" s="3">
        <v>2007</v>
      </c>
      <c r="B753" s="3">
        <f t="shared" si="274"/>
        <v>3320</v>
      </c>
      <c r="F753" s="3">
        <v>8</v>
      </c>
      <c r="G753" s="6">
        <f t="shared" si="275"/>
        <v>1.1000000000000001</v>
      </c>
    </row>
    <row r="754" spans="1:7" x14ac:dyDescent="0.25">
      <c r="A754" s="3">
        <v>2008</v>
      </c>
      <c r="B754" s="3">
        <f t="shared" si="274"/>
        <v>2590</v>
      </c>
      <c r="F754" s="3">
        <v>9</v>
      </c>
      <c r="G754" s="6">
        <f t="shared" si="275"/>
        <v>1.25</v>
      </c>
    </row>
    <row r="755" spans="1:7" x14ac:dyDescent="0.25">
      <c r="A755" s="3">
        <v>2009</v>
      </c>
      <c r="B755" s="3">
        <f t="shared" si="274"/>
        <v>708</v>
      </c>
      <c r="F755" s="3">
        <v>10</v>
      </c>
      <c r="G755" s="6">
        <f t="shared" si="275"/>
        <v>1.1499999999999999</v>
      </c>
    </row>
    <row r="756" spans="1:7" x14ac:dyDescent="0.25">
      <c r="A756" s="3">
        <v>2010</v>
      </c>
      <c r="B756" s="3">
        <f t="shared" si="274"/>
        <v>860</v>
      </c>
      <c r="F756" s="3">
        <v>11</v>
      </c>
      <c r="G756" s="6">
        <f t="shared" si="275"/>
        <v>1.02</v>
      </c>
    </row>
    <row r="757" spans="1:7" x14ac:dyDescent="0.25">
      <c r="A757" s="3">
        <v>2011</v>
      </c>
      <c r="B757" s="3">
        <f t="shared" si="274"/>
        <v>723</v>
      </c>
      <c r="F757" s="3">
        <v>12</v>
      </c>
      <c r="G757" s="6">
        <f t="shared" si="275"/>
        <v>0.88</v>
      </c>
    </row>
    <row r="758" spans="1:7" x14ac:dyDescent="0.25">
      <c r="A758" s="3">
        <v>2012</v>
      </c>
      <c r="B758" s="3">
        <f t="shared" si="274"/>
        <v>555</v>
      </c>
      <c r="F758" s="3">
        <v>13</v>
      </c>
      <c r="G758" s="6">
        <f t="shared" si="275"/>
        <v>0.84</v>
      </c>
    </row>
    <row r="759" spans="1:7" x14ac:dyDescent="0.25">
      <c r="A759" s="3">
        <v>2013</v>
      </c>
      <c r="B759" s="3">
        <f t="shared" si="274"/>
        <v>642</v>
      </c>
      <c r="F759" s="3">
        <v>14</v>
      </c>
      <c r="G759" s="6">
        <f t="shared" si="275"/>
        <v>0.71</v>
      </c>
    </row>
    <row r="760" spans="1:7" x14ac:dyDescent="0.25">
      <c r="A760" s="3">
        <v>2014</v>
      </c>
      <c r="B760" s="3">
        <f t="shared" si="274"/>
        <v>820</v>
      </c>
      <c r="F760" s="3">
        <v>15</v>
      </c>
      <c r="G760" s="6">
        <f t="shared" si="275"/>
        <v>0.68</v>
      </c>
    </row>
    <row r="761" spans="1:7" x14ac:dyDescent="0.25">
      <c r="A761" s="3">
        <v>2015</v>
      </c>
      <c r="B761" s="3">
        <f t="shared" si="274"/>
        <v>970</v>
      </c>
      <c r="F761" s="3">
        <v>16</v>
      </c>
      <c r="G761" s="6">
        <f t="shared" si="275"/>
        <v>0.55000000000000004</v>
      </c>
    </row>
    <row r="762" spans="1:7" x14ac:dyDescent="0.25">
      <c r="A762" s="3">
        <v>2016</v>
      </c>
      <c r="B762" s="3">
        <f t="shared" si="274"/>
        <v>1163</v>
      </c>
      <c r="F762" s="3">
        <v>17</v>
      </c>
      <c r="G762" s="6">
        <f t="shared" si="275"/>
        <v>0.32</v>
      </c>
    </row>
    <row r="763" spans="1:7" x14ac:dyDescent="0.25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25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25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25">
      <c r="F766" s="3">
        <v>21</v>
      </c>
      <c r="G766" s="6">
        <f t="shared" si="275"/>
        <v>0.11005063652718075</v>
      </c>
    </row>
    <row r="767" spans="1:7" x14ac:dyDescent="0.25">
      <c r="F767" s="3">
        <v>22</v>
      </c>
      <c r="G767" s="6">
        <f t="shared" si="275"/>
        <v>8.253797739538557E-2</v>
      </c>
    </row>
    <row r="768" spans="1:7" x14ac:dyDescent="0.25">
      <c r="F768" s="3">
        <v>23</v>
      </c>
      <c r="G768" s="6">
        <f t="shared" si="275"/>
        <v>5.5025318263590389E-2</v>
      </c>
    </row>
    <row r="769" spans="1:28" x14ac:dyDescent="0.25">
      <c r="F769" s="3">
        <v>24</v>
      </c>
      <c r="G769" s="6">
        <f t="shared" si="275"/>
        <v>2.7512659131795219E-2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1319</v>
      </c>
      <c r="C777" s="9">
        <f t="shared" ref="C777:C800" si="276">B776*G746</f>
        <v>1862.9999999999998</v>
      </c>
      <c r="D777" s="9">
        <f>C776*G746</f>
        <v>1391.5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1163</v>
      </c>
      <c r="C778" s="9">
        <f t="shared" si="276"/>
        <v>1477.2800000000002</v>
      </c>
      <c r="D778" s="9">
        <f t="shared" ref="D778:D800" si="277">C777*G747</f>
        <v>2086.56</v>
      </c>
      <c r="E778" s="9">
        <f>D777*G747</f>
        <v>1558.4800000000002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970</v>
      </c>
      <c r="C779" s="9">
        <f t="shared" si="276"/>
        <v>1256.0400000000002</v>
      </c>
      <c r="D779" s="9">
        <f t="shared" si="277"/>
        <v>1595.4624000000003</v>
      </c>
      <c r="E779" s="9">
        <f t="shared" ref="E779:E800" si="278">D778*G748</f>
        <v>2253.4848000000002</v>
      </c>
      <c r="F779" s="9">
        <f>E778*G748</f>
        <v>1683.1584000000005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820</v>
      </c>
      <c r="C780" s="9">
        <f t="shared" si="276"/>
        <v>1018.5</v>
      </c>
      <c r="D780" s="9">
        <f t="shared" si="277"/>
        <v>1318.8420000000003</v>
      </c>
      <c r="E780" s="9">
        <f t="shared" si="278"/>
        <v>1675.2355200000004</v>
      </c>
      <c r="F780" s="9">
        <f t="shared" ref="F780:F800" si="279">E779*G749</f>
        <v>2366.1590400000005</v>
      </c>
      <c r="G780" s="9">
        <f>F779*G749</f>
        <v>1767.3163200000006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642</v>
      </c>
      <c r="C781" s="9">
        <f t="shared" si="276"/>
        <v>902.00000000000011</v>
      </c>
      <c r="D781" s="9">
        <f t="shared" si="277"/>
        <v>1120.3500000000001</v>
      </c>
      <c r="E781" s="9">
        <f t="shared" si="278"/>
        <v>1450.7262000000005</v>
      </c>
      <c r="F781" s="9">
        <f t="shared" si="279"/>
        <v>1842.7590720000005</v>
      </c>
      <c r="G781" s="9">
        <f t="shared" ref="G781:G800" si="280">F780*G750</f>
        <v>2602.7749440000007</v>
      </c>
      <c r="H781" s="9">
        <f>G780*G750</f>
        <v>1944.0479520000008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902.00000000000011</v>
      </c>
      <c r="E782" s="9">
        <f t="shared" si="278"/>
        <v>1120.3500000000001</v>
      </c>
      <c r="F782" s="9">
        <f t="shared" si="279"/>
        <v>1450.7262000000005</v>
      </c>
      <c r="G782" s="9">
        <f t="shared" si="280"/>
        <v>1842.7590720000005</v>
      </c>
      <c r="H782" s="9">
        <f t="shared" ref="H782:H800" si="281">G781*G751</f>
        <v>2602.7749440000007</v>
      </c>
      <c r="I782" s="9">
        <f>H781*G751</f>
        <v>1944.0479520000008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723</v>
      </c>
      <c r="C783" s="9">
        <f t="shared" si="276"/>
        <v>571.65</v>
      </c>
      <c r="D783" s="9">
        <f t="shared" si="277"/>
        <v>661.26</v>
      </c>
      <c r="E783" s="9">
        <f t="shared" si="278"/>
        <v>929.06000000000017</v>
      </c>
      <c r="F783" s="9">
        <f t="shared" si="279"/>
        <v>1153.9605000000001</v>
      </c>
      <c r="G783" s="9">
        <f t="shared" si="280"/>
        <v>1494.2479860000005</v>
      </c>
      <c r="H783" s="9">
        <f t="shared" si="281"/>
        <v>1898.0418441600007</v>
      </c>
      <c r="I783" s="9">
        <f t="shared" ref="I783:I800" si="282">H782*G752</f>
        <v>2680.8581923200009</v>
      </c>
      <c r="J783" s="9">
        <f>I782*G752</f>
        <v>2002.369390560001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860</v>
      </c>
      <c r="C784" s="9">
        <f t="shared" si="276"/>
        <v>795.30000000000007</v>
      </c>
      <c r="D784" s="9">
        <f t="shared" si="277"/>
        <v>628.81500000000005</v>
      </c>
      <c r="E784" s="9">
        <f t="shared" si="278"/>
        <v>727.38600000000008</v>
      </c>
      <c r="F784" s="9">
        <f t="shared" si="279"/>
        <v>1021.9660000000002</v>
      </c>
      <c r="G784" s="9">
        <f t="shared" si="280"/>
        <v>1269.3565500000002</v>
      </c>
      <c r="H784" s="9">
        <f t="shared" si="281"/>
        <v>1643.6727846000008</v>
      </c>
      <c r="I784" s="9">
        <f t="shared" si="282"/>
        <v>2087.8460285760011</v>
      </c>
      <c r="J784" s="9">
        <f t="shared" ref="J784:J800" si="283">I783*G753</f>
        <v>2948.944011552001</v>
      </c>
      <c r="K784" s="9">
        <f>J783*G753</f>
        <v>2202.6063296160014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708</v>
      </c>
      <c r="C785" s="9">
        <f t="shared" si="276"/>
        <v>1075</v>
      </c>
      <c r="D785" s="9">
        <f t="shared" si="277"/>
        <v>994.12500000000011</v>
      </c>
      <c r="E785" s="9">
        <f t="shared" si="278"/>
        <v>786.01875000000007</v>
      </c>
      <c r="F785" s="9">
        <f t="shared" si="279"/>
        <v>909.23250000000007</v>
      </c>
      <c r="G785" s="9">
        <f t="shared" si="280"/>
        <v>1277.4575000000002</v>
      </c>
      <c r="H785" s="9">
        <f t="shared" si="281"/>
        <v>1586.6956875000003</v>
      </c>
      <c r="I785" s="9">
        <f t="shared" si="282"/>
        <v>2054.5909807500011</v>
      </c>
      <c r="J785" s="9">
        <f t="shared" si="283"/>
        <v>2609.8075357200014</v>
      </c>
      <c r="K785" s="9">
        <f t="shared" ref="K785:K800" si="284">J784*G754</f>
        <v>3686.1800144400013</v>
      </c>
      <c r="L785" s="9">
        <f>K784*G754</f>
        <v>2753.2579120200016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2590</v>
      </c>
      <c r="C786" s="9">
        <f t="shared" si="276"/>
        <v>814.19999999999993</v>
      </c>
      <c r="D786" s="9">
        <f t="shared" si="277"/>
        <v>1236.25</v>
      </c>
      <c r="E786" s="9">
        <f t="shared" si="278"/>
        <v>1143.2437500000001</v>
      </c>
      <c r="F786" s="9">
        <f t="shared" si="279"/>
        <v>903.92156250000005</v>
      </c>
      <c r="G786" s="9">
        <f t="shared" si="280"/>
        <v>1045.617375</v>
      </c>
      <c r="H786" s="9">
        <f t="shared" si="281"/>
        <v>1469.076125</v>
      </c>
      <c r="I786" s="9">
        <f t="shared" si="282"/>
        <v>1824.7000406250002</v>
      </c>
      <c r="J786" s="9">
        <f t="shared" si="283"/>
        <v>2362.779627862501</v>
      </c>
      <c r="K786" s="9">
        <f t="shared" si="284"/>
        <v>3001.2786660780012</v>
      </c>
      <c r="L786" s="9">
        <f t="shared" ref="L786:L800" si="285">K785*G755</f>
        <v>4239.1070166060008</v>
      </c>
      <c r="M786" s="9">
        <f>L785*G755</f>
        <v>3166.2465988230015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3320</v>
      </c>
      <c r="C787" s="9">
        <f t="shared" si="276"/>
        <v>2641.8</v>
      </c>
      <c r="D787" s="9">
        <f t="shared" si="277"/>
        <v>830.48399999999992</v>
      </c>
      <c r="E787" s="9">
        <f t="shared" si="278"/>
        <v>1260.9749999999999</v>
      </c>
      <c r="F787" s="9">
        <f t="shared" si="279"/>
        <v>1166.1086250000001</v>
      </c>
      <c r="G787" s="9">
        <f t="shared" si="280"/>
        <v>921.99999375000004</v>
      </c>
      <c r="H787" s="9">
        <f t="shared" si="281"/>
        <v>1066.5297225000002</v>
      </c>
      <c r="I787" s="9">
        <f t="shared" si="282"/>
        <v>1498.4576475000001</v>
      </c>
      <c r="J787" s="9">
        <f t="shared" si="283"/>
        <v>1861.1940414375001</v>
      </c>
      <c r="K787" s="9">
        <f t="shared" si="284"/>
        <v>2410.0352204197511</v>
      </c>
      <c r="L787" s="9">
        <f t="shared" si="285"/>
        <v>3061.3042393995611</v>
      </c>
      <c r="M787" s="9">
        <f t="shared" ref="M787:M800" si="286">L786*G756</f>
        <v>4323.8891569381212</v>
      </c>
      <c r="N787" s="9">
        <f>M786*G756</f>
        <v>3229.5715307994615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2954</v>
      </c>
      <c r="C788" s="9">
        <f t="shared" si="276"/>
        <v>2921.6</v>
      </c>
      <c r="D788" s="9">
        <f t="shared" si="277"/>
        <v>2324.7840000000001</v>
      </c>
      <c r="E788" s="9">
        <f t="shared" si="278"/>
        <v>730.82591999999988</v>
      </c>
      <c r="F788" s="9">
        <f t="shared" si="279"/>
        <v>1109.6579999999999</v>
      </c>
      <c r="G788" s="9">
        <f t="shared" si="280"/>
        <v>1026.1755900000001</v>
      </c>
      <c r="H788" s="9">
        <f t="shared" si="281"/>
        <v>811.35999450000008</v>
      </c>
      <c r="I788" s="9">
        <f t="shared" si="282"/>
        <v>938.54615580000018</v>
      </c>
      <c r="J788" s="9">
        <f t="shared" si="283"/>
        <v>1318.6427298000001</v>
      </c>
      <c r="K788" s="9">
        <f t="shared" si="284"/>
        <v>1637.8507564650001</v>
      </c>
      <c r="L788" s="9">
        <f t="shared" si="285"/>
        <v>2120.8309939693809</v>
      </c>
      <c r="M788" s="9">
        <f t="shared" si="286"/>
        <v>2693.947730671614</v>
      </c>
      <c r="N788" s="9">
        <f t="shared" ref="N788:N800" si="287">M787*G757</f>
        <v>3805.0224581055468</v>
      </c>
      <c r="O788" s="9">
        <f>N787*G757</f>
        <v>2842.0229471035259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2466</v>
      </c>
      <c r="C789" s="9">
        <f t="shared" si="276"/>
        <v>2481.36</v>
      </c>
      <c r="D789" s="9">
        <f t="shared" si="277"/>
        <v>2454.1439999999998</v>
      </c>
      <c r="E789" s="9">
        <f t="shared" si="278"/>
        <v>1952.8185599999999</v>
      </c>
      <c r="F789" s="9">
        <f t="shared" si="279"/>
        <v>613.89377279999985</v>
      </c>
      <c r="G789" s="9">
        <f t="shared" si="280"/>
        <v>932.11271999999985</v>
      </c>
      <c r="H789" s="9">
        <f t="shared" si="281"/>
        <v>861.98749559999999</v>
      </c>
      <c r="I789" s="9">
        <f t="shared" si="282"/>
        <v>681.54239538000002</v>
      </c>
      <c r="J789" s="9">
        <f t="shared" si="283"/>
        <v>788.37877087200013</v>
      </c>
      <c r="K789" s="9">
        <f t="shared" si="284"/>
        <v>1107.6598930320001</v>
      </c>
      <c r="L789" s="9">
        <f t="shared" si="285"/>
        <v>1375.7946354306</v>
      </c>
      <c r="M789" s="9">
        <f t="shared" si="286"/>
        <v>1781.4980349342798</v>
      </c>
      <c r="N789" s="9">
        <f t="shared" si="287"/>
        <v>2262.9160937641554</v>
      </c>
      <c r="O789" s="9">
        <f t="shared" ref="O789:O800" si="288">N788*G758</f>
        <v>3196.218864808659</v>
      </c>
      <c r="P789" s="9">
        <f>O788*G758</f>
        <v>2387.2992755669616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1810</v>
      </c>
      <c r="C790" s="9">
        <f t="shared" si="276"/>
        <v>1750.86</v>
      </c>
      <c r="D790" s="9">
        <f t="shared" si="277"/>
        <v>1761.7655999999999</v>
      </c>
      <c r="E790" s="9">
        <f t="shared" si="278"/>
        <v>1742.4422399999999</v>
      </c>
      <c r="F790" s="9">
        <f t="shared" si="279"/>
        <v>1386.5011775999999</v>
      </c>
      <c r="G790" s="9">
        <f t="shared" si="280"/>
        <v>435.86457868799988</v>
      </c>
      <c r="H790" s="9">
        <f t="shared" si="281"/>
        <v>661.80003119999981</v>
      </c>
      <c r="I790" s="9">
        <f t="shared" si="282"/>
        <v>612.01112187599995</v>
      </c>
      <c r="J790" s="9">
        <f t="shared" si="283"/>
        <v>483.89510071979998</v>
      </c>
      <c r="K790" s="9">
        <f t="shared" si="284"/>
        <v>559.74892731912007</v>
      </c>
      <c r="L790" s="9">
        <f t="shared" si="285"/>
        <v>786.43852405272003</v>
      </c>
      <c r="M790" s="9">
        <f t="shared" si="286"/>
        <v>976.81419115572601</v>
      </c>
      <c r="N790" s="9">
        <f t="shared" si="287"/>
        <v>1264.8636048033386</v>
      </c>
      <c r="O790" s="9">
        <f t="shared" si="288"/>
        <v>1606.6704265725502</v>
      </c>
      <c r="P790" s="9">
        <f t="shared" ref="P790:P800" si="289">O789*G759</f>
        <v>2269.3153940141478</v>
      </c>
      <c r="Q790" s="9">
        <f>P789*G759</f>
        <v>1694.9824856525427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1179</v>
      </c>
      <c r="C791" s="9">
        <f t="shared" si="276"/>
        <v>1230.8000000000002</v>
      </c>
      <c r="D791" s="9">
        <f t="shared" si="277"/>
        <v>1190.5848000000001</v>
      </c>
      <c r="E791" s="9">
        <f t="shared" si="278"/>
        <v>1198.0006080000001</v>
      </c>
      <c r="F791" s="9">
        <f t="shared" si="279"/>
        <v>1184.8607231999999</v>
      </c>
      <c r="G791" s="9">
        <f t="shared" si="280"/>
        <v>942.82080076800003</v>
      </c>
      <c r="H791" s="9">
        <f t="shared" si="281"/>
        <v>296.38791350783993</v>
      </c>
      <c r="I791" s="9">
        <f t="shared" si="282"/>
        <v>450.02402121599988</v>
      </c>
      <c r="J791" s="9">
        <f t="shared" si="283"/>
        <v>416.16756287568001</v>
      </c>
      <c r="K791" s="9">
        <f t="shared" si="284"/>
        <v>329.04866848946403</v>
      </c>
      <c r="L791" s="9">
        <f t="shared" si="285"/>
        <v>380.62927057700165</v>
      </c>
      <c r="M791" s="9">
        <f t="shared" si="286"/>
        <v>534.77819635584967</v>
      </c>
      <c r="N791" s="9">
        <f t="shared" si="287"/>
        <v>664.23364998589375</v>
      </c>
      <c r="O791" s="9">
        <f t="shared" si="288"/>
        <v>860.10725126627028</v>
      </c>
      <c r="P791" s="9">
        <f t="shared" si="289"/>
        <v>1092.5358900693343</v>
      </c>
      <c r="Q791" s="9">
        <f t="shared" ref="Q791:Q800" si="290">P790*G760</f>
        <v>1543.1344679296205</v>
      </c>
      <c r="R791" s="9">
        <f>Q790*G760</f>
        <v>1152.5880902437291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778</v>
      </c>
      <c r="C792" s="9">
        <f t="shared" si="276"/>
        <v>648.45000000000005</v>
      </c>
      <c r="D792" s="9">
        <f t="shared" si="277"/>
        <v>676.94000000000017</v>
      </c>
      <c r="E792" s="9">
        <f t="shared" si="278"/>
        <v>654.82164000000012</v>
      </c>
      <c r="F792" s="9">
        <f t="shared" si="279"/>
        <v>658.90033440000013</v>
      </c>
      <c r="G792" s="9">
        <f t="shared" si="280"/>
        <v>651.67339776000006</v>
      </c>
      <c r="H792" s="9">
        <f t="shared" si="281"/>
        <v>518.55144042240011</v>
      </c>
      <c r="I792" s="9">
        <f t="shared" si="282"/>
        <v>163.01335242931196</v>
      </c>
      <c r="J792" s="9">
        <f t="shared" si="283"/>
        <v>247.51321166879995</v>
      </c>
      <c r="K792" s="9">
        <f t="shared" si="284"/>
        <v>228.89215958162401</v>
      </c>
      <c r="L792" s="9">
        <f t="shared" si="285"/>
        <v>180.97676766920523</v>
      </c>
      <c r="M792" s="9">
        <f t="shared" si="286"/>
        <v>209.34609881735093</v>
      </c>
      <c r="N792" s="9">
        <f t="shared" si="287"/>
        <v>294.12800799571733</v>
      </c>
      <c r="O792" s="9">
        <f t="shared" si="288"/>
        <v>365.32850749224161</v>
      </c>
      <c r="P792" s="9">
        <f t="shared" si="289"/>
        <v>473.05898819644869</v>
      </c>
      <c r="Q792" s="9">
        <f t="shared" si="290"/>
        <v>600.89473953813388</v>
      </c>
      <c r="R792" s="9">
        <f t="shared" ref="R792:R800" si="291">Q791*G761</f>
        <v>848.72395736129135</v>
      </c>
      <c r="S792" s="9">
        <f>R791*G761</f>
        <v>633.92344963405105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574</v>
      </c>
      <c r="C793" s="9">
        <f t="shared" si="276"/>
        <v>248.96</v>
      </c>
      <c r="D793" s="9">
        <f t="shared" si="277"/>
        <v>207.50400000000002</v>
      </c>
      <c r="E793" s="9">
        <f t="shared" si="278"/>
        <v>216.62080000000006</v>
      </c>
      <c r="F793" s="9">
        <f t="shared" si="279"/>
        <v>209.54292480000004</v>
      </c>
      <c r="G793" s="9">
        <f t="shared" si="280"/>
        <v>210.84810700800006</v>
      </c>
      <c r="H793" s="9">
        <f t="shared" si="281"/>
        <v>208.53548728320001</v>
      </c>
      <c r="I793" s="9">
        <f t="shared" si="282"/>
        <v>165.93646093516804</v>
      </c>
      <c r="J793" s="9">
        <f t="shared" si="283"/>
        <v>52.164272777379828</v>
      </c>
      <c r="K793" s="9">
        <f t="shared" si="284"/>
        <v>79.204227734015987</v>
      </c>
      <c r="L793" s="9">
        <f t="shared" si="285"/>
        <v>73.245491066119683</v>
      </c>
      <c r="M793" s="9">
        <f t="shared" si="286"/>
        <v>57.912565654145673</v>
      </c>
      <c r="N793" s="9">
        <f t="shared" si="287"/>
        <v>66.990751621552306</v>
      </c>
      <c r="O793" s="9">
        <f t="shared" si="288"/>
        <v>94.120962558629543</v>
      </c>
      <c r="P793" s="9">
        <f t="shared" si="289"/>
        <v>116.90512239751732</v>
      </c>
      <c r="Q793" s="9">
        <f t="shared" si="290"/>
        <v>151.3788762228636</v>
      </c>
      <c r="R793" s="9">
        <f t="shared" si="291"/>
        <v>192.28631665220286</v>
      </c>
      <c r="S793" s="9">
        <f t="shared" ref="S793:S800" si="292">R792*G762</f>
        <v>271.59166635561326</v>
      </c>
      <c r="T793" s="11">
        <f>S792*G762</f>
        <v>202.85550388289633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47.9468613221621</v>
      </c>
      <c r="E794" s="9">
        <f t="shared" si="278"/>
        <v>39.962907743388193</v>
      </c>
      <c r="F794" s="9">
        <f t="shared" si="279"/>
        <v>41.718699618797451</v>
      </c>
      <c r="G794" s="9">
        <f t="shared" si="280"/>
        <v>40.355581444512545</v>
      </c>
      <c r="H794" s="9">
        <f t="shared" si="281"/>
        <v>40.606944676867663</v>
      </c>
      <c r="I794" s="9">
        <f t="shared" si="282"/>
        <v>40.161560449538435</v>
      </c>
      <c r="J794" s="9">
        <f t="shared" si="283"/>
        <v>31.957473010720076</v>
      </c>
      <c r="K794" s="9">
        <f t="shared" si="284"/>
        <v>10.046244990474237</v>
      </c>
      <c r="L794" s="9">
        <f t="shared" si="285"/>
        <v>15.253832436101421</v>
      </c>
      <c r="M794" s="9">
        <f t="shared" si="286"/>
        <v>14.1062476005017</v>
      </c>
      <c r="N794" s="9">
        <f t="shared" si="287"/>
        <v>11.153300748031532</v>
      </c>
      <c r="O794" s="9">
        <f t="shared" si="288"/>
        <v>12.901656000425668</v>
      </c>
      <c r="P794" s="9">
        <f t="shared" si="289"/>
        <v>18.126625720224219</v>
      </c>
      <c r="Q794" s="9">
        <f t="shared" si="290"/>
        <v>22.514595482985818</v>
      </c>
      <c r="R794" s="9">
        <f t="shared" si="291"/>
        <v>29.153847948917022</v>
      </c>
      <c r="S794" s="9">
        <f t="shared" si="292"/>
        <v>37.032155200323423</v>
      </c>
      <c r="T794" s="11">
        <f t="shared" ref="T794:T800" si="293">S793*G763</f>
        <v>52.30546257634763</v>
      </c>
      <c r="U794" s="11">
        <f>T793*G763</f>
        <v>39.067660319370766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7.9148739119766027</v>
      </c>
      <c r="F795" s="9">
        <f t="shared" si="279"/>
        <v>6.5969151519553062</v>
      </c>
      <c r="G795" s="9">
        <f t="shared" si="280"/>
        <v>6.8867541722023677</v>
      </c>
      <c r="H795" s="9">
        <f t="shared" si="281"/>
        <v>6.6617361380896343</v>
      </c>
      <c r="I795" s="9">
        <f t="shared" si="282"/>
        <v>6.7032301636699501</v>
      </c>
      <c r="J795" s="9">
        <f t="shared" si="283"/>
        <v>6.6297079370948282</v>
      </c>
      <c r="K795" s="9">
        <f t="shared" si="284"/>
        <v>5.2754103699449155</v>
      </c>
      <c r="L795" s="9">
        <f t="shared" si="285"/>
        <v>1.658393483864536</v>
      </c>
      <c r="M795" s="9">
        <f t="shared" si="286"/>
        <v>2.5180409536078763</v>
      </c>
      <c r="N795" s="9">
        <f t="shared" si="287"/>
        <v>2.3286022911678419</v>
      </c>
      <c r="O795" s="9">
        <f t="shared" si="288"/>
        <v>1.8411417700499266</v>
      </c>
      <c r="P795" s="9">
        <f t="shared" si="289"/>
        <v>2.1297531826523484</v>
      </c>
      <c r="Q795" s="9">
        <f t="shared" si="290"/>
        <v>2.9922700479009618</v>
      </c>
      <c r="R795" s="9">
        <f t="shared" si="291"/>
        <v>3.7166183460818663</v>
      </c>
      <c r="S795" s="9">
        <f t="shared" si="292"/>
        <v>4.8125992859924418</v>
      </c>
      <c r="T795" s="11">
        <f t="shared" si="293"/>
        <v>6.113118377653409</v>
      </c>
      <c r="U795" s="11">
        <f t="shared" ref="U795:U800" si="294">T794*G764</f>
        <v>8.634374175563531</v>
      </c>
      <c r="V795" s="11">
        <f t="shared" ref="V795:V800" si="295">U794*G764</f>
        <v>6.4491313286616512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1.0887961400567527</v>
      </c>
      <c r="G796" s="9">
        <f t="shared" si="280"/>
        <v>0.90749338948560587</v>
      </c>
      <c r="H796" s="9">
        <f t="shared" si="281"/>
        <v>0.94736460032136038</v>
      </c>
      <c r="I796" s="9">
        <f t="shared" si="282"/>
        <v>0.91641037796610891</v>
      </c>
      <c r="J796" s="9">
        <f t="shared" si="283"/>
        <v>0.92211843287509498</v>
      </c>
      <c r="K796" s="9">
        <f t="shared" si="284"/>
        <v>0.91200447308323529</v>
      </c>
      <c r="L796" s="9">
        <f t="shared" si="285"/>
        <v>0.72570283644316003</v>
      </c>
      <c r="M796" s="9">
        <f t="shared" si="286"/>
        <v>0.22813407313977629</v>
      </c>
      <c r="N796" s="9">
        <f t="shared" si="287"/>
        <v>0.34639001218256998</v>
      </c>
      <c r="O796" s="9">
        <f t="shared" si="288"/>
        <v>0.32033020545209057</v>
      </c>
      <c r="P796" s="9">
        <f t="shared" si="289"/>
        <v>0.25327352966346833</v>
      </c>
      <c r="Q796" s="9">
        <f t="shared" si="290"/>
        <v>0.29297586674584997</v>
      </c>
      <c r="R796" s="9">
        <f t="shared" si="291"/>
        <v>0.4116265292908981</v>
      </c>
      <c r="S796" s="9">
        <f t="shared" si="292"/>
        <v>0.51127026839363388</v>
      </c>
      <c r="T796" s="11">
        <f t="shared" si="293"/>
        <v>0.66203701846715468</v>
      </c>
      <c r="U796" s="11">
        <f t="shared" si="294"/>
        <v>0.84094071078345523</v>
      </c>
      <c r="V796" s="11">
        <f t="shared" si="295"/>
        <v>1.1877729675432727</v>
      </c>
      <c r="W796" s="11">
        <f>V795*G765</f>
        <v>0.88716375970824701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0.11982270826158307</v>
      </c>
      <c r="H797" s="9">
        <f t="shared" si="281"/>
        <v>9.9870225157099687E-2</v>
      </c>
      <c r="I797" s="9">
        <f t="shared" si="282"/>
        <v>0.1042580772886839</v>
      </c>
      <c r="J797" s="9">
        <f t="shared" si="283"/>
        <v>0.10085154541528459</v>
      </c>
      <c r="K797" s="9">
        <f t="shared" si="284"/>
        <v>0.10147972049135059</v>
      </c>
      <c r="L797" s="9">
        <f t="shared" si="285"/>
        <v>0.10036667277844613</v>
      </c>
      <c r="M797" s="9">
        <f t="shared" si="286"/>
        <v>7.9864059080150304E-2</v>
      </c>
      <c r="N797" s="9">
        <f t="shared" si="287"/>
        <v>2.5106299962570789E-2</v>
      </c>
      <c r="O797" s="9">
        <f t="shared" si="288"/>
        <v>3.8120441327349722E-2</v>
      </c>
      <c r="P797" s="9">
        <f t="shared" si="289"/>
        <v>3.5252543008885154E-2</v>
      </c>
      <c r="Q797" s="9">
        <f t="shared" si="290"/>
        <v>2.7872913154950486E-2</v>
      </c>
      <c r="R797" s="9">
        <f t="shared" si="291"/>
        <v>3.2242180622483275E-2</v>
      </c>
      <c r="S797" s="9">
        <f t="shared" si="292"/>
        <v>4.5299761559937549E-2</v>
      </c>
      <c r="T797" s="11">
        <f t="shared" si="293"/>
        <v>5.6265618474141951E-2</v>
      </c>
      <c r="U797" s="11">
        <f t="shared" si="294"/>
        <v>7.2857595286867291E-2</v>
      </c>
      <c r="V797" s="11">
        <f t="shared" si="295"/>
        <v>9.2546060503339064E-2</v>
      </c>
      <c r="W797" s="11">
        <f>V796*G766</f>
        <v>0.13071517112791556</v>
      </c>
      <c r="X797" s="11">
        <f>W796*G766</f>
        <v>9.7632936459739417E-2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9.8899239859484237E-3</v>
      </c>
      <c r="I798" s="9">
        <f t="shared" si="282"/>
        <v>8.2430863864887613E-3</v>
      </c>
      <c r="J798" s="9">
        <f t="shared" si="283"/>
        <v>8.6052508265397534E-3</v>
      </c>
      <c r="K798" s="9">
        <f t="shared" si="284"/>
        <v>8.3240825757764595E-3</v>
      </c>
      <c r="L798" s="9">
        <f t="shared" si="285"/>
        <v>8.3759308760051419E-3</v>
      </c>
      <c r="M798" s="9">
        <f t="shared" si="286"/>
        <v>8.2840621690374473E-3</v>
      </c>
      <c r="N798" s="9">
        <f t="shared" si="287"/>
        <v>6.5918179030611838E-3</v>
      </c>
      <c r="O798" s="9">
        <f t="shared" si="288"/>
        <v>2.0722232187924375E-3</v>
      </c>
      <c r="P798" s="9">
        <f t="shared" si="289"/>
        <v>3.1463841245789131E-3</v>
      </c>
      <c r="Q798" s="9">
        <f t="shared" si="290"/>
        <v>2.9096735979972205E-3</v>
      </c>
      <c r="R798" s="9">
        <f t="shared" si="291"/>
        <v>2.3005738759268482E-3</v>
      </c>
      <c r="S798" s="9">
        <f t="shared" si="292"/>
        <v>2.6612043753964634E-3</v>
      </c>
      <c r="T798" s="11">
        <f t="shared" si="293"/>
        <v>3.7389506956504817E-3</v>
      </c>
      <c r="U798" s="11">
        <f t="shared" si="294"/>
        <v>4.6440503457561167E-3</v>
      </c>
      <c r="V798" s="11">
        <f t="shared" si="295"/>
        <v>6.0135185528696023E-3</v>
      </c>
      <c r="W798" s="11">
        <f>V797*G767</f>
        <v>7.6385646498565848E-3</v>
      </c>
      <c r="X798" s="11">
        <f>W797*G767</f>
        <v>1.0788965839789852E-2</v>
      </c>
      <c r="Y798" s="11">
        <f>X797*G767</f>
        <v>8.0584251025590872E-3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5.4419621492952843E-4</v>
      </c>
      <c r="J799" s="9">
        <f t="shared" si="283"/>
        <v>4.5357845189081334E-4</v>
      </c>
      <c r="K799" s="9">
        <f t="shared" si="284"/>
        <v>4.735066654683742E-4</v>
      </c>
      <c r="L799" s="9">
        <f t="shared" si="285"/>
        <v>4.5803529298450696E-4</v>
      </c>
      <c r="M799" s="9">
        <f t="shared" si="286"/>
        <v>4.608882622060164E-4</v>
      </c>
      <c r="N799" s="9">
        <f t="shared" si="287"/>
        <v>4.5583315736665448E-4</v>
      </c>
      <c r="O799" s="9">
        <f t="shared" si="288"/>
        <v>3.6271687805157466E-4</v>
      </c>
      <c r="P799" s="9">
        <f t="shared" si="289"/>
        <v>1.1402474212725557E-4</v>
      </c>
      <c r="Q799" s="9">
        <f t="shared" si="290"/>
        <v>1.7313078783446291E-4</v>
      </c>
      <c r="R799" s="9">
        <f t="shared" si="291"/>
        <v>1.6010571577296321E-4</v>
      </c>
      <c r="S799" s="9">
        <f t="shared" si="292"/>
        <v>1.2658980971177653E-4</v>
      </c>
      <c r="T799" s="11">
        <f t="shared" si="293"/>
        <v>1.4643361772064968E-4</v>
      </c>
      <c r="U799" s="11">
        <f t="shared" si="294"/>
        <v>2.0573695200004044E-4</v>
      </c>
      <c r="V799" s="11">
        <f t="shared" si="295"/>
        <v>2.5554034830736733E-4</v>
      </c>
      <c r="W799" s="11">
        <f>V798*G768</f>
        <v>3.3089577225565536E-4</v>
      </c>
      <c r="X799" s="11">
        <f>W798*G768</f>
        <v>4.2031445093536948E-4</v>
      </c>
      <c r="Y799" s="11">
        <f>X798*G768</f>
        <v>5.9366627906944135E-4</v>
      </c>
      <c r="Z799" s="11">
        <f>Y798*G768</f>
        <v>4.4341740597161981E-4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1.4972284962169284E-5</v>
      </c>
      <c r="K800" s="9">
        <f t="shared" si="284"/>
        <v>1.2479149336399324E-5</v>
      </c>
      <c r="L800" s="9">
        <f t="shared" si="285"/>
        <v>1.302742748366437E-5</v>
      </c>
      <c r="M800" s="9">
        <f t="shared" si="286"/>
        <v>1.2601768886214693E-5</v>
      </c>
      <c r="N800" s="9">
        <f t="shared" si="287"/>
        <v>1.2680261655919586E-5</v>
      </c>
      <c r="O800" s="9">
        <f t="shared" si="288"/>
        <v>1.2541182279598734E-5</v>
      </c>
      <c r="P800" s="9">
        <f t="shared" si="289"/>
        <v>9.9793058271819083E-6</v>
      </c>
      <c r="Q800" s="9">
        <f t="shared" si="290"/>
        <v>3.1371238627380329E-6</v>
      </c>
      <c r="R800" s="9">
        <f t="shared" si="291"/>
        <v>4.7632883509087368E-6</v>
      </c>
      <c r="S800" s="9">
        <f t="shared" si="292"/>
        <v>4.4049339831136262E-6</v>
      </c>
      <c r="T800" s="11">
        <f t="shared" si="293"/>
        <v>3.4828222841589274E-6</v>
      </c>
      <c r="U800" s="11">
        <f t="shared" si="294"/>
        <v>4.0287782097838429E-6</v>
      </c>
      <c r="V800" s="11">
        <f t="shared" si="295"/>
        <v>5.6603706311916276E-6</v>
      </c>
      <c r="W800" s="11">
        <f>V799*G769</f>
        <v>7.030594497400821E-6</v>
      </c>
      <c r="X800" s="11">
        <f>W799*G769</f>
        <v>9.1038225902219878E-6</v>
      </c>
      <c r="Y800" s="11">
        <f>X799*G769</f>
        <v>1.1563968216752486E-5</v>
      </c>
      <c r="Z800" s="11">
        <f>Y799*G769</f>
        <v>1.6333337974078754E-5</v>
      </c>
      <c r="AA800" s="11">
        <f>Z799*G769</f>
        <v>1.2199591943602033E-5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27539</v>
      </c>
      <c r="C801" s="12">
        <f t="shared" si="296"/>
        <v>23802.136565285571</v>
      </c>
      <c r="D801" s="12">
        <f t="shared" si="296"/>
        <v>21464.082696155569</v>
      </c>
      <c r="E801" s="12">
        <f t="shared" si="296"/>
        <v>19452.523528113208</v>
      </c>
      <c r="F801" s="12">
        <f t="shared" si="296"/>
        <v>17711.156814276972</v>
      </c>
      <c r="G801" s="12">
        <f t="shared" si="296"/>
        <v>16469.324081519306</v>
      </c>
      <c r="H801" s="12">
        <f t="shared" si="296"/>
        <v>15617.78866052483</v>
      </c>
      <c r="I801" s="12">
        <f t="shared" si="296"/>
        <v>15149.468630278519</v>
      </c>
      <c r="J801" s="12">
        <f t="shared" si="296"/>
        <v>15131.475480573334</v>
      </c>
      <c r="K801" s="12">
        <f t="shared" si="296"/>
        <v>15258.848812797361</v>
      </c>
      <c r="L801" s="12">
        <f t="shared" si="296"/>
        <v>14989.331993213378</v>
      </c>
      <c r="M801" s="12">
        <f t="shared" si="296"/>
        <v>13761.373617588621</v>
      </c>
      <c r="N801" s="12">
        <f t="shared" si="296"/>
        <v>11601.586556758331</v>
      </c>
      <c r="O801" s="12">
        <f t="shared" si="296"/>
        <v>8979.5726557004109</v>
      </c>
      <c r="P801" s="12">
        <f t="shared" si="296"/>
        <v>6359.6628456081316</v>
      </c>
      <c r="Q801" s="12">
        <f t="shared" si="296"/>
        <v>4016.2213695954583</v>
      </c>
      <c r="R801" s="12">
        <f t="shared" si="296"/>
        <v>2226.9151647050157</v>
      </c>
      <c r="S801" s="12">
        <f t="shared" si="296"/>
        <v>947.91923270505288</v>
      </c>
      <c r="T801" s="12">
        <f t="shared" si="296"/>
        <v>261.99627634097436</v>
      </c>
      <c r="U801" s="12">
        <f t="shared" si="296"/>
        <v>48.62068661708058</v>
      </c>
      <c r="V801" s="12">
        <f t="shared" si="296"/>
        <v>7.7357250759800706</v>
      </c>
      <c r="W801" s="12">
        <f t="shared" si="296"/>
        <v>1.0258554218527725</v>
      </c>
      <c r="X801" s="12">
        <f t="shared" si="296"/>
        <v>0.10885132057305485</v>
      </c>
      <c r="Y801" s="12">
        <f t="shared" si="296"/>
        <v>8.6636553498452805E-3</v>
      </c>
      <c r="Z801" s="12">
        <f t="shared" si="296"/>
        <v>4.5975074394569854E-4</v>
      </c>
      <c r="AA801" s="12">
        <f t="shared" si="296"/>
        <v>1.2199591943602033E-5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0.86430649498113843</v>
      </c>
      <c r="D802" s="13">
        <f t="shared" si="297"/>
        <v>0.77940675754949595</v>
      </c>
      <c r="E802" s="13">
        <f t="shared" si="297"/>
        <v>0.70636274113487085</v>
      </c>
      <c r="F802" s="13">
        <f t="shared" si="297"/>
        <v>0.64312999071414989</v>
      </c>
      <c r="G802" s="13">
        <f t="shared" si="297"/>
        <v>0.59803638772356682</v>
      </c>
      <c r="H802" s="13">
        <f t="shared" si="297"/>
        <v>0.56711531502686485</v>
      </c>
      <c r="I802" s="13">
        <f t="shared" si="297"/>
        <v>0.55010961292271032</v>
      </c>
      <c r="J802" s="13">
        <f t="shared" si="297"/>
        <v>0.54945624316690278</v>
      </c>
      <c r="K802" s="13">
        <f t="shared" ref="K802:AA802" si="298">1-($B801-K801)/$B801</f>
        <v>0.55408144133038095</v>
      </c>
      <c r="L802" s="13">
        <f t="shared" si="298"/>
        <v>0.5442947090748893</v>
      </c>
      <c r="M802" s="13">
        <f t="shared" si="298"/>
        <v>0.49970491367110714</v>
      </c>
      <c r="N802" s="13">
        <f t="shared" si="298"/>
        <v>0.42127842538793459</v>
      </c>
      <c r="O802" s="13">
        <f t="shared" si="298"/>
        <v>0.32606749176442174</v>
      </c>
      <c r="P802" s="13">
        <f t="shared" si="298"/>
        <v>0.2309329621848335</v>
      </c>
      <c r="Q802" s="13">
        <f t="shared" si="298"/>
        <v>0.14583758922239221</v>
      </c>
      <c r="R802" s="13">
        <f t="shared" si="298"/>
        <v>8.0864053331820895E-2</v>
      </c>
      <c r="S802" s="13">
        <f t="shared" si="298"/>
        <v>3.4420975079162308E-2</v>
      </c>
      <c r="T802" s="13">
        <f t="shared" si="298"/>
        <v>9.5136452427820872E-3</v>
      </c>
      <c r="U802" s="13">
        <f t="shared" si="298"/>
        <v>1.7655211379163926E-3</v>
      </c>
      <c r="V802" s="13">
        <f t="shared" si="298"/>
        <v>2.8090072537056976E-4</v>
      </c>
      <c r="W802" s="13">
        <f t="shared" si="298"/>
        <v>3.7251004824212508E-5</v>
      </c>
      <c r="X802" s="13">
        <f t="shared" si="298"/>
        <v>3.9526242990861604E-6</v>
      </c>
      <c r="Y802" s="13">
        <f t="shared" si="298"/>
        <v>3.1459585858595318E-7</v>
      </c>
      <c r="Z802" s="13">
        <f t="shared" si="298"/>
        <v>1.6694532978256404E-8</v>
      </c>
      <c r="AA802" s="13">
        <f t="shared" si="298"/>
        <v>4.4299319768015266E-10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600</v>
      </c>
      <c r="F811" s="3">
        <v>1</v>
      </c>
      <c r="G811" s="6">
        <f t="shared" si="300"/>
        <v>1.1499999999999999</v>
      </c>
    </row>
    <row r="812" spans="1:28" x14ac:dyDescent="0.25">
      <c r="A812" s="3">
        <v>2001</v>
      </c>
      <c r="B812" s="3">
        <f t="shared" si="299"/>
        <v>569</v>
      </c>
      <c r="F812" s="3">
        <v>2</v>
      </c>
      <c r="G812" s="6">
        <f t="shared" si="300"/>
        <v>1.1200000000000001</v>
      </c>
    </row>
    <row r="813" spans="1:28" x14ac:dyDescent="0.25">
      <c r="A813" s="3">
        <v>2002</v>
      </c>
      <c r="B813" s="3">
        <f t="shared" si="299"/>
        <v>875</v>
      </c>
      <c r="F813" s="3">
        <v>3</v>
      </c>
      <c r="G813" s="6">
        <f t="shared" si="300"/>
        <v>1.08</v>
      </c>
    </row>
    <row r="814" spans="1:28" x14ac:dyDescent="0.25">
      <c r="A814" s="3">
        <v>2003</v>
      </c>
      <c r="B814" s="3">
        <f t="shared" si="299"/>
        <v>1174</v>
      </c>
      <c r="F814" s="3">
        <v>4</v>
      </c>
      <c r="G814" s="6">
        <f t="shared" si="300"/>
        <v>1.05</v>
      </c>
    </row>
    <row r="815" spans="1:28" x14ac:dyDescent="0.25">
      <c r="A815" s="3">
        <v>2004</v>
      </c>
      <c r="B815" s="3">
        <f t="shared" si="299"/>
        <v>1892</v>
      </c>
      <c r="F815" s="3">
        <v>5</v>
      </c>
      <c r="G815" s="6">
        <f t="shared" si="300"/>
        <v>1.1000000000000001</v>
      </c>
    </row>
    <row r="816" spans="1:28" x14ac:dyDescent="0.25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3207</v>
      </c>
      <c r="F817" s="3">
        <v>7</v>
      </c>
      <c r="G817" s="6">
        <f t="shared" si="300"/>
        <v>1.03</v>
      </c>
    </row>
    <row r="818" spans="1:7" x14ac:dyDescent="0.25">
      <c r="A818" s="3">
        <v>2007</v>
      </c>
      <c r="B818" s="3">
        <f t="shared" si="299"/>
        <v>3822</v>
      </c>
      <c r="F818" s="3">
        <v>8</v>
      </c>
      <c r="G818" s="6">
        <f t="shared" si="300"/>
        <v>1.1000000000000001</v>
      </c>
    </row>
    <row r="819" spans="1:7" x14ac:dyDescent="0.25">
      <c r="A819" s="3">
        <v>2008</v>
      </c>
      <c r="B819" s="3">
        <f t="shared" si="299"/>
        <v>2865</v>
      </c>
      <c r="F819" s="3">
        <v>9</v>
      </c>
      <c r="G819" s="6">
        <f t="shared" si="300"/>
        <v>1.25</v>
      </c>
    </row>
    <row r="820" spans="1:7" x14ac:dyDescent="0.25">
      <c r="A820" s="3">
        <v>2009</v>
      </c>
      <c r="B820" s="3">
        <f t="shared" si="299"/>
        <v>825</v>
      </c>
      <c r="F820" s="3">
        <v>10</v>
      </c>
      <c r="G820" s="6">
        <f t="shared" si="300"/>
        <v>1.1499999999999999</v>
      </c>
    </row>
    <row r="821" spans="1:7" x14ac:dyDescent="0.25">
      <c r="A821" s="3">
        <v>2010</v>
      </c>
      <c r="B821" s="3">
        <f t="shared" si="299"/>
        <v>1040</v>
      </c>
      <c r="F821" s="3">
        <v>11</v>
      </c>
      <c r="G821" s="6">
        <f t="shared" si="300"/>
        <v>1.02</v>
      </c>
    </row>
    <row r="822" spans="1:7" x14ac:dyDescent="0.25">
      <c r="A822" s="3">
        <v>2011</v>
      </c>
      <c r="B822" s="3">
        <f t="shared" si="299"/>
        <v>899</v>
      </c>
      <c r="F822" s="3">
        <v>12</v>
      </c>
      <c r="G822" s="6">
        <f t="shared" si="300"/>
        <v>0.88</v>
      </c>
    </row>
    <row r="823" spans="1:7" x14ac:dyDescent="0.25">
      <c r="A823" s="3">
        <v>2012</v>
      </c>
      <c r="B823" s="3">
        <f t="shared" si="299"/>
        <v>726</v>
      </c>
      <c r="F823" s="3">
        <v>13</v>
      </c>
      <c r="G823" s="6">
        <f t="shared" si="300"/>
        <v>0.84</v>
      </c>
    </row>
    <row r="824" spans="1:7" x14ac:dyDescent="0.25">
      <c r="A824" s="3">
        <v>2013</v>
      </c>
      <c r="B824" s="3">
        <f t="shared" si="299"/>
        <v>839</v>
      </c>
      <c r="F824" s="3">
        <v>14</v>
      </c>
      <c r="G824" s="6">
        <f t="shared" si="300"/>
        <v>0.71</v>
      </c>
    </row>
    <row r="825" spans="1:7" x14ac:dyDescent="0.25">
      <c r="A825" s="3">
        <v>2014</v>
      </c>
      <c r="B825" s="3">
        <f t="shared" si="299"/>
        <v>1063</v>
      </c>
      <c r="F825" s="3">
        <v>15</v>
      </c>
      <c r="G825" s="6">
        <f t="shared" si="300"/>
        <v>0.68</v>
      </c>
    </row>
    <row r="826" spans="1:7" x14ac:dyDescent="0.25">
      <c r="A826" s="3">
        <v>2015</v>
      </c>
      <c r="B826" s="3">
        <f t="shared" si="299"/>
        <v>1474</v>
      </c>
      <c r="F826" s="3">
        <v>16</v>
      </c>
      <c r="G826" s="6">
        <f t="shared" si="300"/>
        <v>0.55000000000000004</v>
      </c>
    </row>
    <row r="827" spans="1:7" x14ac:dyDescent="0.25">
      <c r="A827" s="3">
        <v>2016</v>
      </c>
      <c r="B827" s="3">
        <f t="shared" si="299"/>
        <v>1656</v>
      </c>
      <c r="F827" s="3">
        <v>17</v>
      </c>
      <c r="G827" s="6">
        <f t="shared" si="300"/>
        <v>0.32</v>
      </c>
    </row>
    <row r="828" spans="1:7" x14ac:dyDescent="0.25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25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25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25">
      <c r="F831" s="3">
        <v>21</v>
      </c>
      <c r="G831" s="6">
        <f t="shared" si="300"/>
        <v>0.11005063652718075</v>
      </c>
    </row>
    <row r="832" spans="1:7" x14ac:dyDescent="0.25">
      <c r="F832" s="3">
        <v>22</v>
      </c>
      <c r="G832" s="6">
        <f t="shared" si="300"/>
        <v>8.253797739538557E-2</v>
      </c>
    </row>
    <row r="833" spans="1:28" x14ac:dyDescent="0.25">
      <c r="F833" s="3">
        <v>23</v>
      </c>
      <c r="G833" s="6">
        <f t="shared" si="300"/>
        <v>5.5025318263590389E-2</v>
      </c>
    </row>
    <row r="834" spans="1:28" x14ac:dyDescent="0.25">
      <c r="F834" s="3">
        <v>24</v>
      </c>
      <c r="G834" s="6">
        <f t="shared" si="300"/>
        <v>2.7512659131795219E-2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1725</v>
      </c>
      <c r="C842" s="9">
        <f t="shared" ref="C842:C865" si="301">B841*G811</f>
        <v>2228.6999999999998</v>
      </c>
      <c r="D842" s="9">
        <f>C841*G811</f>
        <v>1316.75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1656</v>
      </c>
      <c r="C843" s="9">
        <f t="shared" si="301"/>
        <v>1932.0000000000002</v>
      </c>
      <c r="D843" s="9">
        <f t="shared" ref="D843:D865" si="302">C842*G812</f>
        <v>2496.1440000000002</v>
      </c>
      <c r="E843" s="9">
        <f>D842*G812</f>
        <v>1474.7600000000002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1474</v>
      </c>
      <c r="C844" s="9">
        <f t="shared" si="301"/>
        <v>1788.48</v>
      </c>
      <c r="D844" s="9">
        <f t="shared" si="302"/>
        <v>2086.5600000000004</v>
      </c>
      <c r="E844" s="9">
        <f t="shared" ref="E844:E865" si="303">D843*G813</f>
        <v>2695.8355200000005</v>
      </c>
      <c r="F844" s="9">
        <f>E843*G813</f>
        <v>1592.7408000000003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1063</v>
      </c>
      <c r="C845" s="9">
        <f t="shared" si="301"/>
        <v>1547.7</v>
      </c>
      <c r="D845" s="9">
        <f t="shared" si="302"/>
        <v>1877.904</v>
      </c>
      <c r="E845" s="9">
        <f t="shared" si="303"/>
        <v>2190.8880000000004</v>
      </c>
      <c r="F845" s="9">
        <f t="shared" ref="F845:F865" si="304">E844*G814</f>
        <v>2830.6272960000006</v>
      </c>
      <c r="G845" s="9">
        <f>F844*G814</f>
        <v>1672.3778400000003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839</v>
      </c>
      <c r="C846" s="9">
        <f t="shared" si="301"/>
        <v>1169.3000000000002</v>
      </c>
      <c r="D846" s="9">
        <f t="shared" si="302"/>
        <v>1702.4700000000003</v>
      </c>
      <c r="E846" s="9">
        <f t="shared" si="303"/>
        <v>2065.6944000000003</v>
      </c>
      <c r="F846" s="9">
        <f t="shared" si="304"/>
        <v>2409.9768000000008</v>
      </c>
      <c r="G846" s="9">
        <f t="shared" ref="G846:G865" si="305">F845*G815</f>
        <v>3113.6900256000008</v>
      </c>
      <c r="H846" s="9">
        <f>G845*G815</f>
        <v>1839.6156240000005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1169.3000000000002</v>
      </c>
      <c r="E847" s="9">
        <f t="shared" si="303"/>
        <v>1702.4700000000003</v>
      </c>
      <c r="F847" s="9">
        <f t="shared" si="304"/>
        <v>2065.6944000000003</v>
      </c>
      <c r="G847" s="9">
        <f t="shared" si="305"/>
        <v>2409.9768000000008</v>
      </c>
      <c r="H847" s="9">
        <f t="shared" ref="H847:H865" si="306">G846*G816</f>
        <v>3113.6900256000008</v>
      </c>
      <c r="I847" s="9">
        <f>H846*G816</f>
        <v>1839.6156240000005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899</v>
      </c>
      <c r="C848" s="9">
        <f t="shared" si="301"/>
        <v>747.78</v>
      </c>
      <c r="D848" s="9">
        <f t="shared" si="302"/>
        <v>864.17000000000007</v>
      </c>
      <c r="E848" s="9">
        <f t="shared" si="303"/>
        <v>1204.3790000000001</v>
      </c>
      <c r="F848" s="9">
        <f t="shared" si="304"/>
        <v>1753.5441000000003</v>
      </c>
      <c r="G848" s="9">
        <f t="shared" si="305"/>
        <v>2127.6652320000003</v>
      </c>
      <c r="H848" s="9">
        <f t="shared" si="306"/>
        <v>2482.2761040000009</v>
      </c>
      <c r="I848" s="9">
        <f t="shared" ref="I848:I865" si="307">H847*G817</f>
        <v>3207.1007263680008</v>
      </c>
      <c r="J848" s="9">
        <f>I847*G817</f>
        <v>1894.8040927200007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1040</v>
      </c>
      <c r="C849" s="9">
        <f t="shared" si="301"/>
        <v>988.90000000000009</v>
      </c>
      <c r="D849" s="9">
        <f t="shared" si="302"/>
        <v>822.55799999999999</v>
      </c>
      <c r="E849" s="9">
        <f t="shared" si="303"/>
        <v>950.5870000000001</v>
      </c>
      <c r="F849" s="9">
        <f t="shared" si="304"/>
        <v>1324.8169000000003</v>
      </c>
      <c r="G849" s="9">
        <f t="shared" si="305"/>
        <v>1928.8985100000004</v>
      </c>
      <c r="H849" s="9">
        <f t="shared" si="306"/>
        <v>2340.4317552000007</v>
      </c>
      <c r="I849" s="9">
        <f t="shared" si="307"/>
        <v>2730.5037144000012</v>
      </c>
      <c r="J849" s="9">
        <f t="shared" ref="J849:J865" si="308">I848*G818</f>
        <v>3527.8107990048011</v>
      </c>
      <c r="K849" s="9">
        <f>J848*G818</f>
        <v>2084.284501992001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825</v>
      </c>
      <c r="C850" s="9">
        <f t="shared" si="301"/>
        <v>1300</v>
      </c>
      <c r="D850" s="9">
        <f t="shared" si="302"/>
        <v>1236.125</v>
      </c>
      <c r="E850" s="9">
        <f t="shared" si="303"/>
        <v>1028.1975</v>
      </c>
      <c r="F850" s="9">
        <f t="shared" si="304"/>
        <v>1188.2337500000001</v>
      </c>
      <c r="G850" s="9">
        <f t="shared" si="305"/>
        <v>1656.0211250000002</v>
      </c>
      <c r="H850" s="9">
        <f t="shared" si="306"/>
        <v>2411.1231375000007</v>
      </c>
      <c r="I850" s="9">
        <f t="shared" si="307"/>
        <v>2925.539694000001</v>
      </c>
      <c r="J850" s="9">
        <f t="shared" si="308"/>
        <v>3413.1296430000016</v>
      </c>
      <c r="K850" s="9">
        <f t="shared" ref="K850:K865" si="309">J849*G819</f>
        <v>4409.7634987560014</v>
      </c>
      <c r="L850" s="9">
        <f>K849*G819</f>
        <v>2605.3556274900011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2865</v>
      </c>
      <c r="C851" s="9">
        <f t="shared" si="301"/>
        <v>948.74999999999989</v>
      </c>
      <c r="D851" s="9">
        <f t="shared" si="302"/>
        <v>1494.9999999999998</v>
      </c>
      <c r="E851" s="9">
        <f t="shared" si="303"/>
        <v>1421.5437499999998</v>
      </c>
      <c r="F851" s="9">
        <f t="shared" si="304"/>
        <v>1182.4271249999999</v>
      </c>
      <c r="G851" s="9">
        <f t="shared" si="305"/>
        <v>1366.4688125</v>
      </c>
      <c r="H851" s="9">
        <f t="shared" si="306"/>
        <v>1904.4242937500001</v>
      </c>
      <c r="I851" s="9">
        <f t="shared" si="307"/>
        <v>2772.7916081250005</v>
      </c>
      <c r="J851" s="9">
        <f t="shared" si="308"/>
        <v>3364.3706481000008</v>
      </c>
      <c r="K851" s="9">
        <f t="shared" si="309"/>
        <v>3925.0990894500014</v>
      </c>
      <c r="L851" s="9">
        <f t="shared" ref="L851:L865" si="310">K850*G820</f>
        <v>5071.2280235694016</v>
      </c>
      <c r="M851" s="9">
        <f>L850*G820</f>
        <v>2996.1589716135009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3822</v>
      </c>
      <c r="C852" s="9">
        <f t="shared" si="301"/>
        <v>2922.3</v>
      </c>
      <c r="D852" s="9">
        <f t="shared" si="302"/>
        <v>967.72499999999991</v>
      </c>
      <c r="E852" s="9">
        <f t="shared" si="303"/>
        <v>1524.8999999999999</v>
      </c>
      <c r="F852" s="9">
        <f t="shared" si="304"/>
        <v>1449.9746249999998</v>
      </c>
      <c r="G852" s="9">
        <f t="shared" si="305"/>
        <v>1206.0756675</v>
      </c>
      <c r="H852" s="9">
        <f t="shared" si="306"/>
        <v>1393.79818875</v>
      </c>
      <c r="I852" s="9">
        <f t="shared" si="307"/>
        <v>1942.5127796250001</v>
      </c>
      <c r="J852" s="9">
        <f t="shared" si="308"/>
        <v>2828.2474402875005</v>
      </c>
      <c r="K852" s="9">
        <f t="shared" si="309"/>
        <v>3431.6580610620008</v>
      </c>
      <c r="L852" s="9">
        <f t="shared" si="310"/>
        <v>4003.6010712390016</v>
      </c>
      <c r="M852" s="9">
        <f t="shared" ref="M852:M865" si="311">L851*G821</f>
        <v>5172.6525840407894</v>
      </c>
      <c r="N852" s="9">
        <f>M851*G821</f>
        <v>3056.0821510457708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3207</v>
      </c>
      <c r="C853" s="9">
        <f t="shared" si="301"/>
        <v>3363.36</v>
      </c>
      <c r="D853" s="9">
        <f t="shared" si="302"/>
        <v>2571.6240000000003</v>
      </c>
      <c r="E853" s="9">
        <f t="shared" si="303"/>
        <v>851.59799999999996</v>
      </c>
      <c r="F853" s="9">
        <f t="shared" si="304"/>
        <v>1341.9119999999998</v>
      </c>
      <c r="G853" s="9">
        <f t="shared" si="305"/>
        <v>1275.9776699999998</v>
      </c>
      <c r="H853" s="9">
        <f t="shared" si="306"/>
        <v>1061.3465874000001</v>
      </c>
      <c r="I853" s="9">
        <f t="shared" si="307"/>
        <v>1226.5424061000001</v>
      </c>
      <c r="J853" s="9">
        <f t="shared" si="308"/>
        <v>1709.4112460700001</v>
      </c>
      <c r="K853" s="9">
        <f t="shared" si="309"/>
        <v>2488.8577474530002</v>
      </c>
      <c r="L853" s="9">
        <f t="shared" si="310"/>
        <v>3019.8590937345607</v>
      </c>
      <c r="M853" s="9">
        <f t="shared" si="311"/>
        <v>3523.1689426903213</v>
      </c>
      <c r="N853" s="9">
        <f t="shared" ref="N853:N865" si="312">M852*G822</f>
        <v>4551.9342739558952</v>
      </c>
      <c r="O853" s="9">
        <f>N852*G822</f>
        <v>2689.3522929202782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2479</v>
      </c>
      <c r="C854" s="9">
        <f t="shared" si="301"/>
        <v>2693.88</v>
      </c>
      <c r="D854" s="9">
        <f t="shared" si="302"/>
        <v>2825.2224000000001</v>
      </c>
      <c r="E854" s="9">
        <f t="shared" si="303"/>
        <v>2160.1641600000003</v>
      </c>
      <c r="F854" s="9">
        <f t="shared" si="304"/>
        <v>715.34231999999997</v>
      </c>
      <c r="G854" s="9">
        <f t="shared" si="305"/>
        <v>1127.2060799999997</v>
      </c>
      <c r="H854" s="9">
        <f t="shared" si="306"/>
        <v>1071.8212427999997</v>
      </c>
      <c r="I854" s="9">
        <f t="shared" si="307"/>
        <v>891.53113341599999</v>
      </c>
      <c r="J854" s="9">
        <f t="shared" si="308"/>
        <v>1030.295621124</v>
      </c>
      <c r="K854" s="9">
        <f t="shared" si="309"/>
        <v>1435.9054466988</v>
      </c>
      <c r="L854" s="9">
        <f t="shared" si="310"/>
        <v>2090.6405078605203</v>
      </c>
      <c r="M854" s="9">
        <f t="shared" si="311"/>
        <v>2536.6816387370309</v>
      </c>
      <c r="N854" s="9">
        <f t="shared" si="312"/>
        <v>2959.4619118598698</v>
      </c>
      <c r="O854" s="9">
        <f t="shared" ref="O854:O865" si="313">N853*G823</f>
        <v>3823.6247901229517</v>
      </c>
      <c r="P854" s="9">
        <f>O853*G823</f>
        <v>2259.0559260530335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1892</v>
      </c>
      <c r="C855" s="9">
        <f t="shared" si="301"/>
        <v>1760.09</v>
      </c>
      <c r="D855" s="9">
        <f t="shared" si="302"/>
        <v>1912.6548</v>
      </c>
      <c r="E855" s="9">
        <f t="shared" si="303"/>
        <v>2005.9079039999999</v>
      </c>
      <c r="F855" s="9">
        <f t="shared" si="304"/>
        <v>1533.7165536000002</v>
      </c>
      <c r="G855" s="9">
        <f t="shared" si="305"/>
        <v>507.89304719999996</v>
      </c>
      <c r="H855" s="9">
        <f t="shared" si="306"/>
        <v>800.31631679999975</v>
      </c>
      <c r="I855" s="9">
        <f t="shared" si="307"/>
        <v>760.99308238799972</v>
      </c>
      <c r="J855" s="9">
        <f t="shared" si="308"/>
        <v>632.98710472535993</v>
      </c>
      <c r="K855" s="9">
        <f t="shared" si="309"/>
        <v>731.50989099803996</v>
      </c>
      <c r="L855" s="9">
        <f t="shared" si="310"/>
        <v>1019.492867156148</v>
      </c>
      <c r="M855" s="9">
        <f t="shared" si="311"/>
        <v>1484.3547605809692</v>
      </c>
      <c r="N855" s="9">
        <f t="shared" si="312"/>
        <v>1801.0439635032919</v>
      </c>
      <c r="O855" s="9">
        <f t="shared" si="313"/>
        <v>2101.2179574205074</v>
      </c>
      <c r="P855" s="9">
        <f t="shared" ref="P855:P865" si="314">O854*G824</f>
        <v>2714.7736009872956</v>
      </c>
      <c r="Q855" s="9">
        <f>P854*G824</f>
        <v>1603.9297074976537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1174</v>
      </c>
      <c r="C856" s="9">
        <f t="shared" si="301"/>
        <v>1286.5600000000002</v>
      </c>
      <c r="D856" s="9">
        <f t="shared" si="302"/>
        <v>1196.8612000000001</v>
      </c>
      <c r="E856" s="9">
        <f t="shared" si="303"/>
        <v>1300.605264</v>
      </c>
      <c r="F856" s="9">
        <f t="shared" si="304"/>
        <v>1364.0173747200001</v>
      </c>
      <c r="G856" s="9">
        <f t="shared" si="305"/>
        <v>1042.9272564480002</v>
      </c>
      <c r="H856" s="9">
        <f t="shared" si="306"/>
        <v>345.36727209600002</v>
      </c>
      <c r="I856" s="9">
        <f t="shared" si="307"/>
        <v>544.21509542399986</v>
      </c>
      <c r="J856" s="9">
        <f t="shared" si="308"/>
        <v>517.47529602383986</v>
      </c>
      <c r="K856" s="9">
        <f t="shared" si="309"/>
        <v>430.43123121324476</v>
      </c>
      <c r="L856" s="9">
        <f t="shared" si="310"/>
        <v>497.42672587866718</v>
      </c>
      <c r="M856" s="9">
        <f t="shared" si="311"/>
        <v>693.25514966618073</v>
      </c>
      <c r="N856" s="9">
        <f t="shared" si="312"/>
        <v>1009.3612371950592</v>
      </c>
      <c r="O856" s="9">
        <f t="shared" si="313"/>
        <v>1224.7098951822386</v>
      </c>
      <c r="P856" s="9">
        <f t="shared" si="314"/>
        <v>1428.8282110459452</v>
      </c>
      <c r="Q856" s="9">
        <f t="shared" ref="Q856:Q865" si="315">P855*G825</f>
        <v>1846.0460486713612</v>
      </c>
      <c r="R856" s="9">
        <f>Q855*G825</f>
        <v>1090.6722010984047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875</v>
      </c>
      <c r="C857" s="9">
        <f t="shared" si="301"/>
        <v>645.70000000000005</v>
      </c>
      <c r="D857" s="9">
        <f t="shared" si="302"/>
        <v>707.60800000000017</v>
      </c>
      <c r="E857" s="9">
        <f t="shared" si="303"/>
        <v>658.27366000000006</v>
      </c>
      <c r="F857" s="9">
        <f t="shared" si="304"/>
        <v>715.33289520000005</v>
      </c>
      <c r="G857" s="9">
        <f t="shared" si="305"/>
        <v>750.20955609600014</v>
      </c>
      <c r="H857" s="9">
        <f t="shared" si="306"/>
        <v>573.60999104640018</v>
      </c>
      <c r="I857" s="9">
        <f t="shared" si="307"/>
        <v>189.95199965280003</v>
      </c>
      <c r="J857" s="9">
        <f t="shared" si="308"/>
        <v>299.31830248319994</v>
      </c>
      <c r="K857" s="9">
        <f t="shared" si="309"/>
        <v>284.61141281311194</v>
      </c>
      <c r="L857" s="9">
        <f t="shared" si="310"/>
        <v>236.73717716728464</v>
      </c>
      <c r="M857" s="9">
        <f t="shared" si="311"/>
        <v>273.58469923326697</v>
      </c>
      <c r="N857" s="9">
        <f t="shared" si="312"/>
        <v>381.29033231639943</v>
      </c>
      <c r="O857" s="9">
        <f t="shared" si="313"/>
        <v>555.14868045728258</v>
      </c>
      <c r="P857" s="9">
        <f t="shared" si="314"/>
        <v>673.59044235023123</v>
      </c>
      <c r="Q857" s="9">
        <f t="shared" si="315"/>
        <v>785.85551607526986</v>
      </c>
      <c r="R857" s="9">
        <f t="shared" ref="R857:R865" si="316">Q856*G826</f>
        <v>1015.3253267692487</v>
      </c>
      <c r="S857" s="9">
        <f>R856*G826</f>
        <v>599.86971060412259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569</v>
      </c>
      <c r="C858" s="9">
        <f t="shared" si="301"/>
        <v>280</v>
      </c>
      <c r="D858" s="9">
        <f t="shared" si="302"/>
        <v>206.62400000000002</v>
      </c>
      <c r="E858" s="9">
        <f t="shared" si="303"/>
        <v>226.43456000000006</v>
      </c>
      <c r="F858" s="9">
        <f t="shared" si="304"/>
        <v>210.64757120000002</v>
      </c>
      <c r="G858" s="9">
        <f t="shared" si="305"/>
        <v>228.90652646400002</v>
      </c>
      <c r="H858" s="9">
        <f t="shared" si="306"/>
        <v>240.06705795072006</v>
      </c>
      <c r="I858" s="9">
        <f t="shared" si="307"/>
        <v>183.55519713484807</v>
      </c>
      <c r="J858" s="9">
        <f t="shared" si="308"/>
        <v>60.78463988889601</v>
      </c>
      <c r="K858" s="9">
        <f t="shared" si="309"/>
        <v>95.781856794623991</v>
      </c>
      <c r="L858" s="9">
        <f t="shared" si="310"/>
        <v>91.075652100195825</v>
      </c>
      <c r="M858" s="9">
        <f t="shared" si="311"/>
        <v>75.755896693531085</v>
      </c>
      <c r="N858" s="9">
        <f t="shared" si="312"/>
        <v>87.547103754645434</v>
      </c>
      <c r="O858" s="9">
        <f t="shared" si="313"/>
        <v>122.01290634124781</v>
      </c>
      <c r="P858" s="9">
        <f t="shared" si="314"/>
        <v>177.64757774633043</v>
      </c>
      <c r="Q858" s="9">
        <f t="shared" si="315"/>
        <v>215.54894155207398</v>
      </c>
      <c r="R858" s="9">
        <f t="shared" si="316"/>
        <v>251.47376514408637</v>
      </c>
      <c r="S858" s="9">
        <f t="shared" ref="S858:S865" si="317">R857*G827</f>
        <v>324.90410456615962</v>
      </c>
      <c r="T858" s="11">
        <f>S857*G827</f>
        <v>191.95830739331925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53.924811898318552</v>
      </c>
      <c r="E859" s="9">
        <f t="shared" si="303"/>
        <v>39.793429763136338</v>
      </c>
      <c r="F859" s="9">
        <f t="shared" si="304"/>
        <v>43.608718054566175</v>
      </c>
      <c r="G859" s="9">
        <f t="shared" si="305"/>
        <v>40.568323763563093</v>
      </c>
      <c r="H859" s="9">
        <f t="shared" si="306"/>
        <v>44.084790649531001</v>
      </c>
      <c r="I859" s="9">
        <f t="shared" si="307"/>
        <v>46.234181939197569</v>
      </c>
      <c r="J859" s="9">
        <f t="shared" si="308"/>
        <v>35.350640994483797</v>
      </c>
      <c r="K859" s="9">
        <f t="shared" si="309"/>
        <v>11.706429543984815</v>
      </c>
      <c r="L859" s="9">
        <f t="shared" si="310"/>
        <v>18.446495039006368</v>
      </c>
      <c r="M859" s="9">
        <f t="shared" si="311"/>
        <v>17.540133600070575</v>
      </c>
      <c r="N859" s="9">
        <f t="shared" si="312"/>
        <v>14.589723140668273</v>
      </c>
      <c r="O859" s="9">
        <f t="shared" si="313"/>
        <v>16.860575365042262</v>
      </c>
      <c r="P859" s="9">
        <f t="shared" si="314"/>
        <v>23.498296512924814</v>
      </c>
      <c r="Q859" s="9">
        <f t="shared" si="315"/>
        <v>34.212900764867108</v>
      </c>
      <c r="R859" s="9">
        <f t="shared" si="316"/>
        <v>41.512271885990181</v>
      </c>
      <c r="S859" s="9">
        <f t="shared" si="317"/>
        <v>48.430983866988555</v>
      </c>
      <c r="T859" s="11">
        <f t="shared" ref="T859:T865" si="318">S858*G828</f>
        <v>62.572831156149213</v>
      </c>
      <c r="U859" s="11">
        <f>T858*G828</f>
        <v>36.968984351801261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8.9016898110276692</v>
      </c>
      <c r="F860" s="9">
        <f t="shared" si="304"/>
        <v>6.5689384125492198</v>
      </c>
      <c r="G860" s="9">
        <f t="shared" si="305"/>
        <v>7.1987507700590498</v>
      </c>
      <c r="H860" s="9">
        <f t="shared" si="306"/>
        <v>6.6968547795313063</v>
      </c>
      <c r="I860" s="9">
        <f t="shared" si="307"/>
        <v>7.277338908222589</v>
      </c>
      <c r="J860" s="9">
        <f t="shared" si="308"/>
        <v>7.6321517275832642</v>
      </c>
      <c r="K860" s="9">
        <f t="shared" si="309"/>
        <v>5.8355408146301873</v>
      </c>
      <c r="L860" s="9">
        <f t="shared" si="310"/>
        <v>1.9324500341641846</v>
      </c>
      <c r="M860" s="9">
        <f t="shared" si="311"/>
        <v>3.0450727811071987</v>
      </c>
      <c r="N860" s="9">
        <f t="shared" si="312"/>
        <v>2.8954543011893357</v>
      </c>
      <c r="O860" s="9">
        <f t="shared" si="313"/>
        <v>2.4084124775788229</v>
      </c>
      <c r="P860" s="9">
        <f t="shared" si="314"/>
        <v>2.7832755767061057</v>
      </c>
      <c r="Q860" s="9">
        <f t="shared" si="315"/>
        <v>3.8790037328277109</v>
      </c>
      <c r="R860" s="9">
        <f t="shared" si="316"/>
        <v>5.6477272599223411</v>
      </c>
      <c r="S860" s="9">
        <f t="shared" si="317"/>
        <v>6.8526779171139136</v>
      </c>
      <c r="T860" s="11">
        <f t="shared" si="318"/>
        <v>7.9947909032995677</v>
      </c>
      <c r="U860" s="11">
        <f t="shared" ref="U860:U865" si="319">T859*G829</f>
        <v>10.329269847063042</v>
      </c>
      <c r="V860" s="11">
        <f t="shared" ref="V860:V865" si="320">U859*G829</f>
        <v>6.1026903895186697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1.2245457873388927</v>
      </c>
      <c r="G861" s="9">
        <f t="shared" si="305"/>
        <v>0.90364481701111232</v>
      </c>
      <c r="H861" s="9">
        <f t="shared" si="306"/>
        <v>0.99028388055691374</v>
      </c>
      <c r="I861" s="9">
        <f t="shared" si="307"/>
        <v>0.92124141402189119</v>
      </c>
      <c r="J861" s="9">
        <f t="shared" si="308"/>
        <v>1.0010947238423931</v>
      </c>
      <c r="K861" s="9">
        <f t="shared" si="309"/>
        <v>1.0499039446157006</v>
      </c>
      <c r="L861" s="9">
        <f t="shared" si="310"/>
        <v>0.80275622641299371</v>
      </c>
      <c r="M861" s="9">
        <f t="shared" si="311"/>
        <v>0.26583419539592584</v>
      </c>
      <c r="N861" s="9">
        <f t="shared" si="312"/>
        <v>0.41889024729054969</v>
      </c>
      <c r="O861" s="9">
        <f t="shared" si="313"/>
        <v>0.39830823610156213</v>
      </c>
      <c r="P861" s="9">
        <f t="shared" si="314"/>
        <v>0.33130915772194236</v>
      </c>
      <c r="Q861" s="9">
        <f t="shared" si="315"/>
        <v>0.38287656105882878</v>
      </c>
      <c r="R861" s="9">
        <f t="shared" si="316"/>
        <v>0.53360853736124969</v>
      </c>
      <c r="S861" s="9">
        <f t="shared" si="317"/>
        <v>0.77691997485795505</v>
      </c>
      <c r="T861" s="11">
        <f t="shared" si="318"/>
        <v>0.94267695836767662</v>
      </c>
      <c r="U861" s="11">
        <f t="shared" si="319"/>
        <v>1.0997897847622897</v>
      </c>
      <c r="V861" s="11">
        <f t="shared" si="320"/>
        <v>1.4209284019128783</v>
      </c>
      <c r="W861" s="11">
        <f>V860*G830</f>
        <v>0.83950620236854778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0.13476204335332287</v>
      </c>
      <c r="H862" s="9">
        <f t="shared" si="306"/>
        <v>9.9446687306560685E-2</v>
      </c>
      <c r="I862" s="9">
        <f t="shared" si="307"/>
        <v>0.10898137139789499</v>
      </c>
      <c r="J862" s="9">
        <f t="shared" si="308"/>
        <v>0.10138320400830918</v>
      </c>
      <c r="K862" s="9">
        <f t="shared" si="309"/>
        <v>0.11017111158285758</v>
      </c>
      <c r="L862" s="9">
        <f t="shared" si="310"/>
        <v>0.11554259739735577</v>
      </c>
      <c r="M862" s="9">
        <f t="shared" si="311"/>
        <v>8.8343833692907589E-2</v>
      </c>
      <c r="N862" s="9">
        <f t="shared" si="312"/>
        <v>2.9255222414012582E-2</v>
      </c>
      <c r="O862" s="9">
        <f t="shared" si="313"/>
        <v>4.6099138349353148E-2</v>
      </c>
      <c r="P862" s="9">
        <f t="shared" si="314"/>
        <v>4.3834074916995508E-2</v>
      </c>
      <c r="Q862" s="9">
        <f t="shared" si="315"/>
        <v>3.646078369458388E-2</v>
      </c>
      <c r="R862" s="9">
        <f t="shared" si="316"/>
        <v>4.2135809255862092E-2</v>
      </c>
      <c r="S862" s="9">
        <f t="shared" si="317"/>
        <v>5.8723959192943438E-2</v>
      </c>
      <c r="T862" s="11">
        <f t="shared" si="318"/>
        <v>8.550053776379922E-2</v>
      </c>
      <c r="U862" s="11">
        <f t="shared" si="319"/>
        <v>0.10374219930786949</v>
      </c>
      <c r="V862" s="11">
        <f t="shared" si="320"/>
        <v>0.1210325658591811</v>
      </c>
      <c r="W862" s="11">
        <f>V861*G831</f>
        <v>0.15637407509006196</v>
      </c>
      <c r="X862" s="11">
        <f>W861*G831</f>
        <v>9.2388191939174899E-2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1.1122986488052534E-2</v>
      </c>
      <c r="I863" s="9">
        <f t="shared" si="307"/>
        <v>8.2081284289548823E-3</v>
      </c>
      <c r="J863" s="9">
        <f t="shared" si="308"/>
        <v>8.9951019689575758E-3</v>
      </c>
      <c r="K863" s="9">
        <f t="shared" si="309"/>
        <v>8.3679646007095865E-3</v>
      </c>
      <c r="L863" s="9">
        <f t="shared" si="310"/>
        <v>9.0933007174503998E-3</v>
      </c>
      <c r="M863" s="9">
        <f t="shared" si="311"/>
        <v>9.5366522921870867E-3</v>
      </c>
      <c r="N863" s="9">
        <f t="shared" si="312"/>
        <v>7.2917213483669084E-3</v>
      </c>
      <c r="O863" s="9">
        <f t="shared" si="313"/>
        <v>2.4146668863047477E-3</v>
      </c>
      <c r="P863" s="9">
        <f t="shared" si="314"/>
        <v>3.8049296390256621E-3</v>
      </c>
      <c r="Q863" s="9">
        <f t="shared" si="315"/>
        <v>3.6179758846466127E-3</v>
      </c>
      <c r="R863" s="9">
        <f t="shared" si="316"/>
        <v>3.0093993404016069E-3</v>
      </c>
      <c r="S863" s="9">
        <f t="shared" si="317"/>
        <v>3.4778044718966235E-3</v>
      </c>
      <c r="T863" s="11">
        <f t="shared" si="318"/>
        <v>4.8469568164347101E-3</v>
      </c>
      <c r="U863" s="11">
        <f t="shared" si="319"/>
        <v>7.0570414532417705E-3</v>
      </c>
      <c r="V863" s="11">
        <f t="shared" si="320"/>
        <v>8.5626713014205161E-3</v>
      </c>
      <c r="W863" s="11">
        <f>V862*G832</f>
        <v>9.9897831849906048E-3</v>
      </c>
      <c r="X863" s="11">
        <f>W862*G832</f>
        <v>1.290679987500786E-2</v>
      </c>
      <c r="Y863" s="11">
        <f>X862*G832</f>
        <v>7.6255344978761611E-3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6.120458715467062E-4</v>
      </c>
      <c r="J864" s="9">
        <f t="shared" si="308"/>
        <v>4.5165487915166657E-4</v>
      </c>
      <c r="K864" s="9">
        <f t="shared" si="309"/>
        <v>4.9495834865533918E-4</v>
      </c>
      <c r="L864" s="9">
        <f t="shared" si="310"/>
        <v>4.6044991537250309E-4</v>
      </c>
      <c r="M864" s="9">
        <f t="shared" si="311"/>
        <v>5.0036176604424307E-4</v>
      </c>
      <c r="N864" s="9">
        <f t="shared" si="312"/>
        <v>5.2475732754679323E-4</v>
      </c>
      <c r="O864" s="9">
        <f t="shared" si="313"/>
        <v>4.0122928788330559E-4</v>
      </c>
      <c r="P864" s="9">
        <f t="shared" si="314"/>
        <v>1.3286781391947156E-4</v>
      </c>
      <c r="Q864" s="9">
        <f t="shared" si="315"/>
        <v>2.0936746435795515E-4</v>
      </c>
      <c r="R864" s="9">
        <f t="shared" si="316"/>
        <v>1.9908027452267485E-4</v>
      </c>
      <c r="S864" s="9">
        <f t="shared" si="317"/>
        <v>1.655931564878374E-4</v>
      </c>
      <c r="T864" s="11">
        <f t="shared" si="318"/>
        <v>1.9136729792464962E-4</v>
      </c>
      <c r="U864" s="11">
        <f t="shared" si="319"/>
        <v>2.6670534143419879E-4</v>
      </c>
      <c r="V864" s="11">
        <f t="shared" si="320"/>
        <v>3.8831595196397886E-4</v>
      </c>
      <c r="W864" s="11">
        <f>V863*G833</f>
        <v>4.7116371354717564E-4</v>
      </c>
      <c r="X864" s="11">
        <f>W863*G833</f>
        <v>5.4969099913837168E-4</v>
      </c>
      <c r="Y864" s="11">
        <f>X863*G833</f>
        <v>7.102007708867761E-4</v>
      </c>
      <c r="Z864" s="11">
        <f>Y863*G833</f>
        <v>4.1959746267562369E-4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1.6839009436887048E-5</v>
      </c>
      <c r="K865" s="9">
        <f t="shared" si="309"/>
        <v>1.2426226735311965E-5</v>
      </c>
      <c r="L865" s="9">
        <f t="shared" si="310"/>
        <v>1.3617620330990599E-5</v>
      </c>
      <c r="M865" s="9">
        <f t="shared" si="311"/>
        <v>1.2668201568907634E-5</v>
      </c>
      <c r="N865" s="9">
        <f t="shared" si="312"/>
        <v>1.3766282711758328E-5</v>
      </c>
      <c r="O865" s="9">
        <f t="shared" si="313"/>
        <v>1.4437469479706736E-5</v>
      </c>
      <c r="P865" s="9">
        <f t="shared" si="314"/>
        <v>1.103888463122632E-5</v>
      </c>
      <c r="Q865" s="9">
        <f t="shared" si="315"/>
        <v>3.6555468739532171E-6</v>
      </c>
      <c r="R865" s="9">
        <f t="shared" si="316"/>
        <v>5.7602556801687051E-6</v>
      </c>
      <c r="S865" s="9">
        <f t="shared" si="317"/>
        <v>5.4772277328065694E-6</v>
      </c>
      <c r="T865" s="11">
        <f t="shared" si="318"/>
        <v>4.5559080690078946E-6</v>
      </c>
      <c r="U865" s="11">
        <f t="shared" si="319"/>
        <v>5.2650232367735871E-6</v>
      </c>
      <c r="V865" s="11">
        <f t="shared" si="320"/>
        <v>7.337773147508171E-6</v>
      </c>
      <c r="W865" s="11">
        <f>V864*G834</f>
        <v>1.0683604421823517E-5</v>
      </c>
      <c r="X865" s="11">
        <f>W864*G834</f>
        <v>1.2962966646094248E-5</v>
      </c>
      <c r="Y865" s="11">
        <f>X864*G834</f>
        <v>1.5123461087109959E-5</v>
      </c>
      <c r="Z865" s="11">
        <f>Y864*G834</f>
        <v>1.9539511724546066E-5</v>
      </c>
      <c r="AA865" s="11">
        <f>Z864*G834</f>
        <v>1.1544241963160601E-5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31507.000000000007</v>
      </c>
      <c r="C866" s="12">
        <f t="shared" si="321"/>
        <v>27843.862957790072</v>
      </c>
      <c r="D866" s="12">
        <f t="shared" si="321"/>
        <v>25544.441891424522</v>
      </c>
      <c r="E866" s="12">
        <f t="shared" si="321"/>
        <v>23515.138527956206</v>
      </c>
      <c r="F866" s="12">
        <f t="shared" si="321"/>
        <v>21730.813873111361</v>
      </c>
      <c r="G866" s="12">
        <f t="shared" si="321"/>
        <v>20463.129262493771</v>
      </c>
      <c r="H866" s="12">
        <f t="shared" si="321"/>
        <v>19629.771527002162</v>
      </c>
      <c r="I866" s="12">
        <f t="shared" si="321"/>
        <v>19269.403658660056</v>
      </c>
      <c r="J866" s="12">
        <f t="shared" si="321"/>
        <v>19322.729567673377</v>
      </c>
      <c r="K866" s="12">
        <f t="shared" si="321"/>
        <v>19336.613657994818</v>
      </c>
      <c r="L866" s="12">
        <f t="shared" si="321"/>
        <v>18656.723557461013</v>
      </c>
      <c r="M866" s="12">
        <f t="shared" si="321"/>
        <v>16776.562077348121</v>
      </c>
      <c r="N866" s="12">
        <f t="shared" si="321"/>
        <v>13864.662126787454</v>
      </c>
      <c r="O866" s="12">
        <f t="shared" si="321"/>
        <v>10535.782747995223</v>
      </c>
      <c r="P866" s="12">
        <f t="shared" si="321"/>
        <v>7280.5564223414422</v>
      </c>
      <c r="Q866" s="12">
        <f t="shared" si="321"/>
        <v>4489.8952866377031</v>
      </c>
      <c r="R866" s="12">
        <f t="shared" si="321"/>
        <v>2405.2102507441396</v>
      </c>
      <c r="S866" s="12">
        <f t="shared" si="321"/>
        <v>980.89676976329167</v>
      </c>
      <c r="T866" s="12">
        <f t="shared" si="321"/>
        <v>263.55914982892187</v>
      </c>
      <c r="U866" s="12">
        <f t="shared" si="321"/>
        <v>48.509115194752361</v>
      </c>
      <c r="V866" s="12">
        <f t="shared" si="321"/>
        <v>7.6536096823172608</v>
      </c>
      <c r="W866" s="12">
        <f t="shared" si="321"/>
        <v>1.0063519079615695</v>
      </c>
      <c r="X866" s="12">
        <f t="shared" si="321"/>
        <v>0.10585764577996722</v>
      </c>
      <c r="Y866" s="12">
        <f t="shared" si="321"/>
        <v>8.3508587298500477E-3</v>
      </c>
      <c r="Z866" s="12">
        <f t="shared" si="321"/>
        <v>4.3913697440016973E-4</v>
      </c>
      <c r="AA866" s="12">
        <f t="shared" si="321"/>
        <v>1.1544241963160601E-5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0.88373577166312456</v>
      </c>
      <c r="D867" s="13">
        <f t="shared" si="322"/>
        <v>0.81075449555414725</v>
      </c>
      <c r="E867" s="13">
        <f t="shared" si="322"/>
        <v>0.74634647944762111</v>
      </c>
      <c r="F867" s="13">
        <f t="shared" si="322"/>
        <v>0.68971383734126879</v>
      </c>
      <c r="G867" s="13">
        <f t="shared" si="322"/>
        <v>0.64947882256304212</v>
      </c>
      <c r="H867" s="13">
        <f t="shared" si="322"/>
        <v>0.62302889919707227</v>
      </c>
      <c r="I867" s="13">
        <f t="shared" si="322"/>
        <v>0.61159119112133975</v>
      </c>
      <c r="J867" s="13">
        <f t="shared" si="322"/>
        <v>0.61328370100845442</v>
      </c>
      <c r="K867" s="13">
        <f t="shared" ref="K867:AA867" si="323">1-($B866-K866)/$B866</f>
        <v>0.61372436785459783</v>
      </c>
      <c r="L867" s="13">
        <f t="shared" si="323"/>
        <v>0.59214535047643402</v>
      </c>
      <c r="M867" s="13">
        <f t="shared" si="323"/>
        <v>0.53247094542000561</v>
      </c>
      <c r="N867" s="13">
        <f t="shared" si="323"/>
        <v>0.4400502150883121</v>
      </c>
      <c r="O867" s="13">
        <f t="shared" si="323"/>
        <v>0.33439498359079645</v>
      </c>
      <c r="P867" s="13">
        <f t="shared" si="323"/>
        <v>0.23107742477358806</v>
      </c>
      <c r="Q867" s="13">
        <f t="shared" si="323"/>
        <v>0.14250469059693727</v>
      </c>
      <c r="R867" s="13">
        <f t="shared" si="323"/>
        <v>7.6338916772277221E-2</v>
      </c>
      <c r="S867" s="13">
        <f t="shared" si="323"/>
        <v>3.1132661623235802E-2</v>
      </c>
      <c r="T867" s="13">
        <f t="shared" si="323"/>
        <v>8.3650982267090557E-3</v>
      </c>
      <c r="U867" s="13">
        <f t="shared" si="323"/>
        <v>1.539629770995421E-3</v>
      </c>
      <c r="V867" s="13">
        <f t="shared" si="323"/>
        <v>2.4291775422347062E-4</v>
      </c>
      <c r="W867" s="13">
        <f t="shared" si="323"/>
        <v>3.1940581710854232E-5</v>
      </c>
      <c r="X867" s="13">
        <f t="shared" si="323"/>
        <v>3.3598135582568744E-6</v>
      </c>
      <c r="Y867" s="13">
        <f t="shared" si="323"/>
        <v>2.6504772687729883E-7</v>
      </c>
      <c r="Z867" s="13">
        <f t="shared" si="323"/>
        <v>1.3937759058002541E-8</v>
      </c>
      <c r="AA867" s="13">
        <f t="shared" si="323"/>
        <v>3.6640246392494191E-10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454</v>
      </c>
      <c r="F876" s="3">
        <v>1</v>
      </c>
      <c r="G876" s="6">
        <f t="shared" si="325"/>
        <v>1.1499999999999999</v>
      </c>
    </row>
    <row r="877" spans="1:28" x14ac:dyDescent="0.25">
      <c r="A877" s="3">
        <v>2001</v>
      </c>
      <c r="B877" s="3">
        <f t="shared" si="324"/>
        <v>398</v>
      </c>
      <c r="F877" s="3">
        <v>2</v>
      </c>
      <c r="G877" s="6">
        <f t="shared" si="325"/>
        <v>1.1200000000000001</v>
      </c>
    </row>
    <row r="878" spans="1:28" x14ac:dyDescent="0.25">
      <c r="A878" s="3">
        <v>2002</v>
      </c>
      <c r="B878" s="3">
        <f t="shared" si="324"/>
        <v>587</v>
      </c>
      <c r="F878" s="3">
        <v>3</v>
      </c>
      <c r="G878" s="6">
        <f t="shared" si="325"/>
        <v>1.08</v>
      </c>
    </row>
    <row r="879" spans="1:28" x14ac:dyDescent="0.25">
      <c r="A879" s="3">
        <v>2003</v>
      </c>
      <c r="B879" s="3">
        <f t="shared" si="324"/>
        <v>907</v>
      </c>
      <c r="F879" s="3">
        <v>4</v>
      </c>
      <c r="G879" s="6">
        <f t="shared" si="325"/>
        <v>1.05</v>
      </c>
    </row>
    <row r="880" spans="1:28" x14ac:dyDescent="0.25">
      <c r="A880" s="3">
        <v>2004</v>
      </c>
      <c r="B880" s="3">
        <f t="shared" si="324"/>
        <v>1401</v>
      </c>
      <c r="F880" s="3">
        <v>5</v>
      </c>
      <c r="G880" s="6">
        <f t="shared" si="325"/>
        <v>1.1000000000000001</v>
      </c>
    </row>
    <row r="881" spans="1:7" x14ac:dyDescent="0.25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2277</v>
      </c>
      <c r="F882" s="3">
        <v>7</v>
      </c>
      <c r="G882" s="6">
        <f t="shared" si="325"/>
        <v>1.03</v>
      </c>
    </row>
    <row r="883" spans="1:7" x14ac:dyDescent="0.25">
      <c r="A883" s="3">
        <v>2007</v>
      </c>
      <c r="B883" s="3">
        <f t="shared" si="324"/>
        <v>2745</v>
      </c>
      <c r="F883" s="3">
        <v>8</v>
      </c>
      <c r="G883" s="6">
        <f t="shared" si="325"/>
        <v>1.1000000000000001</v>
      </c>
    </row>
    <row r="884" spans="1:7" x14ac:dyDescent="0.25">
      <c r="A884" s="3">
        <v>2008</v>
      </c>
      <c r="B884" s="3">
        <f t="shared" si="324"/>
        <v>2230</v>
      </c>
      <c r="F884" s="3">
        <v>9</v>
      </c>
      <c r="G884" s="6">
        <f t="shared" si="325"/>
        <v>1.25</v>
      </c>
    </row>
    <row r="885" spans="1:7" x14ac:dyDescent="0.25">
      <c r="A885" s="3">
        <v>2009</v>
      </c>
      <c r="B885" s="3">
        <f t="shared" si="324"/>
        <v>656</v>
      </c>
      <c r="F885" s="3">
        <v>10</v>
      </c>
      <c r="G885" s="6">
        <f t="shared" si="325"/>
        <v>1.1499999999999999</v>
      </c>
    </row>
    <row r="886" spans="1:7" x14ac:dyDescent="0.25">
      <c r="A886" s="3">
        <v>2010</v>
      </c>
      <c r="B886" s="3">
        <f t="shared" si="324"/>
        <v>756</v>
      </c>
      <c r="F886" s="3">
        <v>11</v>
      </c>
      <c r="G886" s="6">
        <f t="shared" si="325"/>
        <v>1.02</v>
      </c>
    </row>
    <row r="887" spans="1:7" x14ac:dyDescent="0.25">
      <c r="A887" s="3">
        <v>2011</v>
      </c>
      <c r="B887" s="3">
        <f t="shared" si="324"/>
        <v>612</v>
      </c>
      <c r="F887" s="3">
        <v>12</v>
      </c>
      <c r="G887" s="6">
        <f t="shared" si="325"/>
        <v>0.88</v>
      </c>
    </row>
    <row r="888" spans="1:7" x14ac:dyDescent="0.25">
      <c r="A888" s="3">
        <v>2012</v>
      </c>
      <c r="B888" s="3">
        <f t="shared" si="324"/>
        <v>516</v>
      </c>
      <c r="F888" s="3">
        <v>13</v>
      </c>
      <c r="G888" s="6">
        <f t="shared" si="325"/>
        <v>0.84</v>
      </c>
    </row>
    <row r="889" spans="1:7" x14ac:dyDescent="0.25">
      <c r="A889" s="3">
        <v>2013</v>
      </c>
      <c r="B889" s="3">
        <f t="shared" si="324"/>
        <v>488</v>
      </c>
      <c r="F889" s="3">
        <v>14</v>
      </c>
      <c r="G889" s="6">
        <f t="shared" si="325"/>
        <v>0.71</v>
      </c>
    </row>
    <row r="890" spans="1:7" x14ac:dyDescent="0.25">
      <c r="A890" s="3">
        <v>2014</v>
      </c>
      <c r="B890" s="3">
        <f t="shared" si="324"/>
        <v>670</v>
      </c>
      <c r="F890" s="3">
        <v>15</v>
      </c>
      <c r="G890" s="6">
        <f t="shared" si="325"/>
        <v>0.68</v>
      </c>
    </row>
    <row r="891" spans="1:7" x14ac:dyDescent="0.25">
      <c r="A891" s="3">
        <v>2015</v>
      </c>
      <c r="B891" s="3">
        <f t="shared" si="324"/>
        <v>867</v>
      </c>
      <c r="F891" s="3">
        <v>16</v>
      </c>
      <c r="G891" s="6">
        <f t="shared" si="325"/>
        <v>0.55000000000000004</v>
      </c>
    </row>
    <row r="892" spans="1:7" x14ac:dyDescent="0.25">
      <c r="A892" s="3">
        <v>2016</v>
      </c>
      <c r="B892" s="3">
        <f t="shared" si="324"/>
        <v>1046</v>
      </c>
      <c r="F892" s="3">
        <v>17</v>
      </c>
      <c r="G892" s="6">
        <f t="shared" si="325"/>
        <v>0.32</v>
      </c>
    </row>
    <row r="893" spans="1:7" x14ac:dyDescent="0.25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25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25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25">
      <c r="F896" s="3">
        <v>21</v>
      </c>
      <c r="G896" s="6">
        <f t="shared" si="325"/>
        <v>0.11005063652718075</v>
      </c>
    </row>
    <row r="897" spans="1:28" x14ac:dyDescent="0.25">
      <c r="F897" s="3">
        <v>22</v>
      </c>
      <c r="G897" s="6">
        <f t="shared" si="325"/>
        <v>8.253797739538557E-2</v>
      </c>
    </row>
    <row r="898" spans="1:28" x14ac:dyDescent="0.25">
      <c r="F898" s="3">
        <v>23</v>
      </c>
      <c r="G898" s="6">
        <f t="shared" si="325"/>
        <v>5.5025318263590389E-2</v>
      </c>
    </row>
    <row r="899" spans="1:28" x14ac:dyDescent="0.25">
      <c r="F899" s="3">
        <v>24</v>
      </c>
      <c r="G899" s="6">
        <f t="shared" si="325"/>
        <v>2.7512659131795219E-2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1185</v>
      </c>
      <c r="C907" s="9">
        <f t="shared" ref="C907:C930" si="326">B906*G876</f>
        <v>1543.3</v>
      </c>
      <c r="D907" s="9">
        <f>C906*G876</f>
        <v>959.09999999999991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1046</v>
      </c>
      <c r="C908" s="9">
        <f t="shared" si="326"/>
        <v>1327.2</v>
      </c>
      <c r="D908" s="9">
        <f t="shared" ref="D908:D930" si="327">C907*G877</f>
        <v>1728.4960000000001</v>
      </c>
      <c r="E908" s="9">
        <f>D907*G877</f>
        <v>1074.192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867</v>
      </c>
      <c r="C909" s="9">
        <f t="shared" si="326"/>
        <v>1129.68</v>
      </c>
      <c r="D909" s="9">
        <f t="shared" si="327"/>
        <v>1433.3760000000002</v>
      </c>
      <c r="E909" s="9">
        <f t="shared" ref="E909:E930" si="328">D908*G878</f>
        <v>1866.7756800000002</v>
      </c>
      <c r="F909" s="9">
        <f>E908*G878</f>
        <v>1160.1273600000002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670</v>
      </c>
      <c r="C910" s="9">
        <f t="shared" si="326"/>
        <v>910.35</v>
      </c>
      <c r="D910" s="9">
        <f t="shared" si="327"/>
        <v>1186.1640000000002</v>
      </c>
      <c r="E910" s="9">
        <f t="shared" si="328"/>
        <v>1505.0448000000004</v>
      </c>
      <c r="F910" s="9">
        <f t="shared" ref="F910:F930" si="329">E909*G879</f>
        <v>1960.1144640000002</v>
      </c>
      <c r="G910" s="9">
        <f>F909*G879</f>
        <v>1218.1337280000002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488</v>
      </c>
      <c r="C911" s="9">
        <f t="shared" si="326"/>
        <v>737.00000000000011</v>
      </c>
      <c r="D911" s="9">
        <f t="shared" si="327"/>
        <v>1001.3850000000001</v>
      </c>
      <c r="E911" s="9">
        <f t="shared" si="328"/>
        <v>1304.7804000000003</v>
      </c>
      <c r="F911" s="9">
        <f t="shared" si="329"/>
        <v>1655.5492800000004</v>
      </c>
      <c r="G911" s="9">
        <f t="shared" ref="G911:G930" si="330">F910*G880</f>
        <v>2156.1259104000005</v>
      </c>
      <c r="H911" s="9">
        <f>G910*G880</f>
        <v>1339.9471008000003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737.00000000000011</v>
      </c>
      <c r="E912" s="9">
        <f t="shared" si="328"/>
        <v>1001.3850000000001</v>
      </c>
      <c r="F912" s="9">
        <f t="shared" si="329"/>
        <v>1304.7804000000003</v>
      </c>
      <c r="G912" s="9">
        <f t="shared" si="330"/>
        <v>1655.5492800000004</v>
      </c>
      <c r="H912" s="9">
        <f t="shared" ref="H912:H930" si="331">G911*G881</f>
        <v>2156.1259104000005</v>
      </c>
      <c r="I912" s="9">
        <f>H911*G881</f>
        <v>1339.9471008000003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612</v>
      </c>
      <c r="C913" s="9">
        <f t="shared" si="326"/>
        <v>531.48</v>
      </c>
      <c r="D913" s="9">
        <f t="shared" si="327"/>
        <v>502.64</v>
      </c>
      <c r="E913" s="9">
        <f t="shared" si="328"/>
        <v>759.11000000000013</v>
      </c>
      <c r="F913" s="9">
        <f t="shared" si="329"/>
        <v>1031.4265500000001</v>
      </c>
      <c r="G913" s="9">
        <f t="shared" si="330"/>
        <v>1343.9238120000005</v>
      </c>
      <c r="H913" s="9">
        <f t="shared" si="331"/>
        <v>1705.2157584000004</v>
      </c>
      <c r="I913" s="9">
        <f t="shared" ref="I913:I930" si="332">H912*G882</f>
        <v>2220.8096877120006</v>
      </c>
      <c r="J913" s="9">
        <f>I912*G882</f>
        <v>1380.1455138240003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756</v>
      </c>
      <c r="C914" s="9">
        <f t="shared" si="326"/>
        <v>673.2</v>
      </c>
      <c r="D914" s="9">
        <f t="shared" si="327"/>
        <v>584.62800000000004</v>
      </c>
      <c r="E914" s="9">
        <f t="shared" si="328"/>
        <v>552.904</v>
      </c>
      <c r="F914" s="9">
        <f t="shared" si="329"/>
        <v>835.02100000000019</v>
      </c>
      <c r="G914" s="9">
        <f t="shared" si="330"/>
        <v>1134.5692050000002</v>
      </c>
      <c r="H914" s="9">
        <f t="shared" si="331"/>
        <v>1478.3161932000007</v>
      </c>
      <c r="I914" s="9">
        <f t="shared" si="332"/>
        <v>1875.7373342400006</v>
      </c>
      <c r="J914" s="9">
        <f t="shared" ref="J914:J930" si="333">I913*G883</f>
        <v>2442.8906564832009</v>
      </c>
      <c r="K914" s="9">
        <f>J913*G883</f>
        <v>1518.1600652064005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656</v>
      </c>
      <c r="C915" s="9">
        <f t="shared" si="326"/>
        <v>945</v>
      </c>
      <c r="D915" s="9">
        <f t="shared" si="327"/>
        <v>841.5</v>
      </c>
      <c r="E915" s="9">
        <f t="shared" si="328"/>
        <v>730.78500000000008</v>
      </c>
      <c r="F915" s="9">
        <f t="shared" si="329"/>
        <v>691.13</v>
      </c>
      <c r="G915" s="9">
        <f t="shared" si="330"/>
        <v>1043.7762500000003</v>
      </c>
      <c r="H915" s="9">
        <f t="shared" si="331"/>
        <v>1418.2115062500002</v>
      </c>
      <c r="I915" s="9">
        <f t="shared" si="332"/>
        <v>1847.8952415000008</v>
      </c>
      <c r="J915" s="9">
        <f t="shared" si="333"/>
        <v>2344.6716678000007</v>
      </c>
      <c r="K915" s="9">
        <f t="shared" ref="K915:K930" si="334">J914*G884</f>
        <v>3053.6133206040013</v>
      </c>
      <c r="L915" s="9">
        <f>K914*G884</f>
        <v>1897.7000815080007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2230</v>
      </c>
      <c r="C916" s="9">
        <f t="shared" si="326"/>
        <v>754.4</v>
      </c>
      <c r="D916" s="9">
        <f t="shared" si="327"/>
        <v>1086.75</v>
      </c>
      <c r="E916" s="9">
        <f t="shared" si="328"/>
        <v>967.72499999999991</v>
      </c>
      <c r="F916" s="9">
        <f t="shared" si="329"/>
        <v>840.40275000000008</v>
      </c>
      <c r="G916" s="9">
        <f t="shared" si="330"/>
        <v>794.79949999999997</v>
      </c>
      <c r="H916" s="9">
        <f t="shared" si="331"/>
        <v>1200.3426875000002</v>
      </c>
      <c r="I916" s="9">
        <f t="shared" si="332"/>
        <v>1630.9432321875001</v>
      </c>
      <c r="J916" s="9">
        <f t="shared" si="333"/>
        <v>2125.0795277250008</v>
      </c>
      <c r="K916" s="9">
        <f t="shared" si="334"/>
        <v>2696.3724179700007</v>
      </c>
      <c r="L916" s="9">
        <f t="shared" ref="L916:L930" si="335">K915*G885</f>
        <v>3511.6553186946012</v>
      </c>
      <c r="M916" s="9">
        <f>L915*G885</f>
        <v>2182.3550937342006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2745</v>
      </c>
      <c r="C917" s="9">
        <f t="shared" si="326"/>
        <v>2274.6</v>
      </c>
      <c r="D917" s="9">
        <f t="shared" si="327"/>
        <v>769.48799999999994</v>
      </c>
      <c r="E917" s="9">
        <f t="shared" si="328"/>
        <v>1108.4850000000001</v>
      </c>
      <c r="F917" s="9">
        <f t="shared" si="329"/>
        <v>987.07949999999994</v>
      </c>
      <c r="G917" s="9">
        <f t="shared" si="330"/>
        <v>857.21080500000005</v>
      </c>
      <c r="H917" s="9">
        <f t="shared" si="331"/>
        <v>810.69548999999995</v>
      </c>
      <c r="I917" s="9">
        <f t="shared" si="332"/>
        <v>1224.3495412500004</v>
      </c>
      <c r="J917" s="9">
        <f t="shared" si="333"/>
        <v>1663.5620968312501</v>
      </c>
      <c r="K917" s="9">
        <f t="shared" si="334"/>
        <v>2167.581118279501</v>
      </c>
      <c r="L917" s="9">
        <f t="shared" si="335"/>
        <v>2750.2998663294006</v>
      </c>
      <c r="M917" s="9">
        <f t="shared" ref="M917:M930" si="336">L916*G886</f>
        <v>3581.8884250684932</v>
      </c>
      <c r="N917" s="9">
        <f>M916*G886</f>
        <v>2226.0021956088849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2277</v>
      </c>
      <c r="C918" s="9">
        <f t="shared" si="326"/>
        <v>2415.6</v>
      </c>
      <c r="D918" s="9">
        <f t="shared" si="327"/>
        <v>2001.6479999999999</v>
      </c>
      <c r="E918" s="9">
        <f t="shared" si="328"/>
        <v>677.14943999999991</v>
      </c>
      <c r="F918" s="9">
        <f t="shared" si="329"/>
        <v>975.46680000000015</v>
      </c>
      <c r="G918" s="9">
        <f t="shared" si="330"/>
        <v>868.62995999999998</v>
      </c>
      <c r="H918" s="9">
        <f t="shared" si="331"/>
        <v>754.34550840000009</v>
      </c>
      <c r="I918" s="9">
        <f t="shared" si="332"/>
        <v>713.4120312</v>
      </c>
      <c r="J918" s="9">
        <f t="shared" si="333"/>
        <v>1077.4275963000002</v>
      </c>
      <c r="K918" s="9">
        <f t="shared" si="334"/>
        <v>1463.9346452115001</v>
      </c>
      <c r="L918" s="9">
        <f t="shared" si="335"/>
        <v>1907.4713840859608</v>
      </c>
      <c r="M918" s="9">
        <f t="shared" si="336"/>
        <v>2420.2638823698726</v>
      </c>
      <c r="N918" s="9">
        <f t="shared" ref="N918:N930" si="337">M917*G887</f>
        <v>3152.0618140602742</v>
      </c>
      <c r="O918" s="9">
        <f>N917*G887</f>
        <v>1958.8819321358187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1899</v>
      </c>
      <c r="C919" s="9">
        <f t="shared" si="326"/>
        <v>1912.6799999999998</v>
      </c>
      <c r="D919" s="9">
        <f t="shared" si="327"/>
        <v>2029.1039999999998</v>
      </c>
      <c r="E919" s="9">
        <f t="shared" si="328"/>
        <v>1681.3843199999999</v>
      </c>
      <c r="F919" s="9">
        <f t="shared" si="329"/>
        <v>568.80552959999989</v>
      </c>
      <c r="G919" s="9">
        <f t="shared" si="330"/>
        <v>819.39211200000011</v>
      </c>
      <c r="H919" s="9">
        <f t="shared" si="331"/>
        <v>729.64916640000001</v>
      </c>
      <c r="I919" s="9">
        <f t="shared" si="332"/>
        <v>633.65022705600006</v>
      </c>
      <c r="J919" s="9">
        <f t="shared" si="333"/>
        <v>599.266106208</v>
      </c>
      <c r="K919" s="9">
        <f t="shared" si="334"/>
        <v>905.03918089200022</v>
      </c>
      <c r="L919" s="9">
        <f t="shared" si="335"/>
        <v>1229.70510197766</v>
      </c>
      <c r="M919" s="9">
        <f t="shared" si="336"/>
        <v>1602.275962632207</v>
      </c>
      <c r="N919" s="9">
        <f t="shared" si="337"/>
        <v>2033.0216611906928</v>
      </c>
      <c r="O919" s="9">
        <f t="shared" ref="O919:O930" si="338">N918*G888</f>
        <v>2647.7319238106302</v>
      </c>
      <c r="P919" s="9">
        <f>O918*G888</f>
        <v>1645.4608229940877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1401</v>
      </c>
      <c r="C920" s="9">
        <f t="shared" si="326"/>
        <v>1348.29</v>
      </c>
      <c r="D920" s="9">
        <f t="shared" si="327"/>
        <v>1358.0027999999998</v>
      </c>
      <c r="E920" s="9">
        <f t="shared" si="328"/>
        <v>1440.6638399999997</v>
      </c>
      <c r="F920" s="9">
        <f t="shared" si="329"/>
        <v>1193.7828671999998</v>
      </c>
      <c r="G920" s="9">
        <f t="shared" si="330"/>
        <v>403.85192601599988</v>
      </c>
      <c r="H920" s="9">
        <f t="shared" si="331"/>
        <v>581.76839952</v>
      </c>
      <c r="I920" s="9">
        <f t="shared" si="332"/>
        <v>518.050908144</v>
      </c>
      <c r="J920" s="9">
        <f t="shared" si="333"/>
        <v>449.89166120976</v>
      </c>
      <c r="K920" s="9">
        <f t="shared" si="334"/>
        <v>425.47893540767996</v>
      </c>
      <c r="L920" s="9">
        <f t="shared" si="335"/>
        <v>642.57781843332009</v>
      </c>
      <c r="M920" s="9">
        <f t="shared" si="336"/>
        <v>873.09062240413857</v>
      </c>
      <c r="N920" s="9">
        <f t="shared" si="337"/>
        <v>1137.6159334688668</v>
      </c>
      <c r="O920" s="9">
        <f t="shared" si="338"/>
        <v>1443.4453794453918</v>
      </c>
      <c r="P920" s="9">
        <f t="shared" ref="P920:P930" si="339">O919*G889</f>
        <v>1879.8896659055474</v>
      </c>
      <c r="Q920" s="9">
        <f>P919*G889</f>
        <v>1168.2771843258022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907</v>
      </c>
      <c r="C921" s="9">
        <f t="shared" si="326"/>
        <v>952.68000000000006</v>
      </c>
      <c r="D921" s="9">
        <f t="shared" si="327"/>
        <v>916.83720000000005</v>
      </c>
      <c r="E921" s="9">
        <f t="shared" si="328"/>
        <v>923.44190399999991</v>
      </c>
      <c r="F921" s="9">
        <f t="shared" si="329"/>
        <v>979.65141119999987</v>
      </c>
      <c r="G921" s="9">
        <f t="shared" si="330"/>
        <v>811.77234969599999</v>
      </c>
      <c r="H921" s="9">
        <f t="shared" si="331"/>
        <v>274.61930969087996</v>
      </c>
      <c r="I921" s="9">
        <f t="shared" si="332"/>
        <v>395.60251167360002</v>
      </c>
      <c r="J921" s="9">
        <f t="shared" si="333"/>
        <v>352.27461753792005</v>
      </c>
      <c r="K921" s="9">
        <f t="shared" si="334"/>
        <v>305.92632962263684</v>
      </c>
      <c r="L921" s="9">
        <f t="shared" si="335"/>
        <v>289.3256760772224</v>
      </c>
      <c r="M921" s="9">
        <f t="shared" si="336"/>
        <v>436.95291653465767</v>
      </c>
      <c r="N921" s="9">
        <f t="shared" si="337"/>
        <v>593.70162323481429</v>
      </c>
      <c r="O921" s="9">
        <f t="shared" si="338"/>
        <v>773.57883475882954</v>
      </c>
      <c r="P921" s="9">
        <f t="shared" si="339"/>
        <v>981.54285802286654</v>
      </c>
      <c r="Q921" s="9">
        <f t="shared" ref="Q921:Q930" si="340">P920*G890</f>
        <v>1278.3249728157723</v>
      </c>
      <c r="R921" s="9">
        <f>Q920*G890</f>
        <v>794.42848534154552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587</v>
      </c>
      <c r="C922" s="9">
        <f t="shared" si="326"/>
        <v>498.85</v>
      </c>
      <c r="D922" s="9">
        <f t="shared" si="327"/>
        <v>523.97400000000005</v>
      </c>
      <c r="E922" s="9">
        <f t="shared" si="328"/>
        <v>504.26046000000008</v>
      </c>
      <c r="F922" s="9">
        <f t="shared" si="329"/>
        <v>507.89304720000001</v>
      </c>
      <c r="G922" s="9">
        <f t="shared" si="330"/>
        <v>538.80827615999999</v>
      </c>
      <c r="H922" s="9">
        <f t="shared" si="331"/>
        <v>446.47479233280001</v>
      </c>
      <c r="I922" s="9">
        <f t="shared" si="332"/>
        <v>151.04062032998399</v>
      </c>
      <c r="J922" s="9">
        <f t="shared" si="333"/>
        <v>217.58138142048003</v>
      </c>
      <c r="K922" s="9">
        <f t="shared" si="334"/>
        <v>193.75103964585605</v>
      </c>
      <c r="L922" s="9">
        <f t="shared" si="335"/>
        <v>168.25948129245029</v>
      </c>
      <c r="M922" s="9">
        <f t="shared" si="336"/>
        <v>159.12912184247233</v>
      </c>
      <c r="N922" s="9">
        <f t="shared" si="337"/>
        <v>240.32410409406174</v>
      </c>
      <c r="O922" s="9">
        <f t="shared" si="338"/>
        <v>326.5358927791479</v>
      </c>
      <c r="P922" s="9">
        <f t="shared" si="339"/>
        <v>425.46835911735627</v>
      </c>
      <c r="Q922" s="9">
        <f t="shared" si="340"/>
        <v>539.84857191257663</v>
      </c>
      <c r="R922" s="9">
        <f t="shared" ref="R922:R930" si="341">Q921*G891</f>
        <v>703.07873504867484</v>
      </c>
      <c r="S922" s="9">
        <f>R921*G891</f>
        <v>436.9356669378501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398</v>
      </c>
      <c r="C923" s="9">
        <f t="shared" si="326"/>
        <v>187.84</v>
      </c>
      <c r="D923" s="9">
        <f t="shared" si="327"/>
        <v>159.63200000000001</v>
      </c>
      <c r="E923" s="9">
        <f t="shared" si="328"/>
        <v>167.67168000000001</v>
      </c>
      <c r="F923" s="9">
        <f t="shared" si="329"/>
        <v>161.36334720000002</v>
      </c>
      <c r="G923" s="9">
        <f t="shared" si="330"/>
        <v>162.52577510400002</v>
      </c>
      <c r="H923" s="9">
        <f t="shared" si="331"/>
        <v>172.41864837119999</v>
      </c>
      <c r="I923" s="9">
        <f t="shared" si="332"/>
        <v>142.871933546496</v>
      </c>
      <c r="J923" s="9">
        <f t="shared" si="333"/>
        <v>48.33299850559488</v>
      </c>
      <c r="K923" s="9">
        <f t="shared" si="334"/>
        <v>69.626042054553608</v>
      </c>
      <c r="L923" s="9">
        <f t="shared" si="335"/>
        <v>62.000332686673936</v>
      </c>
      <c r="M923" s="9">
        <f t="shared" si="336"/>
        <v>53.843034013584095</v>
      </c>
      <c r="N923" s="9">
        <f t="shared" si="337"/>
        <v>50.92131898959115</v>
      </c>
      <c r="O923" s="9">
        <f t="shared" si="338"/>
        <v>76.903713310099761</v>
      </c>
      <c r="P923" s="9">
        <f t="shared" si="339"/>
        <v>104.49148568932733</v>
      </c>
      <c r="Q923" s="9">
        <f t="shared" si="340"/>
        <v>136.149874917554</v>
      </c>
      <c r="R923" s="9">
        <f t="shared" si="341"/>
        <v>172.75154301202451</v>
      </c>
      <c r="S923" s="9">
        <f t="shared" ref="S923:S930" si="342">R922*G892</f>
        <v>224.98519521557594</v>
      </c>
      <c r="T923" s="11">
        <f>S922*G892</f>
        <v>139.81941342011203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36.175845239214851</v>
      </c>
      <c r="E924" s="9">
        <f t="shared" si="328"/>
        <v>30.743305617687099</v>
      </c>
      <c r="F924" s="9">
        <f t="shared" si="329"/>
        <v>32.291656445268075</v>
      </c>
      <c r="G924" s="9">
        <f t="shared" si="330"/>
        <v>31.076743375153818</v>
      </c>
      <c r="H924" s="9">
        <f t="shared" si="331"/>
        <v>31.30061375397009</v>
      </c>
      <c r="I924" s="9">
        <f t="shared" si="332"/>
        <v>33.205868504211743</v>
      </c>
      <c r="J924" s="9">
        <f t="shared" si="333"/>
        <v>27.51550765015666</v>
      </c>
      <c r="K924" s="9">
        <f t="shared" si="334"/>
        <v>9.3083851889139844</v>
      </c>
      <c r="L924" s="9">
        <f t="shared" si="335"/>
        <v>13.409182932200787</v>
      </c>
      <c r="M924" s="9">
        <f t="shared" si="336"/>
        <v>11.940558134864512</v>
      </c>
      <c r="N924" s="9">
        <f t="shared" si="337"/>
        <v>10.369555290061751</v>
      </c>
      <c r="O924" s="9">
        <f t="shared" si="338"/>
        <v>9.8068662433142126</v>
      </c>
      <c r="P924" s="9">
        <f t="shared" si="339"/>
        <v>14.810779551890523</v>
      </c>
      <c r="Q924" s="9">
        <f t="shared" si="340"/>
        <v>20.123870395617221</v>
      </c>
      <c r="R924" s="9">
        <f t="shared" si="341"/>
        <v>26.220915696102495</v>
      </c>
      <c r="S924" s="9">
        <f t="shared" si="342"/>
        <v>33.269980221670387</v>
      </c>
      <c r="T924" s="11">
        <f t="shared" ref="T924:T930" si="343">S923*G893</f>
        <v>43.329586899665756</v>
      </c>
      <c r="U924" s="11">
        <f>T923*G893</f>
        <v>26.927627030045635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5.9717621932265628</v>
      </c>
      <c r="F925" s="9">
        <f t="shared" si="329"/>
        <v>5.0749805282641756</v>
      </c>
      <c r="G925" s="9">
        <f t="shared" si="330"/>
        <v>5.330576019478185</v>
      </c>
      <c r="H925" s="9">
        <f t="shared" si="331"/>
        <v>5.1300230844412873</v>
      </c>
      <c r="I925" s="9">
        <f t="shared" si="332"/>
        <v>5.1669787009737549</v>
      </c>
      <c r="J925" s="9">
        <f t="shared" si="333"/>
        <v>5.4814904479895477</v>
      </c>
      <c r="K925" s="9">
        <f t="shared" si="334"/>
        <v>4.5421486969023777</v>
      </c>
      <c r="L925" s="9">
        <f t="shared" si="335"/>
        <v>1.5365905726202482</v>
      </c>
      <c r="M925" s="9">
        <f t="shared" si="336"/>
        <v>2.2135336754971568</v>
      </c>
      <c r="N925" s="9">
        <f t="shared" si="337"/>
        <v>1.9710990348474684</v>
      </c>
      <c r="O925" s="9">
        <f t="shared" si="338"/>
        <v>1.711764240262635</v>
      </c>
      <c r="P925" s="9">
        <f t="shared" si="339"/>
        <v>1.6188778086204763</v>
      </c>
      <c r="Q925" s="9">
        <f t="shared" si="340"/>
        <v>2.444903575723957</v>
      </c>
      <c r="R925" s="9">
        <f t="shared" si="341"/>
        <v>3.3219671196422453</v>
      </c>
      <c r="S925" s="9">
        <f t="shared" si="342"/>
        <v>4.3284426940224359</v>
      </c>
      <c r="T925" s="11">
        <f t="shared" si="343"/>
        <v>5.4920737509623097</v>
      </c>
      <c r="U925" s="11">
        <f t="shared" ref="U925:U930" si="344">T924*G894</f>
        <v>7.1526729281520129</v>
      </c>
      <c r="V925" s="11">
        <f t="shared" ref="V925:V930" si="345">U924*G894</f>
        <v>4.4451037422345596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0.82149528819192019</v>
      </c>
      <c r="G926" s="9">
        <f t="shared" si="330"/>
        <v>0.69813104687315064</v>
      </c>
      <c r="H926" s="9">
        <f t="shared" si="331"/>
        <v>0.73329160500012458</v>
      </c>
      <c r="I926" s="9">
        <f t="shared" si="332"/>
        <v>0.70570288230236844</v>
      </c>
      <c r="J926" s="9">
        <f t="shared" si="333"/>
        <v>0.71078661870568405</v>
      </c>
      <c r="K926" s="9">
        <f t="shared" si="334"/>
        <v>0.75405189114863858</v>
      </c>
      <c r="L926" s="9">
        <f t="shared" si="335"/>
        <v>0.62483294411901402</v>
      </c>
      <c r="M926" s="9">
        <f t="shared" si="336"/>
        <v>0.21137846324815435</v>
      </c>
      <c r="N926" s="9">
        <f t="shared" si="337"/>
        <v>0.30450098745351506</v>
      </c>
      <c r="O926" s="9">
        <f t="shared" si="338"/>
        <v>0.27115087930384441</v>
      </c>
      <c r="P926" s="9">
        <f t="shared" si="339"/>
        <v>0.23547593028171115</v>
      </c>
      <c r="Q926" s="9">
        <f t="shared" si="340"/>
        <v>0.22269816662301364</v>
      </c>
      <c r="R926" s="9">
        <f t="shared" si="341"/>
        <v>0.33632899344500217</v>
      </c>
      <c r="S926" s="9">
        <f t="shared" si="342"/>
        <v>0.45698074504874286</v>
      </c>
      <c r="T926" s="11">
        <f t="shared" si="343"/>
        <v>0.5954348420607426</v>
      </c>
      <c r="U926" s="11">
        <f t="shared" si="344"/>
        <v>0.75550776518452911</v>
      </c>
      <c r="V926" s="11">
        <f t="shared" si="345"/>
        <v>0.98394526076732847</v>
      </c>
      <c r="W926" s="11">
        <f>V925*G895</f>
        <v>0.61148312032783303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9.0406079369600614E-2</v>
      </c>
      <c r="H927" s="9">
        <f t="shared" si="331"/>
        <v>7.6829766087777293E-2</v>
      </c>
      <c r="I927" s="9">
        <f t="shared" si="332"/>
        <v>8.0699207890301702E-2</v>
      </c>
      <c r="J927" s="9">
        <f t="shared" si="333"/>
        <v>7.7663051396441765E-2</v>
      </c>
      <c r="K927" s="9">
        <f t="shared" si="334"/>
        <v>7.8222519823563055E-2</v>
      </c>
      <c r="L927" s="9">
        <f t="shared" si="335"/>
        <v>8.2983890595432083E-2</v>
      </c>
      <c r="M927" s="9">
        <f t="shared" si="336"/>
        <v>6.8763263223449847E-2</v>
      </c>
      <c r="N927" s="9">
        <f t="shared" si="337"/>
        <v>2.3262334428596668E-2</v>
      </c>
      <c r="O927" s="9">
        <f t="shared" si="338"/>
        <v>3.3510527492414413E-2</v>
      </c>
      <c r="P927" s="9">
        <f t="shared" si="339"/>
        <v>2.9840326862292838E-2</v>
      </c>
      <c r="Q927" s="9">
        <f t="shared" si="340"/>
        <v>2.5914276014332348E-2</v>
      </c>
      <c r="R927" s="9">
        <f t="shared" si="341"/>
        <v>2.4508074990298809E-2</v>
      </c>
      <c r="S927" s="9">
        <f t="shared" si="342"/>
        <v>3.7013219811168493E-2</v>
      </c>
      <c r="T927" s="11">
        <f t="shared" si="343"/>
        <v>5.0291021873279454E-2</v>
      </c>
      <c r="U927" s="11">
        <f t="shared" si="344"/>
        <v>6.5527983379246063E-2</v>
      </c>
      <c r="V927" s="11">
        <f t="shared" si="345"/>
        <v>8.3144110459785231E-2</v>
      </c>
      <c r="W927" s="11">
        <f>V926*G896</f>
        <v>0.10828380225534735</v>
      </c>
      <c r="X927" s="11">
        <f>W926*G896</f>
        <v>6.7294106617704685E-2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7.4619349354135295E-3</v>
      </c>
      <c r="I928" s="9">
        <f t="shared" si="332"/>
        <v>6.3413734966457228E-3</v>
      </c>
      <c r="J928" s="9">
        <f t="shared" si="333"/>
        <v>6.6607493966752427E-3</v>
      </c>
      <c r="K928" s="9">
        <f t="shared" si="334"/>
        <v>6.4101511806161785E-3</v>
      </c>
      <c r="L928" s="9">
        <f t="shared" si="335"/>
        <v>6.4563285730073472E-3</v>
      </c>
      <c r="M928" s="9">
        <f t="shared" si="336"/>
        <v>6.8493224861469228E-3</v>
      </c>
      <c r="N928" s="9">
        <f t="shared" si="337"/>
        <v>5.6755806655700517E-3</v>
      </c>
      <c r="O928" s="9">
        <f t="shared" si="338"/>
        <v>1.9200260332314114E-3</v>
      </c>
      <c r="P928" s="9">
        <f t="shared" si="339"/>
        <v>2.7658911606763476E-3</v>
      </c>
      <c r="Q928" s="9">
        <f t="shared" si="340"/>
        <v>2.4629602240308431E-3</v>
      </c>
      <c r="R928" s="9">
        <f t="shared" si="341"/>
        <v>2.1389119278887457E-3</v>
      </c>
      <c r="S928" s="9">
        <f t="shared" si="342"/>
        <v>2.0228469395536974E-3</v>
      </c>
      <c r="T928" s="11">
        <f t="shared" si="343"/>
        <v>3.0549963001046624E-3</v>
      </c>
      <c r="U928" s="11">
        <f t="shared" si="344"/>
        <v>4.150919226567581E-3</v>
      </c>
      <c r="V928" s="11">
        <f t="shared" si="345"/>
        <v>5.4085472109214128E-3</v>
      </c>
      <c r="W928" s="11">
        <f>V927*G897</f>
        <v>6.8625467096891943E-3</v>
      </c>
      <c r="X928" s="11">
        <f>W927*G897</f>
        <v>8.9375260228382603E-3</v>
      </c>
      <c r="Y928" s="11">
        <f>X927*G897</f>
        <v>5.5543194508547757E-3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4.1059534468333323E-4</v>
      </c>
      <c r="J929" s="9">
        <f t="shared" si="333"/>
        <v>3.4893609488122792E-4</v>
      </c>
      <c r="K929" s="9">
        <f t="shared" si="334"/>
        <v>3.6650985542607291E-4</v>
      </c>
      <c r="L929" s="9">
        <f t="shared" si="335"/>
        <v>3.5272060883113492E-4</v>
      </c>
      <c r="M929" s="9">
        <f t="shared" si="336"/>
        <v>3.5526153454404168E-4</v>
      </c>
      <c r="N929" s="9">
        <f t="shared" si="337"/>
        <v>3.7688614969020061E-4</v>
      </c>
      <c r="O929" s="9">
        <f t="shared" si="338"/>
        <v>3.1230063245367228E-4</v>
      </c>
      <c r="P929" s="9">
        <f t="shared" si="339"/>
        <v>1.0565004355293739E-4</v>
      </c>
      <c r="Q929" s="9">
        <f t="shared" si="340"/>
        <v>1.5219404139866745E-4</v>
      </c>
      <c r="R929" s="9">
        <f t="shared" si="341"/>
        <v>1.3552517019786101E-4</v>
      </c>
      <c r="S929" s="9">
        <f t="shared" si="342"/>
        <v>1.1769430956986792E-4</v>
      </c>
      <c r="T929" s="11">
        <f t="shared" si="343"/>
        <v>1.1130779664747199E-4</v>
      </c>
      <c r="U929" s="11">
        <f t="shared" si="344"/>
        <v>1.6810214370735014E-4</v>
      </c>
      <c r="V929" s="11">
        <f t="shared" si="345"/>
        <v>2.2840565152833759E-4</v>
      </c>
      <c r="W929" s="11">
        <f>V928*G898</f>
        <v>2.9760703162460487E-4</v>
      </c>
      <c r="X929" s="11">
        <f>W928*G898</f>
        <v>3.7761381679940297E-4</v>
      </c>
      <c r="Y929" s="11">
        <f>X928*G898</f>
        <v>4.9179021389579645E-4</v>
      </c>
      <c r="Z929" s="11">
        <f>Y928*G898</f>
        <v>3.0562819552093463E-4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1.1296569759374514E-5</v>
      </c>
      <c r="K930" s="9">
        <f t="shared" si="334"/>
        <v>9.6001598372469786E-6</v>
      </c>
      <c r="L930" s="9">
        <f t="shared" si="335"/>
        <v>1.0083660720781091E-5</v>
      </c>
      <c r="M930" s="9">
        <f t="shared" si="336"/>
        <v>9.7042818795302939E-6</v>
      </c>
      <c r="N930" s="9">
        <f t="shared" si="337"/>
        <v>9.7741895025487103E-6</v>
      </c>
      <c r="O930" s="9">
        <f t="shared" si="338"/>
        <v>1.0369140167921237E-5</v>
      </c>
      <c r="P930" s="9">
        <f t="shared" si="339"/>
        <v>8.5922208473419485E-6</v>
      </c>
      <c r="Q930" s="9">
        <f t="shared" si="340"/>
        <v>2.9067136355312854E-6</v>
      </c>
      <c r="R930" s="9">
        <f t="shared" si="341"/>
        <v>4.1872627828918677E-6</v>
      </c>
      <c r="S930" s="9">
        <f t="shared" si="342"/>
        <v>3.7286578114322819E-6</v>
      </c>
      <c r="T930" s="11">
        <f t="shared" si="343"/>
        <v>3.2380834209477604E-6</v>
      </c>
      <c r="U930" s="11">
        <f t="shared" si="344"/>
        <v>3.0623734678730755E-6</v>
      </c>
      <c r="V930" s="11">
        <f t="shared" si="345"/>
        <v>4.6249369791443793E-6</v>
      </c>
      <c r="W930" s="11">
        <f>V929*G899</f>
        <v>6.2840468342747535E-6</v>
      </c>
      <c r="X930" s="11">
        <f>W929*G899</f>
        <v>8.1879608163131535E-6</v>
      </c>
      <c r="Y930" s="11">
        <f>X929*G899</f>
        <v>1.0389160225058141E-5</v>
      </c>
      <c r="Z930" s="11">
        <f>Y929*G899</f>
        <v>1.3530456519267709E-5</v>
      </c>
      <c r="AA930" s="11">
        <f>Z929*G899</f>
        <v>8.4086443644331369E-6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22438.000000000007</v>
      </c>
      <c r="C931" s="12">
        <f t="shared" si="346"/>
        <v>19654.812727783341</v>
      </c>
      <c r="D931" s="12">
        <f t="shared" si="346"/>
        <v>17881.72987535756</v>
      </c>
      <c r="E931" s="12">
        <f t="shared" si="346"/>
        <v>16305.526209523636</v>
      </c>
      <c r="F931" s="12">
        <f t="shared" si="346"/>
        <v>14891.075449847416</v>
      </c>
      <c r="G931" s="12">
        <f t="shared" si="346"/>
        <v>13846.28588839897</v>
      </c>
      <c r="H931" s="12">
        <f t="shared" si="346"/>
        <v>13105.379703158615</v>
      </c>
      <c r="I931" s="12">
        <f t="shared" si="346"/>
        <v>12733.476394839248</v>
      </c>
      <c r="J931" s="12">
        <f t="shared" si="346"/>
        <v>12734.916292595517</v>
      </c>
      <c r="K931" s="12">
        <f t="shared" si="346"/>
        <v>12814.172689452113</v>
      </c>
      <c r="L931" s="12">
        <f t="shared" si="346"/>
        <v>12474.655470557664</v>
      </c>
      <c r="M931" s="12">
        <f t="shared" si="346"/>
        <v>11324.24050642476</v>
      </c>
      <c r="N931" s="12">
        <f t="shared" si="346"/>
        <v>9446.3231305349818</v>
      </c>
      <c r="O931" s="12">
        <f t="shared" si="346"/>
        <v>7238.9032108260972</v>
      </c>
      <c r="P931" s="12">
        <f t="shared" si="346"/>
        <v>5053.5510454802652</v>
      </c>
      <c r="Q931" s="12">
        <f t="shared" si="346"/>
        <v>3145.4206084466623</v>
      </c>
      <c r="R931" s="12">
        <f t="shared" si="346"/>
        <v>1700.164761910786</v>
      </c>
      <c r="S931" s="12">
        <f t="shared" si="346"/>
        <v>700.01542330388565</v>
      </c>
      <c r="T931" s="12">
        <f t="shared" si="346"/>
        <v>189.28996947685428</v>
      </c>
      <c r="U931" s="12">
        <f t="shared" si="346"/>
        <v>34.905657790505174</v>
      </c>
      <c r="V931" s="12">
        <f t="shared" si="346"/>
        <v>5.5178346912611014</v>
      </c>
      <c r="W931" s="12">
        <f t="shared" si="346"/>
        <v>0.7269333603713285</v>
      </c>
      <c r="X931" s="12">
        <f t="shared" si="346"/>
        <v>7.6617434418158659E-2</v>
      </c>
      <c r="Y931" s="12">
        <f t="shared" si="346"/>
        <v>6.0564988249756308E-3</v>
      </c>
      <c r="Z931" s="12">
        <f t="shared" si="346"/>
        <v>3.1915865204020232E-4</v>
      </c>
      <c r="AA931" s="12">
        <f t="shared" si="346"/>
        <v>8.4086443644331369E-6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0.8759609915225659</v>
      </c>
      <c r="D932" s="13">
        <f t="shared" si="347"/>
        <v>0.79693956125133947</v>
      </c>
      <c r="E932" s="13">
        <f t="shared" si="347"/>
        <v>0.72669249529920799</v>
      </c>
      <c r="F932" s="13">
        <f t="shared" si="347"/>
        <v>0.66365431187482893</v>
      </c>
      <c r="G932" s="13">
        <f t="shared" si="347"/>
        <v>0.61709091222029433</v>
      </c>
      <c r="H932" s="13">
        <f t="shared" si="347"/>
        <v>0.58407075956674437</v>
      </c>
      <c r="I932" s="13">
        <f t="shared" si="347"/>
        <v>0.5674960511114735</v>
      </c>
      <c r="J932" s="13">
        <f t="shared" si="347"/>
        <v>0.56756022339760737</v>
      </c>
      <c r="K932" s="13">
        <f t="shared" ref="K932:AA932" si="348">1-($B931-K931)/$B931</f>
        <v>0.5710924632075991</v>
      </c>
      <c r="L932" s="13">
        <f t="shared" si="348"/>
        <v>0.55596111376048041</v>
      </c>
      <c r="M932" s="13">
        <f t="shared" si="348"/>
        <v>0.50469028016867612</v>
      </c>
      <c r="N932" s="13">
        <f t="shared" si="348"/>
        <v>0.42099666327368657</v>
      </c>
      <c r="O932" s="13">
        <f t="shared" si="348"/>
        <v>0.32261802347919133</v>
      </c>
      <c r="P932" s="13">
        <f t="shared" si="348"/>
        <v>0.22522288285409853</v>
      </c>
      <c r="Q932" s="13">
        <f t="shared" si="348"/>
        <v>0.14018275284992709</v>
      </c>
      <c r="R932" s="13">
        <f t="shared" si="348"/>
        <v>7.5771671357107828E-2</v>
      </c>
      <c r="S932" s="13">
        <f t="shared" si="348"/>
        <v>3.1197763762540576E-2</v>
      </c>
      <c r="T932" s="13">
        <f t="shared" si="348"/>
        <v>8.4361337675752379E-3</v>
      </c>
      <c r="U932" s="13">
        <f t="shared" si="348"/>
        <v>1.5556492463904004E-3</v>
      </c>
      <c r="V932" s="13">
        <f t="shared" si="348"/>
        <v>2.4591472908730427E-4</v>
      </c>
      <c r="W932" s="13">
        <f t="shared" si="348"/>
        <v>3.2397422246699392E-5</v>
      </c>
      <c r="X932" s="13">
        <f t="shared" si="348"/>
        <v>3.414628505948869E-6</v>
      </c>
      <c r="Y932" s="13">
        <f t="shared" si="348"/>
        <v>2.6992150925497782E-7</v>
      </c>
      <c r="Z932" s="13">
        <f t="shared" si="348"/>
        <v>1.4224024069697805E-8</v>
      </c>
      <c r="AA932" s="13">
        <f t="shared" si="348"/>
        <v>3.7475023084709846E-10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2367</v>
      </c>
      <c r="F941" s="3">
        <v>1</v>
      </c>
      <c r="G941" s="6">
        <f t="shared" si="350"/>
        <v>1.1499999999999999</v>
      </c>
    </row>
    <row r="942" spans="1:28" x14ac:dyDescent="0.25">
      <c r="A942" s="3">
        <v>2001</v>
      </c>
      <c r="B942" s="3">
        <f t="shared" si="349"/>
        <v>2110</v>
      </c>
      <c r="F942" s="3">
        <v>2</v>
      </c>
      <c r="G942" s="6">
        <f t="shared" si="350"/>
        <v>1.1200000000000001</v>
      </c>
    </row>
    <row r="943" spans="1:28" x14ac:dyDescent="0.25">
      <c r="A943" s="3">
        <v>2002</v>
      </c>
      <c r="B943" s="3">
        <f t="shared" si="349"/>
        <v>3147</v>
      </c>
      <c r="F943" s="3">
        <v>3</v>
      </c>
      <c r="G943" s="6">
        <f t="shared" si="350"/>
        <v>1.08</v>
      </c>
    </row>
    <row r="944" spans="1:28" x14ac:dyDescent="0.25">
      <c r="A944" s="3">
        <v>2003</v>
      </c>
      <c r="B944" s="3">
        <f t="shared" si="349"/>
        <v>4274</v>
      </c>
      <c r="F944" s="3">
        <v>4</v>
      </c>
      <c r="G944" s="6">
        <f t="shared" si="350"/>
        <v>1.05</v>
      </c>
    </row>
    <row r="945" spans="1:7" x14ac:dyDescent="0.25">
      <c r="A945" s="3">
        <v>2004</v>
      </c>
      <c r="B945" s="3">
        <f t="shared" si="349"/>
        <v>6435</v>
      </c>
      <c r="F945" s="3">
        <v>5</v>
      </c>
      <c r="G945" s="6">
        <f t="shared" si="350"/>
        <v>1.1000000000000001</v>
      </c>
    </row>
    <row r="946" spans="1:7" x14ac:dyDescent="0.25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11187</v>
      </c>
      <c r="F947" s="3">
        <v>7</v>
      </c>
      <c r="G947" s="6">
        <f t="shared" si="350"/>
        <v>1.03</v>
      </c>
    </row>
    <row r="948" spans="1:7" x14ac:dyDescent="0.25">
      <c r="A948" s="3">
        <v>2007</v>
      </c>
      <c r="B948" s="3">
        <f t="shared" si="349"/>
        <v>13166</v>
      </c>
      <c r="F948" s="3">
        <v>8</v>
      </c>
      <c r="G948" s="6">
        <f t="shared" si="350"/>
        <v>1.1000000000000001</v>
      </c>
    </row>
    <row r="949" spans="1:7" x14ac:dyDescent="0.25">
      <c r="A949" s="3">
        <v>2008</v>
      </c>
      <c r="B949" s="3">
        <f t="shared" si="349"/>
        <v>10962</v>
      </c>
      <c r="F949" s="3">
        <v>9</v>
      </c>
      <c r="G949" s="6">
        <f t="shared" si="350"/>
        <v>1.25</v>
      </c>
    </row>
    <row r="950" spans="1:7" x14ac:dyDescent="0.25">
      <c r="A950" s="3">
        <v>2009</v>
      </c>
      <c r="B950" s="3">
        <f t="shared" si="349"/>
        <v>3197</v>
      </c>
      <c r="F950" s="3">
        <v>10</v>
      </c>
      <c r="G950" s="6">
        <f t="shared" si="350"/>
        <v>1.1499999999999999</v>
      </c>
    </row>
    <row r="951" spans="1:7" x14ac:dyDescent="0.25">
      <c r="A951" s="3">
        <v>2010</v>
      </c>
      <c r="B951" s="3">
        <f t="shared" si="349"/>
        <v>4226</v>
      </c>
      <c r="F951" s="3">
        <v>11</v>
      </c>
      <c r="G951" s="6">
        <f t="shared" si="350"/>
        <v>1.02</v>
      </c>
    </row>
    <row r="952" spans="1:7" x14ac:dyDescent="0.25">
      <c r="A952" s="3">
        <v>2011</v>
      </c>
      <c r="B952" s="3">
        <f t="shared" si="349"/>
        <v>3459</v>
      </c>
      <c r="F952" s="3">
        <v>12</v>
      </c>
      <c r="G952" s="6">
        <f t="shared" si="350"/>
        <v>0.88</v>
      </c>
    </row>
    <row r="953" spans="1:7" x14ac:dyDescent="0.25">
      <c r="A953" s="3">
        <v>2012</v>
      </c>
      <c r="B953" s="3">
        <f t="shared" si="349"/>
        <v>2512</v>
      </c>
      <c r="F953" s="3">
        <v>13</v>
      </c>
      <c r="G953" s="6">
        <f t="shared" si="350"/>
        <v>0.84</v>
      </c>
    </row>
    <row r="954" spans="1:7" x14ac:dyDescent="0.25">
      <c r="A954" s="3">
        <v>2013</v>
      </c>
      <c r="B954" s="3">
        <f t="shared" si="349"/>
        <v>2779</v>
      </c>
      <c r="F954" s="3">
        <v>14</v>
      </c>
      <c r="G954" s="6">
        <f t="shared" si="350"/>
        <v>0.71</v>
      </c>
    </row>
    <row r="955" spans="1:7" x14ac:dyDescent="0.25">
      <c r="A955" s="3">
        <v>2014</v>
      </c>
      <c r="B955" s="3">
        <f t="shared" si="349"/>
        <v>3662</v>
      </c>
      <c r="F955" s="3">
        <v>15</v>
      </c>
      <c r="G955" s="6">
        <f t="shared" si="350"/>
        <v>0.68</v>
      </c>
    </row>
    <row r="956" spans="1:7" x14ac:dyDescent="0.25">
      <c r="A956" s="3">
        <v>2015</v>
      </c>
      <c r="B956" s="3">
        <f t="shared" si="349"/>
        <v>4732</v>
      </c>
      <c r="F956" s="3">
        <v>16</v>
      </c>
      <c r="G956" s="6">
        <f t="shared" si="350"/>
        <v>0.55000000000000004</v>
      </c>
    </row>
    <row r="957" spans="1:7" x14ac:dyDescent="0.25">
      <c r="A957" s="3">
        <v>2016</v>
      </c>
      <c r="B957" s="3">
        <f t="shared" si="349"/>
        <v>6567</v>
      </c>
      <c r="F957" s="3">
        <v>17</v>
      </c>
      <c r="G957" s="6">
        <f t="shared" si="350"/>
        <v>0.32</v>
      </c>
    </row>
    <row r="958" spans="1:7" x14ac:dyDescent="0.25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25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25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25">
      <c r="F961" s="3">
        <v>21</v>
      </c>
      <c r="G961" s="6">
        <f t="shared" si="350"/>
        <v>0.11005063652718075</v>
      </c>
    </row>
    <row r="962" spans="1:28" x14ac:dyDescent="0.25">
      <c r="F962" s="3">
        <v>22</v>
      </c>
      <c r="G962" s="6">
        <f t="shared" si="350"/>
        <v>8.253797739538557E-2</v>
      </c>
    </row>
    <row r="963" spans="1:28" x14ac:dyDescent="0.25">
      <c r="F963" s="3">
        <v>23</v>
      </c>
      <c r="G963" s="6">
        <f t="shared" si="350"/>
        <v>5.5025318263590389E-2</v>
      </c>
    </row>
    <row r="964" spans="1:28" x14ac:dyDescent="0.25">
      <c r="F964" s="3">
        <v>24</v>
      </c>
      <c r="G964" s="6">
        <f t="shared" si="350"/>
        <v>2.7512659131795219E-2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7032</v>
      </c>
      <c r="C972" s="9">
        <f t="shared" ref="C972:C995" si="351">B971*G941</f>
        <v>8699.75</v>
      </c>
      <c r="D972" s="9">
        <f>C971*G941</f>
        <v>5655.7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6567</v>
      </c>
      <c r="C973" s="9">
        <f t="shared" si="351"/>
        <v>7875.8400000000011</v>
      </c>
      <c r="D973" s="9">
        <f t="shared" ref="D973:D995" si="352">C972*G942</f>
        <v>9743.7200000000012</v>
      </c>
      <c r="E973" s="9">
        <f>D972*G942</f>
        <v>6334.384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4732</v>
      </c>
      <c r="C974" s="9">
        <f t="shared" si="351"/>
        <v>7092.3600000000006</v>
      </c>
      <c r="D974" s="9">
        <f t="shared" si="352"/>
        <v>8505.9072000000015</v>
      </c>
      <c r="E974" s="9">
        <f t="shared" ref="E974:E995" si="353">D973*G943</f>
        <v>10523.217600000002</v>
      </c>
      <c r="F974" s="9">
        <f>E973*G943</f>
        <v>6841.13472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3662</v>
      </c>
      <c r="C975" s="9">
        <f t="shared" si="351"/>
        <v>4968.6000000000004</v>
      </c>
      <c r="D975" s="9">
        <f t="shared" si="352"/>
        <v>7446.978000000001</v>
      </c>
      <c r="E975" s="9">
        <f t="shared" si="353"/>
        <v>8931.2025600000015</v>
      </c>
      <c r="F975" s="9">
        <f t="shared" ref="F975:F995" si="354">E974*G944</f>
        <v>11049.378480000003</v>
      </c>
      <c r="G975" s="9">
        <f>F974*G944</f>
        <v>7183.1914560000005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2779</v>
      </c>
      <c r="C976" s="9">
        <f t="shared" si="351"/>
        <v>4028.2000000000003</v>
      </c>
      <c r="D976" s="9">
        <f t="shared" si="352"/>
        <v>5465.4600000000009</v>
      </c>
      <c r="E976" s="9">
        <f t="shared" si="353"/>
        <v>8191.6758000000018</v>
      </c>
      <c r="F976" s="9">
        <f t="shared" si="354"/>
        <v>9824.3228160000017</v>
      </c>
      <c r="G976" s="9">
        <f t="shared" ref="G976:G995" si="355">F975*G945</f>
        <v>12154.316328000004</v>
      </c>
      <c r="H976" s="9">
        <f>G975*G945</f>
        <v>7901.5106016000009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4028.2000000000003</v>
      </c>
      <c r="E977" s="9">
        <f t="shared" si="353"/>
        <v>5465.4600000000009</v>
      </c>
      <c r="F977" s="9">
        <f t="shared" si="354"/>
        <v>8191.6758000000018</v>
      </c>
      <c r="G977" s="9">
        <f t="shared" si="355"/>
        <v>9824.3228160000017</v>
      </c>
      <c r="H977" s="9">
        <f t="shared" ref="H977:H995" si="356">G976*G946</f>
        <v>12154.316328000004</v>
      </c>
      <c r="I977" s="9">
        <f>H976*G946</f>
        <v>7901.5106016000009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3459</v>
      </c>
      <c r="C978" s="9">
        <f t="shared" si="351"/>
        <v>2587.36</v>
      </c>
      <c r="D978" s="9">
        <f t="shared" si="352"/>
        <v>2862.37</v>
      </c>
      <c r="E978" s="9">
        <f t="shared" si="353"/>
        <v>4149.0460000000003</v>
      </c>
      <c r="F978" s="9">
        <f t="shared" si="354"/>
        <v>5629.4238000000014</v>
      </c>
      <c r="G978" s="9">
        <f t="shared" si="355"/>
        <v>8437.4260740000027</v>
      </c>
      <c r="H978" s="9">
        <f t="shared" si="356"/>
        <v>10119.052500480002</v>
      </c>
      <c r="I978" s="9">
        <f t="shared" ref="I978:I995" si="357">H977*G947</f>
        <v>12518.945817840005</v>
      </c>
      <c r="J978" s="9">
        <f>I977*G947</f>
        <v>8138.5559196480008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4226</v>
      </c>
      <c r="C979" s="9">
        <f t="shared" si="351"/>
        <v>3804.9</v>
      </c>
      <c r="D979" s="9">
        <f t="shared" si="352"/>
        <v>2846.0960000000005</v>
      </c>
      <c r="E979" s="9">
        <f t="shared" si="353"/>
        <v>3148.607</v>
      </c>
      <c r="F979" s="9">
        <f t="shared" si="354"/>
        <v>4563.950600000001</v>
      </c>
      <c r="G979" s="9">
        <f t="shared" si="355"/>
        <v>6192.3661800000018</v>
      </c>
      <c r="H979" s="9">
        <f t="shared" si="356"/>
        <v>9281.1686814000041</v>
      </c>
      <c r="I979" s="9">
        <f t="shared" si="357"/>
        <v>11130.957750528003</v>
      </c>
      <c r="J979" s="9">
        <f t="shared" ref="J979:J995" si="358">I978*G948</f>
        <v>13770.840399624007</v>
      </c>
      <c r="K979" s="9">
        <f>J978*G948</f>
        <v>8952.4115116128014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3197</v>
      </c>
      <c r="C980" s="9">
        <f t="shared" si="351"/>
        <v>5282.5</v>
      </c>
      <c r="D980" s="9">
        <f t="shared" si="352"/>
        <v>4756.125</v>
      </c>
      <c r="E980" s="9">
        <f t="shared" si="353"/>
        <v>3557.6200000000008</v>
      </c>
      <c r="F980" s="9">
        <f t="shared" si="354"/>
        <v>3935.75875</v>
      </c>
      <c r="G980" s="9">
        <f t="shared" si="355"/>
        <v>5704.9382500000011</v>
      </c>
      <c r="H980" s="9">
        <f t="shared" si="356"/>
        <v>7740.457725000002</v>
      </c>
      <c r="I980" s="9">
        <f t="shared" si="357"/>
        <v>11601.460851750006</v>
      </c>
      <c r="J980" s="9">
        <f t="shared" si="358"/>
        <v>13913.697188160004</v>
      </c>
      <c r="K980" s="9">
        <f t="shared" ref="K980:K995" si="359">J979*G949</f>
        <v>17213.550499530007</v>
      </c>
      <c r="L980" s="9">
        <f>K979*G949</f>
        <v>11190.514389516002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10962</v>
      </c>
      <c r="C981" s="9">
        <f t="shared" si="351"/>
        <v>3676.5499999999997</v>
      </c>
      <c r="D981" s="9">
        <f t="shared" si="352"/>
        <v>6074.8749999999991</v>
      </c>
      <c r="E981" s="9">
        <f t="shared" si="353"/>
        <v>5469.5437499999998</v>
      </c>
      <c r="F981" s="9">
        <f t="shared" si="354"/>
        <v>4091.2630000000008</v>
      </c>
      <c r="G981" s="9">
        <f t="shared" si="355"/>
        <v>4526.1225624999997</v>
      </c>
      <c r="H981" s="9">
        <f t="shared" si="356"/>
        <v>6560.6789875000004</v>
      </c>
      <c r="I981" s="9">
        <f t="shared" si="357"/>
        <v>8901.5263837500024</v>
      </c>
      <c r="J981" s="9">
        <f t="shared" si="358"/>
        <v>13341.679979512506</v>
      </c>
      <c r="K981" s="9">
        <f t="shared" si="359"/>
        <v>16000.751766384003</v>
      </c>
      <c r="L981" s="9">
        <f t="shared" ref="L981:L995" si="360">K980*G950</f>
        <v>19795.583074459508</v>
      </c>
      <c r="M981" s="9">
        <f>L980*G950</f>
        <v>12869.091547943401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13166</v>
      </c>
      <c r="C982" s="9">
        <f t="shared" si="351"/>
        <v>11181.24</v>
      </c>
      <c r="D982" s="9">
        <f t="shared" si="352"/>
        <v>3750.0809999999997</v>
      </c>
      <c r="E982" s="9">
        <f t="shared" si="353"/>
        <v>6196.3724999999995</v>
      </c>
      <c r="F982" s="9">
        <f t="shared" si="354"/>
        <v>5578.9346249999999</v>
      </c>
      <c r="G982" s="9">
        <f t="shared" si="355"/>
        <v>4173.0882600000014</v>
      </c>
      <c r="H982" s="9">
        <f t="shared" si="356"/>
        <v>4616.6450137499996</v>
      </c>
      <c r="I982" s="9">
        <f t="shared" si="357"/>
        <v>6691.8925672500009</v>
      </c>
      <c r="J982" s="9">
        <f t="shared" si="358"/>
        <v>9079.5569114250029</v>
      </c>
      <c r="K982" s="9">
        <f t="shared" si="359"/>
        <v>13608.513579102757</v>
      </c>
      <c r="L982" s="9">
        <f t="shared" si="360"/>
        <v>16320.766801711683</v>
      </c>
      <c r="M982" s="9">
        <f t="shared" ref="M982:M995" si="361">L981*G951</f>
        <v>20191.494735948698</v>
      </c>
      <c r="N982" s="9">
        <f>M981*G951</f>
        <v>13126.473378902268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11187</v>
      </c>
      <c r="C983" s="9">
        <f t="shared" si="351"/>
        <v>11586.08</v>
      </c>
      <c r="D983" s="9">
        <f t="shared" si="352"/>
        <v>9839.4912000000004</v>
      </c>
      <c r="E983" s="9">
        <f t="shared" si="353"/>
        <v>3300.0712799999997</v>
      </c>
      <c r="F983" s="9">
        <f t="shared" si="354"/>
        <v>5452.8077999999996</v>
      </c>
      <c r="G983" s="9">
        <f t="shared" si="355"/>
        <v>4909.4624699999995</v>
      </c>
      <c r="H983" s="9">
        <f t="shared" si="356"/>
        <v>3672.3176688000012</v>
      </c>
      <c r="I983" s="9">
        <f t="shared" si="357"/>
        <v>4062.6476120999996</v>
      </c>
      <c r="J983" s="9">
        <f t="shared" si="358"/>
        <v>5888.8654591800005</v>
      </c>
      <c r="K983" s="9">
        <f t="shared" si="359"/>
        <v>7990.0100820540029</v>
      </c>
      <c r="L983" s="9">
        <f t="shared" si="360"/>
        <v>11975.491949610427</v>
      </c>
      <c r="M983" s="9">
        <f t="shared" si="361"/>
        <v>14362.274785506281</v>
      </c>
      <c r="N983" s="9">
        <f t="shared" ref="N983:N995" si="362">M982*G952</f>
        <v>17768.515367634853</v>
      </c>
      <c r="O983" s="9">
        <f>N982*G952</f>
        <v>11551.296573433996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9076</v>
      </c>
      <c r="C984" s="9">
        <f t="shared" si="351"/>
        <v>9397.08</v>
      </c>
      <c r="D984" s="9">
        <f t="shared" si="352"/>
        <v>9732.3071999999993</v>
      </c>
      <c r="E984" s="9">
        <f t="shared" si="353"/>
        <v>8265.1726080000008</v>
      </c>
      <c r="F984" s="9">
        <f t="shared" si="354"/>
        <v>2772.0598751999996</v>
      </c>
      <c r="G984" s="9">
        <f t="shared" si="355"/>
        <v>4580.3585519999997</v>
      </c>
      <c r="H984" s="9">
        <f t="shared" si="356"/>
        <v>4123.9484747999995</v>
      </c>
      <c r="I984" s="9">
        <f t="shared" si="357"/>
        <v>3084.7468417920009</v>
      </c>
      <c r="J984" s="9">
        <f t="shared" si="358"/>
        <v>3412.6239941639997</v>
      </c>
      <c r="K984" s="9">
        <f t="shared" si="359"/>
        <v>4946.6469857112006</v>
      </c>
      <c r="L984" s="9">
        <f t="shared" si="360"/>
        <v>6711.6084689253621</v>
      </c>
      <c r="M984" s="9">
        <f t="shared" si="361"/>
        <v>10059.413237672758</v>
      </c>
      <c r="N984" s="9">
        <f t="shared" si="362"/>
        <v>12064.310819825276</v>
      </c>
      <c r="O984" s="9">
        <f t="shared" ref="O984:O995" si="363">N983*G953</f>
        <v>14925.552908813275</v>
      </c>
      <c r="P984" s="9">
        <f>O983*G953</f>
        <v>9703.0891216845557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6435</v>
      </c>
      <c r="C985" s="9">
        <f t="shared" si="351"/>
        <v>6443.96</v>
      </c>
      <c r="D985" s="9">
        <f t="shared" si="352"/>
        <v>6671.9267999999993</v>
      </c>
      <c r="E985" s="9">
        <f t="shared" si="353"/>
        <v>6909.9381119999989</v>
      </c>
      <c r="F985" s="9">
        <f t="shared" si="354"/>
        <v>5868.2725516800001</v>
      </c>
      <c r="G985" s="9">
        <f t="shared" si="355"/>
        <v>1968.1625113919997</v>
      </c>
      <c r="H985" s="9">
        <f t="shared" si="356"/>
        <v>3252.0545719199995</v>
      </c>
      <c r="I985" s="9">
        <f t="shared" si="357"/>
        <v>2928.0034171079997</v>
      </c>
      <c r="J985" s="9">
        <f t="shared" si="358"/>
        <v>2190.1702576723205</v>
      </c>
      <c r="K985" s="9">
        <f t="shared" si="359"/>
        <v>2422.9630358564395</v>
      </c>
      <c r="L985" s="9">
        <f t="shared" si="360"/>
        <v>3512.1193598549521</v>
      </c>
      <c r="M985" s="9">
        <f t="shared" si="361"/>
        <v>4765.2420129370066</v>
      </c>
      <c r="N985" s="9">
        <f t="shared" si="362"/>
        <v>7142.1833987476575</v>
      </c>
      <c r="O985" s="9">
        <f t="shared" si="363"/>
        <v>8565.6606820759462</v>
      </c>
      <c r="P985" s="9">
        <f t="shared" ref="P985:P995" si="364">O984*G954</f>
        <v>10597.142565257425</v>
      </c>
      <c r="Q985" s="9">
        <f>P984*G954</f>
        <v>6889.193276396034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4274</v>
      </c>
      <c r="C986" s="9">
        <f t="shared" si="351"/>
        <v>4375.8</v>
      </c>
      <c r="D986" s="9">
        <f t="shared" si="352"/>
        <v>4381.8928000000005</v>
      </c>
      <c r="E986" s="9">
        <f t="shared" si="353"/>
        <v>4536.9102240000002</v>
      </c>
      <c r="F986" s="9">
        <f t="shared" si="354"/>
        <v>4698.7579161599997</v>
      </c>
      <c r="G986" s="9">
        <f t="shared" si="355"/>
        <v>3990.4253351424004</v>
      </c>
      <c r="H986" s="9">
        <f t="shared" si="356"/>
        <v>1338.35050774656</v>
      </c>
      <c r="I986" s="9">
        <f t="shared" si="357"/>
        <v>2211.3971089055999</v>
      </c>
      <c r="J986" s="9">
        <f t="shared" si="358"/>
        <v>1991.04232363344</v>
      </c>
      <c r="K986" s="9">
        <f t="shared" si="359"/>
        <v>1489.315775217178</v>
      </c>
      <c r="L986" s="9">
        <f t="shared" si="360"/>
        <v>1647.614864382379</v>
      </c>
      <c r="M986" s="9">
        <f t="shared" si="361"/>
        <v>2388.2411647013678</v>
      </c>
      <c r="N986" s="9">
        <f t="shared" si="362"/>
        <v>3240.3645687971648</v>
      </c>
      <c r="O986" s="9">
        <f t="shared" si="363"/>
        <v>4856.6847111484076</v>
      </c>
      <c r="P986" s="9">
        <f t="shared" si="364"/>
        <v>5824.6492638116442</v>
      </c>
      <c r="Q986" s="9">
        <f t="shared" ref="Q986:Q995" si="365">P985*G955</f>
        <v>7206.0569443750501</v>
      </c>
      <c r="R986" s="9">
        <f>Q985*G955</f>
        <v>4684.6514279493031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3147</v>
      </c>
      <c r="C987" s="9">
        <f t="shared" si="351"/>
        <v>2350.7000000000003</v>
      </c>
      <c r="D987" s="9">
        <f t="shared" si="352"/>
        <v>2406.6900000000005</v>
      </c>
      <c r="E987" s="9">
        <f t="shared" si="353"/>
        <v>2410.0410400000005</v>
      </c>
      <c r="F987" s="9">
        <f t="shared" si="354"/>
        <v>2495.3006232000002</v>
      </c>
      <c r="G987" s="9">
        <f t="shared" si="355"/>
        <v>2584.316853888</v>
      </c>
      <c r="H987" s="9">
        <f t="shared" si="356"/>
        <v>2194.7339343283202</v>
      </c>
      <c r="I987" s="9">
        <f t="shared" si="357"/>
        <v>736.09277926060804</v>
      </c>
      <c r="J987" s="9">
        <f t="shared" si="358"/>
        <v>1216.2684098980801</v>
      </c>
      <c r="K987" s="9">
        <f t="shared" si="359"/>
        <v>1095.0732779983921</v>
      </c>
      <c r="L987" s="9">
        <f t="shared" si="360"/>
        <v>819.12367636944794</v>
      </c>
      <c r="M987" s="9">
        <f t="shared" si="361"/>
        <v>906.18817541030853</v>
      </c>
      <c r="N987" s="9">
        <f t="shared" si="362"/>
        <v>1313.5326405857525</v>
      </c>
      <c r="O987" s="9">
        <f t="shared" si="363"/>
        <v>1782.2005128384408</v>
      </c>
      <c r="P987" s="9">
        <f t="shared" si="364"/>
        <v>2671.1765911316243</v>
      </c>
      <c r="Q987" s="9">
        <f t="shared" si="365"/>
        <v>3203.5570950964047</v>
      </c>
      <c r="R987" s="9">
        <f t="shared" ref="R987:R995" si="366">Q986*G956</f>
        <v>3963.331319406278</v>
      </c>
      <c r="S987" s="9">
        <f>R986*G956</f>
        <v>2576.5582853721171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2110</v>
      </c>
      <c r="C988" s="9">
        <f t="shared" si="351"/>
        <v>1007.0400000000001</v>
      </c>
      <c r="D988" s="9">
        <f t="shared" si="352"/>
        <v>752.22400000000005</v>
      </c>
      <c r="E988" s="9">
        <f t="shared" si="353"/>
        <v>770.14080000000013</v>
      </c>
      <c r="F988" s="9">
        <f t="shared" si="354"/>
        <v>771.21313280000015</v>
      </c>
      <c r="G988" s="9">
        <f t="shared" si="355"/>
        <v>798.49619942400011</v>
      </c>
      <c r="H988" s="9">
        <f t="shared" si="356"/>
        <v>826.98139324416002</v>
      </c>
      <c r="I988" s="9">
        <f t="shared" si="357"/>
        <v>702.31485898506241</v>
      </c>
      <c r="J988" s="9">
        <f t="shared" si="358"/>
        <v>235.54968936339458</v>
      </c>
      <c r="K988" s="9">
        <f t="shared" si="359"/>
        <v>389.20589116738563</v>
      </c>
      <c r="L988" s="9">
        <f t="shared" si="360"/>
        <v>350.42344895948548</v>
      </c>
      <c r="M988" s="9">
        <f t="shared" si="361"/>
        <v>262.11957643822336</v>
      </c>
      <c r="N988" s="9">
        <f t="shared" si="362"/>
        <v>289.98021613129873</v>
      </c>
      <c r="O988" s="9">
        <f t="shared" si="363"/>
        <v>420.33044498744079</v>
      </c>
      <c r="P988" s="9">
        <f t="shared" si="364"/>
        <v>570.30416410830105</v>
      </c>
      <c r="Q988" s="9">
        <f t="shared" si="365"/>
        <v>854.77650916211974</v>
      </c>
      <c r="R988" s="9">
        <f t="shared" si="366"/>
        <v>1025.1382704308496</v>
      </c>
      <c r="S988" s="9">
        <f t="shared" ref="S988:S995" si="367">R987*G957</f>
        <v>1268.2660222100089</v>
      </c>
      <c r="T988" s="11">
        <f>S987*G957</f>
        <v>824.49865131907745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193.94443776458115</v>
      </c>
      <c r="E989" s="9">
        <f t="shared" si="353"/>
        <v>144.8697775192885</v>
      </c>
      <c r="F989" s="9">
        <f t="shared" si="354"/>
        <v>148.32034919721636</v>
      </c>
      <c r="G989" s="9">
        <f t="shared" si="355"/>
        <v>148.52686828483206</v>
      </c>
      <c r="H989" s="9">
        <f t="shared" si="356"/>
        <v>153.78127626950524</v>
      </c>
      <c r="I989" s="9">
        <f t="shared" si="357"/>
        <v>159.26720026464548</v>
      </c>
      <c r="J989" s="9">
        <f t="shared" si="358"/>
        <v>135.25784522915575</v>
      </c>
      <c r="K989" s="9">
        <f t="shared" si="359"/>
        <v>45.36418818438721</v>
      </c>
      <c r="L989" s="9">
        <f t="shared" si="360"/>
        <v>74.956623110423976</v>
      </c>
      <c r="M989" s="9">
        <f t="shared" si="361"/>
        <v>67.48756632107245</v>
      </c>
      <c r="N989" s="9">
        <f t="shared" si="362"/>
        <v>50.481245908207597</v>
      </c>
      <c r="O989" s="9">
        <f t="shared" si="363"/>
        <v>55.846887889693015</v>
      </c>
      <c r="P989" s="9">
        <f t="shared" si="364"/>
        <v>80.950857789586706</v>
      </c>
      <c r="Q989" s="9">
        <f t="shared" si="365"/>
        <v>109.83408847988547</v>
      </c>
      <c r="R989" s="9">
        <f t="shared" si="366"/>
        <v>164.62022311310241</v>
      </c>
      <c r="S989" s="9">
        <f t="shared" si="367"/>
        <v>197.42995858125423</v>
      </c>
      <c r="T989" s="11">
        <f t="shared" ref="T989:T995" si="368">S988*G958</f>
        <v>244.25359530251225</v>
      </c>
      <c r="U989" s="11">
        <f>T988*G958</f>
        <v>158.78905243856639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32.015563240347518</v>
      </c>
      <c r="F990" s="9">
        <f t="shared" si="354"/>
        <v>23.914516844323138</v>
      </c>
      <c r="G990" s="9">
        <f t="shared" si="355"/>
        <v>24.484123258631072</v>
      </c>
      <c r="H990" s="9">
        <f t="shared" si="356"/>
        <v>24.518214594201755</v>
      </c>
      <c r="I990" s="9">
        <f t="shared" si="357"/>
        <v>25.385591009131929</v>
      </c>
      <c r="J990" s="9">
        <f t="shared" si="358"/>
        <v>26.291185150539306</v>
      </c>
      <c r="K990" s="9">
        <f t="shared" si="359"/>
        <v>22.327817944145231</v>
      </c>
      <c r="L990" s="9">
        <f t="shared" si="360"/>
        <v>7.4885366778459357</v>
      </c>
      <c r="M990" s="9">
        <f t="shared" si="361"/>
        <v>12.373536127845217</v>
      </c>
      <c r="N990" s="9">
        <f t="shared" si="362"/>
        <v>11.140574446956522</v>
      </c>
      <c r="O990" s="9">
        <f t="shared" si="363"/>
        <v>8.3332398673250765</v>
      </c>
      <c r="P990" s="9">
        <f t="shared" si="364"/>
        <v>9.2189783404842274</v>
      </c>
      <c r="Q990" s="9">
        <f t="shared" si="365"/>
        <v>13.363040140747957</v>
      </c>
      <c r="R990" s="9">
        <f t="shared" si="366"/>
        <v>18.130967024391129</v>
      </c>
      <c r="S990" s="9">
        <f t="shared" si="367"/>
        <v>27.174840508265149</v>
      </c>
      <c r="T990" s="11">
        <f t="shared" si="368"/>
        <v>32.590938917102939</v>
      </c>
      <c r="U990" s="11">
        <f t="shared" ref="U990:U995" si="369">T989*G959</f>
        <v>40.320395455640814</v>
      </c>
      <c r="V990" s="11">
        <f t="shared" ref="V990:V995" si="370">U989*G959</f>
        <v>26.212254441618168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4.4041663917205671</v>
      </c>
      <c r="G991" s="9">
        <f t="shared" si="355"/>
        <v>3.2897597511971841</v>
      </c>
      <c r="H991" s="9">
        <f t="shared" si="356"/>
        <v>3.3681166867778756</v>
      </c>
      <c r="I991" s="9">
        <f t="shared" si="357"/>
        <v>3.3728064032523948</v>
      </c>
      <c r="J991" s="9">
        <f t="shared" si="358"/>
        <v>3.4921255614670565</v>
      </c>
      <c r="K991" s="9">
        <f t="shared" si="359"/>
        <v>3.616702076088516</v>
      </c>
      <c r="L991" s="9">
        <f t="shared" si="360"/>
        <v>3.0714882212702386</v>
      </c>
      <c r="M991" s="9">
        <f t="shared" si="361"/>
        <v>1.030147785067606</v>
      </c>
      <c r="N991" s="9">
        <f t="shared" si="362"/>
        <v>1.7021444087017918</v>
      </c>
      <c r="O991" s="9">
        <f t="shared" si="363"/>
        <v>1.5325341364575125</v>
      </c>
      <c r="P991" s="9">
        <f t="shared" si="364"/>
        <v>1.1463479396660048</v>
      </c>
      <c r="Q991" s="9">
        <f t="shared" si="365"/>
        <v>1.2681930431257271</v>
      </c>
      <c r="R991" s="9">
        <f t="shared" si="366"/>
        <v>1.8382638417844746</v>
      </c>
      <c r="S991" s="9">
        <f t="shared" si="367"/>
        <v>2.4941555773594599</v>
      </c>
      <c r="T991" s="11">
        <f t="shared" si="368"/>
        <v>3.7382606193239942</v>
      </c>
      <c r="U991" s="11">
        <f t="shared" si="369"/>
        <v>4.4833169660570569</v>
      </c>
      <c r="V991" s="11">
        <f t="shared" si="370"/>
        <v>5.5466064811511471</v>
      </c>
      <c r="W991" s="11">
        <f>V990*G960</f>
        <v>3.6058441076406251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0.48468131478046528</v>
      </c>
      <c r="H992" s="9">
        <f t="shared" si="356"/>
        <v>0.3620401546407499</v>
      </c>
      <c r="I992" s="9">
        <f t="shared" si="357"/>
        <v>0.3706633852777243</v>
      </c>
      <c r="J992" s="9">
        <f t="shared" si="358"/>
        <v>0.37117949156087715</v>
      </c>
      <c r="K992" s="9">
        <f t="shared" si="359"/>
        <v>0.38431064087228806</v>
      </c>
      <c r="L992" s="9">
        <f t="shared" si="360"/>
        <v>0.39802036560271731</v>
      </c>
      <c r="M992" s="9">
        <f t="shared" si="361"/>
        <v>0.33801923383652793</v>
      </c>
      <c r="N992" s="9">
        <f t="shared" si="362"/>
        <v>0.11336841946375542</v>
      </c>
      <c r="O992" s="9">
        <f t="shared" si="363"/>
        <v>0.1873220756388139</v>
      </c>
      <c r="P992" s="9">
        <f t="shared" si="364"/>
        <v>0.16865635721678254</v>
      </c>
      <c r="Q992" s="9">
        <f t="shared" si="365"/>
        <v>0.12615632044186603</v>
      </c>
      <c r="R992" s="9">
        <f t="shared" si="366"/>
        <v>0.13956545163532866</v>
      </c>
      <c r="S992" s="9">
        <f t="shared" si="367"/>
        <v>0.20230210589328212</v>
      </c>
      <c r="T992" s="11">
        <f t="shared" si="368"/>
        <v>0.27448340888622658</v>
      </c>
      <c r="U992" s="11">
        <f t="shared" si="369"/>
        <v>0.41139796066109852</v>
      </c>
      <c r="V992" s="11">
        <f t="shared" si="370"/>
        <v>0.49339188586768795</v>
      </c>
      <c r="W992" s="11">
        <f>V991*G961</f>
        <v>0.61040757381646993</v>
      </c>
      <c r="X992" s="11">
        <f>W991*G961</f>
        <v>0.39682543926363484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4.0004615403315798E-2</v>
      </c>
      <c r="I993" s="9">
        <f t="shared" si="357"/>
        <v>2.9882062099960111E-2</v>
      </c>
      <c r="J993" s="9">
        <f t="shared" si="358"/>
        <v>3.0593806115349901E-2</v>
      </c>
      <c r="K993" s="9">
        <f t="shared" si="359"/>
        <v>3.0636404484082388E-2</v>
      </c>
      <c r="L993" s="9">
        <f t="shared" si="360"/>
        <v>3.1720222989123054E-2</v>
      </c>
      <c r="M993" s="9">
        <f t="shared" si="361"/>
        <v>3.2851795939020184E-2</v>
      </c>
      <c r="N993" s="9">
        <f t="shared" si="362"/>
        <v>2.7899423881604893E-2</v>
      </c>
      <c r="O993" s="9">
        <f t="shared" si="363"/>
        <v>9.3572000430500336E-3</v>
      </c>
      <c r="P993" s="9">
        <f t="shared" si="364"/>
        <v>1.5461185244733127E-2</v>
      </c>
      <c r="Q993" s="9">
        <f t="shared" si="365"/>
        <v>1.3920554599546872E-2</v>
      </c>
      <c r="R993" s="9">
        <f t="shared" si="366"/>
        <v>1.0412687524915757E-2</v>
      </c>
      <c r="S993" s="9">
        <f t="shared" si="367"/>
        <v>1.1519450092253535E-2</v>
      </c>
      <c r="T993" s="11">
        <f t="shared" si="368"/>
        <v>1.6697606643258617E-2</v>
      </c>
      <c r="U993" s="11">
        <f t="shared" si="369"/>
        <v>2.2655305398059745E-2</v>
      </c>
      <c r="V993" s="11">
        <f t="shared" si="370"/>
        <v>3.3955955577553473E-2</v>
      </c>
      <c r="W993" s="11">
        <f>V992*G962</f>
        <v>4.0723568322813888E-2</v>
      </c>
      <c r="X993" s="11">
        <f>W992*G962</f>
        <v>5.038180652963594E-2</v>
      </c>
      <c r="Y993" s="11">
        <f>X992*G962</f>
        <v>3.2753169135855839E-2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2.201266694579982E-3</v>
      </c>
      <c r="J994" s="9">
        <f t="shared" si="358"/>
        <v>1.6442699774226772E-3</v>
      </c>
      <c r="K994" s="9">
        <f t="shared" si="359"/>
        <v>1.6834339183917062E-3</v>
      </c>
      <c r="L994" s="9">
        <f t="shared" si="360"/>
        <v>1.6857779071887211E-3</v>
      </c>
      <c r="M994" s="9">
        <f t="shared" si="361"/>
        <v>1.7454153653685524E-3</v>
      </c>
      <c r="N994" s="9">
        <f t="shared" si="362"/>
        <v>1.8076805270751119E-3</v>
      </c>
      <c r="O994" s="9">
        <f t="shared" si="363"/>
        <v>1.5351746784561236E-3</v>
      </c>
      <c r="P994" s="9">
        <f t="shared" si="364"/>
        <v>5.1488291042490976E-4</v>
      </c>
      <c r="Q994" s="9">
        <f t="shared" si="365"/>
        <v>8.5075663882376801E-4</v>
      </c>
      <c r="R994" s="9">
        <f t="shared" si="366"/>
        <v>7.6598294724575374E-4</v>
      </c>
      <c r="S994" s="9">
        <f t="shared" si="367"/>
        <v>5.7296144503780682E-4</v>
      </c>
      <c r="T994" s="11">
        <f t="shared" si="368"/>
        <v>6.338614075477964E-4</v>
      </c>
      <c r="U994" s="11">
        <f t="shared" si="369"/>
        <v>9.1879111978554657E-4</v>
      </c>
      <c r="V994" s="11">
        <f t="shared" si="370"/>
        <v>1.2466153898870748E-3</v>
      </c>
      <c r="W994" s="11">
        <f>V993*G963</f>
        <v>1.868437262599217E-3</v>
      </c>
      <c r="X994" s="11">
        <f>W993*G963</f>
        <v>2.2408273077919021E-3</v>
      </c>
      <c r="Y994" s="11">
        <f>X993*G963</f>
        <v>2.772274938987854E-3</v>
      </c>
      <c r="Z994" s="11">
        <f>Y993*G963</f>
        <v>1.8022535558416734E-3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6.0562700226152615E-5</v>
      </c>
      <c r="K995" s="9">
        <f t="shared" si="359"/>
        <v>4.5238239409474738E-5</v>
      </c>
      <c r="L995" s="9">
        <f t="shared" si="360"/>
        <v>4.6315743567613385E-5</v>
      </c>
      <c r="M995" s="9">
        <f t="shared" si="361"/>
        <v>4.6380232932394401E-5</v>
      </c>
      <c r="N995" s="9">
        <f t="shared" si="362"/>
        <v>4.8021017990782793E-5</v>
      </c>
      <c r="O995" s="9">
        <f t="shared" si="363"/>
        <v>4.9734098160601475E-5</v>
      </c>
      <c r="P995" s="9">
        <f t="shared" si="364"/>
        <v>4.2236737636126659E-5</v>
      </c>
      <c r="Q995" s="9">
        <f t="shared" si="365"/>
        <v>1.4165798007307193E-5</v>
      </c>
      <c r="R995" s="9">
        <f t="shared" si="366"/>
        <v>2.3406577408070148E-5</v>
      </c>
      <c r="S995" s="9">
        <f t="shared" si="367"/>
        <v>2.1074227728340303E-5</v>
      </c>
      <c r="T995" s="11">
        <f t="shared" si="368"/>
        <v>1.5763692932985999E-5</v>
      </c>
      <c r="U995" s="11">
        <f t="shared" si="369"/>
        <v>1.7439212842662451E-5</v>
      </c>
      <c r="V995" s="11">
        <f t="shared" si="370"/>
        <v>2.5278386891980171E-5</v>
      </c>
      <c r="W995" s="11">
        <f>V994*G964</f>
        <v>3.4297704290413086E-5</v>
      </c>
      <c r="X995" s="11">
        <f>W994*G964</f>
        <v>5.140567751503681E-5</v>
      </c>
      <c r="Y995" s="11">
        <f>X994*G964</f>
        <v>6.1651117892496976E-5</v>
      </c>
      <c r="Z995" s="11">
        <f>Y994*G964</f>
        <v>7.6272655415991219E-5</v>
      </c>
      <c r="AA995" s="11">
        <f>Z994*G964</f>
        <v>4.9584787750937823E-5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116131.99999999997</v>
      </c>
      <c r="C996" s="12">
        <f t="shared" si="371"/>
        <v>103041.82532672792</v>
      </c>
      <c r="D996" s="12">
        <f t="shared" si="371"/>
        <v>95248.742761272952</v>
      </c>
      <c r="E996" s="12">
        <f t="shared" si="371"/>
        <v>88352.293615630639</v>
      </c>
      <c r="F996" s="12">
        <f t="shared" si="371"/>
        <v>81942.435227751688</v>
      </c>
      <c r="G996" s="12">
        <f t="shared" si="371"/>
        <v>77203.890835871731</v>
      </c>
      <c r="H996" s="12">
        <f t="shared" si="371"/>
        <v>73964.291392231491</v>
      </c>
      <c r="I996" s="12">
        <f t="shared" si="371"/>
        <v>72659.925062154347</v>
      </c>
      <c r="J996" s="12">
        <f t="shared" si="371"/>
        <v>73344.295166352254</v>
      </c>
      <c r="K996" s="12">
        <f t="shared" si="371"/>
        <v>74180.167788556311</v>
      </c>
      <c r="L996" s="12">
        <f t="shared" si="371"/>
        <v>72409.194154481025</v>
      </c>
      <c r="M996" s="12">
        <f t="shared" si="371"/>
        <v>65885.329149617421</v>
      </c>
      <c r="N996" s="12">
        <f t="shared" si="371"/>
        <v>55008.827478933032</v>
      </c>
      <c r="O996" s="12">
        <f t="shared" si="371"/>
        <v>42167.63675937544</v>
      </c>
      <c r="P996" s="12">
        <f t="shared" si="371"/>
        <v>29457.862564725398</v>
      </c>
      <c r="Q996" s="12">
        <f t="shared" si="371"/>
        <v>18278.190088490843</v>
      </c>
      <c r="R996" s="12">
        <f t="shared" si="371"/>
        <v>9857.8612392943942</v>
      </c>
      <c r="S996" s="12">
        <f t="shared" si="371"/>
        <v>4072.1376778406629</v>
      </c>
      <c r="T996" s="12">
        <f t="shared" si="371"/>
        <v>1105.3732767986464</v>
      </c>
      <c r="U996" s="12">
        <f t="shared" si="371"/>
        <v>204.02775435665603</v>
      </c>
      <c r="V996" s="12">
        <f t="shared" si="371"/>
        <v>32.287480657991338</v>
      </c>
      <c r="W996" s="12">
        <f t="shared" si="371"/>
        <v>4.2588779847467979</v>
      </c>
      <c r="X996" s="12">
        <f t="shared" si="371"/>
        <v>0.44949947877857771</v>
      </c>
      <c r="Y996" s="12">
        <f t="shared" si="371"/>
        <v>3.5587095192736187E-2</v>
      </c>
      <c r="Z996" s="12">
        <f t="shared" si="371"/>
        <v>1.8785262112576647E-3</v>
      </c>
      <c r="AA996" s="12">
        <f t="shared" si="371"/>
        <v>4.9584787750937823E-5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0.88728193199745076</v>
      </c>
      <c r="D997" s="13">
        <f t="shared" si="372"/>
        <v>0.8201765470436484</v>
      </c>
      <c r="E997" s="13">
        <f t="shared" si="372"/>
        <v>0.76079197478413063</v>
      </c>
      <c r="F997" s="13">
        <f t="shared" si="372"/>
        <v>0.70559738252808624</v>
      </c>
      <c r="G997" s="13">
        <f t="shared" si="372"/>
        <v>0.66479429301029647</v>
      </c>
      <c r="H997" s="13">
        <f t="shared" si="372"/>
        <v>0.63689845513925114</v>
      </c>
      <c r="I997" s="13">
        <f t="shared" si="372"/>
        <v>0.62566669877513825</v>
      </c>
      <c r="J997" s="13">
        <f t="shared" si="372"/>
        <v>0.63155973518368991</v>
      </c>
      <c r="K997" s="13">
        <f t="shared" ref="K997:AA997" si="373">1-($B996-K996)/$B996</f>
        <v>0.63875734326935152</v>
      </c>
      <c r="L997" s="13">
        <f t="shared" si="373"/>
        <v>0.6235076822450405</v>
      </c>
      <c r="M997" s="13">
        <f t="shared" si="373"/>
        <v>0.5673313914305913</v>
      </c>
      <c r="N997" s="13">
        <f t="shared" si="373"/>
        <v>0.47367502048473331</v>
      </c>
      <c r="O997" s="13">
        <f t="shared" si="373"/>
        <v>0.36310092618206391</v>
      </c>
      <c r="P997" s="13">
        <f t="shared" si="373"/>
        <v>0.25365844525820103</v>
      </c>
      <c r="Q997" s="13">
        <f t="shared" si="373"/>
        <v>0.15739150353469189</v>
      </c>
      <c r="R997" s="13">
        <f t="shared" si="373"/>
        <v>8.488496916693411E-2</v>
      </c>
      <c r="S997" s="13">
        <f t="shared" si="373"/>
        <v>3.5064733904872525E-2</v>
      </c>
      <c r="T997" s="13">
        <f t="shared" si="373"/>
        <v>9.5182488616285532E-3</v>
      </c>
      <c r="U997" s="13">
        <f t="shared" si="373"/>
        <v>1.756860764962842E-3</v>
      </c>
      <c r="V997" s="13">
        <f t="shared" si="373"/>
        <v>2.7802397838661008E-4</v>
      </c>
      <c r="W997" s="13">
        <f t="shared" si="373"/>
        <v>3.6672734343157209E-5</v>
      </c>
      <c r="X997" s="13">
        <f t="shared" si="373"/>
        <v>3.8705910411218625E-6</v>
      </c>
      <c r="Y997" s="13">
        <f t="shared" si="373"/>
        <v>3.0643659965079451E-7</v>
      </c>
      <c r="Z997" s="13">
        <f t="shared" si="373"/>
        <v>1.6175784489647071E-8</v>
      </c>
      <c r="AA997" s="13">
        <f t="shared" si="373"/>
        <v>4.2696923774343531E-10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799</v>
      </c>
      <c r="F1006" s="3">
        <v>1</v>
      </c>
      <c r="G1006" s="6">
        <f t="shared" si="375"/>
        <v>1.1499999999999999</v>
      </c>
    </row>
    <row r="1007" spans="1:28" x14ac:dyDescent="0.25">
      <c r="A1007" s="3">
        <v>2001</v>
      </c>
      <c r="B1007" s="3">
        <f t="shared" si="374"/>
        <v>717</v>
      </c>
      <c r="F1007" s="3">
        <v>2</v>
      </c>
      <c r="G1007" s="6">
        <f t="shared" si="375"/>
        <v>1.1200000000000001</v>
      </c>
    </row>
    <row r="1008" spans="1:28" x14ac:dyDescent="0.25">
      <c r="A1008" s="3">
        <v>2002</v>
      </c>
      <c r="B1008" s="3">
        <f t="shared" si="374"/>
        <v>957</v>
      </c>
      <c r="F1008" s="3">
        <v>3</v>
      </c>
      <c r="G1008" s="6">
        <f t="shared" si="375"/>
        <v>1.08</v>
      </c>
    </row>
    <row r="1009" spans="1:7" x14ac:dyDescent="0.25">
      <c r="A1009" s="3">
        <v>2003</v>
      </c>
      <c r="B1009" s="3">
        <f t="shared" si="374"/>
        <v>1341</v>
      </c>
      <c r="F1009" s="3">
        <v>4</v>
      </c>
      <c r="G1009" s="6">
        <f t="shared" si="375"/>
        <v>1.05</v>
      </c>
    </row>
    <row r="1010" spans="1:7" x14ac:dyDescent="0.25">
      <c r="A1010" s="3">
        <v>2004</v>
      </c>
      <c r="B1010" s="3">
        <f t="shared" si="374"/>
        <v>1949</v>
      </c>
      <c r="F1010" s="3">
        <v>5</v>
      </c>
      <c r="G1010" s="6">
        <f t="shared" si="375"/>
        <v>1.1000000000000001</v>
      </c>
    </row>
    <row r="1011" spans="1:7" x14ac:dyDescent="0.25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3148</v>
      </c>
      <c r="F1012" s="3">
        <v>7</v>
      </c>
      <c r="G1012" s="6">
        <f t="shared" si="375"/>
        <v>1.03</v>
      </c>
    </row>
    <row r="1013" spans="1:7" x14ac:dyDescent="0.25">
      <c r="A1013" s="3">
        <v>2007</v>
      </c>
      <c r="B1013" s="3">
        <f t="shared" si="374"/>
        <v>3655</v>
      </c>
      <c r="F1013" s="3">
        <v>8</v>
      </c>
      <c r="G1013" s="6">
        <f t="shared" si="375"/>
        <v>1.1000000000000001</v>
      </c>
    </row>
    <row r="1014" spans="1:7" x14ac:dyDescent="0.25">
      <c r="A1014" s="3">
        <v>2008</v>
      </c>
      <c r="B1014" s="3">
        <f t="shared" si="374"/>
        <v>3048</v>
      </c>
      <c r="F1014" s="3">
        <v>9</v>
      </c>
      <c r="G1014" s="6">
        <f t="shared" si="375"/>
        <v>1.25</v>
      </c>
    </row>
    <row r="1015" spans="1:7" x14ac:dyDescent="0.25">
      <c r="A1015" s="3">
        <v>2009</v>
      </c>
      <c r="B1015" s="3">
        <f t="shared" si="374"/>
        <v>814</v>
      </c>
      <c r="F1015" s="3">
        <v>10</v>
      </c>
      <c r="G1015" s="6">
        <f t="shared" si="375"/>
        <v>1.1499999999999999</v>
      </c>
    </row>
    <row r="1016" spans="1:7" x14ac:dyDescent="0.25">
      <c r="A1016" s="3">
        <v>2010</v>
      </c>
      <c r="B1016" s="3">
        <f t="shared" si="374"/>
        <v>992</v>
      </c>
      <c r="F1016" s="3">
        <v>11</v>
      </c>
      <c r="G1016" s="6">
        <f t="shared" si="375"/>
        <v>1.02</v>
      </c>
    </row>
    <row r="1017" spans="1:7" x14ac:dyDescent="0.25">
      <c r="A1017" s="3">
        <v>2011</v>
      </c>
      <c r="B1017" s="3">
        <f t="shared" si="374"/>
        <v>766</v>
      </c>
      <c r="F1017" s="3">
        <v>12</v>
      </c>
      <c r="G1017" s="6">
        <f t="shared" si="375"/>
        <v>0.88</v>
      </c>
    </row>
    <row r="1018" spans="1:7" x14ac:dyDescent="0.25">
      <c r="A1018" s="3">
        <v>2012</v>
      </c>
      <c r="B1018" s="3">
        <f t="shared" si="374"/>
        <v>645</v>
      </c>
      <c r="F1018" s="3">
        <v>13</v>
      </c>
      <c r="G1018" s="6">
        <f t="shared" si="375"/>
        <v>0.84</v>
      </c>
    </row>
    <row r="1019" spans="1:7" x14ac:dyDescent="0.25">
      <c r="A1019" s="3">
        <v>2013</v>
      </c>
      <c r="B1019" s="3">
        <f t="shared" si="374"/>
        <v>611</v>
      </c>
      <c r="F1019" s="3">
        <v>14</v>
      </c>
      <c r="G1019" s="6">
        <f t="shared" si="375"/>
        <v>0.71</v>
      </c>
    </row>
    <row r="1020" spans="1:7" x14ac:dyDescent="0.25">
      <c r="A1020" s="3">
        <v>2014</v>
      </c>
      <c r="B1020" s="3">
        <f t="shared" si="374"/>
        <v>778</v>
      </c>
      <c r="F1020" s="3">
        <v>15</v>
      </c>
      <c r="G1020" s="6">
        <f t="shared" si="375"/>
        <v>0.68</v>
      </c>
    </row>
    <row r="1021" spans="1:7" x14ac:dyDescent="0.25">
      <c r="A1021" s="3">
        <v>2015</v>
      </c>
      <c r="B1021" s="3">
        <f t="shared" si="374"/>
        <v>1011</v>
      </c>
      <c r="F1021" s="3">
        <v>16</v>
      </c>
      <c r="G1021" s="6">
        <f t="shared" si="375"/>
        <v>0.55000000000000004</v>
      </c>
    </row>
    <row r="1022" spans="1:7" x14ac:dyDescent="0.25">
      <c r="A1022" s="3">
        <v>2016</v>
      </c>
      <c r="B1022" s="3">
        <f t="shared" si="374"/>
        <v>1251</v>
      </c>
      <c r="F1022" s="3">
        <v>17</v>
      </c>
      <c r="G1022" s="6">
        <f t="shared" si="375"/>
        <v>0.32</v>
      </c>
    </row>
    <row r="1023" spans="1:7" x14ac:dyDescent="0.25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25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25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25">
      <c r="F1026" s="3">
        <v>21</v>
      </c>
      <c r="G1026" s="6">
        <f t="shared" si="375"/>
        <v>0.11005063652718075</v>
      </c>
    </row>
    <row r="1027" spans="1:28" x14ac:dyDescent="0.25">
      <c r="F1027" s="3">
        <v>22</v>
      </c>
      <c r="G1027" s="6">
        <f t="shared" si="375"/>
        <v>8.253797739538557E-2</v>
      </c>
    </row>
    <row r="1028" spans="1:28" x14ac:dyDescent="0.25">
      <c r="F1028" s="3">
        <v>23</v>
      </c>
      <c r="G1028" s="6">
        <f t="shared" si="375"/>
        <v>5.5025318263590389E-2</v>
      </c>
    </row>
    <row r="1029" spans="1:28" x14ac:dyDescent="0.25">
      <c r="F1029" s="3">
        <v>24</v>
      </c>
      <c r="G1029" s="6">
        <f t="shared" si="375"/>
        <v>2.7512659131795219E-2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1367</v>
      </c>
      <c r="C1037" s="9">
        <f t="shared" ref="C1037:C1060" si="376">B1036*G1006</f>
        <v>1574.35</v>
      </c>
      <c r="D1037" s="9">
        <f>C1036*G1006</f>
        <v>922.3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1251</v>
      </c>
      <c r="C1038" s="9">
        <f t="shared" si="376"/>
        <v>1531.0400000000002</v>
      </c>
      <c r="D1038" s="9">
        <f t="shared" ref="D1038:D1060" si="377">C1037*G1007</f>
        <v>1763.2720000000002</v>
      </c>
      <c r="E1038" s="9">
        <f>D1037*G1007</f>
        <v>1032.9760000000001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1011</v>
      </c>
      <c r="C1039" s="9">
        <f t="shared" si="376"/>
        <v>1351.0800000000002</v>
      </c>
      <c r="D1039" s="9">
        <f t="shared" si="377"/>
        <v>1653.5232000000003</v>
      </c>
      <c r="E1039" s="9">
        <f t="shared" ref="E1039:E1060" si="378">D1038*G1008</f>
        <v>1904.3337600000002</v>
      </c>
      <c r="F1039" s="9">
        <f>E1038*G1008</f>
        <v>1115.6140800000003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778</v>
      </c>
      <c r="C1040" s="9">
        <f t="shared" si="376"/>
        <v>1061.55</v>
      </c>
      <c r="D1040" s="9">
        <f t="shared" si="377"/>
        <v>1418.6340000000002</v>
      </c>
      <c r="E1040" s="9">
        <f t="shared" si="378"/>
        <v>1736.1993600000003</v>
      </c>
      <c r="F1040" s="9">
        <f t="shared" ref="F1040:F1060" si="379">E1039*G1009</f>
        <v>1999.5504480000004</v>
      </c>
      <c r="G1040" s="9">
        <f>F1039*G1009</f>
        <v>1171.3947840000003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611</v>
      </c>
      <c r="C1041" s="9">
        <f t="shared" si="376"/>
        <v>855.80000000000007</v>
      </c>
      <c r="D1041" s="9">
        <f t="shared" si="377"/>
        <v>1167.7050000000002</v>
      </c>
      <c r="E1041" s="9">
        <f t="shared" si="378"/>
        <v>1560.4974000000004</v>
      </c>
      <c r="F1041" s="9">
        <f t="shared" si="379"/>
        <v>1909.8192960000006</v>
      </c>
      <c r="G1041" s="9">
        <f t="shared" ref="G1041:G1060" si="380">F1040*G1010</f>
        <v>2199.5054928000004</v>
      </c>
      <c r="H1041" s="9">
        <f>G1040*G1010</f>
        <v>1288.5342624000004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855.80000000000007</v>
      </c>
      <c r="E1042" s="9">
        <f t="shared" si="378"/>
        <v>1167.7050000000002</v>
      </c>
      <c r="F1042" s="9">
        <f t="shared" si="379"/>
        <v>1560.4974000000004</v>
      </c>
      <c r="G1042" s="9">
        <f t="shared" si="380"/>
        <v>1909.8192960000006</v>
      </c>
      <c r="H1042" s="9">
        <f t="shared" ref="H1042:H1060" si="381">G1041*G1011</f>
        <v>2199.5054928000004</v>
      </c>
      <c r="I1042" s="9">
        <f>H1041*G1011</f>
        <v>1288.5342624000004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766</v>
      </c>
      <c r="C1043" s="9">
        <f t="shared" si="376"/>
        <v>664.35</v>
      </c>
      <c r="D1043" s="9">
        <f t="shared" si="377"/>
        <v>629.33000000000004</v>
      </c>
      <c r="E1043" s="9">
        <f t="shared" si="378"/>
        <v>881.47400000000005</v>
      </c>
      <c r="F1043" s="9">
        <f t="shared" si="379"/>
        <v>1202.7361500000002</v>
      </c>
      <c r="G1043" s="9">
        <f t="shared" si="380"/>
        <v>1607.3123220000004</v>
      </c>
      <c r="H1043" s="9">
        <f t="shared" si="381"/>
        <v>1967.1138748800006</v>
      </c>
      <c r="I1043" s="9">
        <f t="shared" ref="I1043:I1060" si="382">H1042*G1012</f>
        <v>2265.4906575840005</v>
      </c>
      <c r="J1043" s="9">
        <f>I1042*G1012</f>
        <v>1327.1902902720005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992</v>
      </c>
      <c r="C1044" s="9">
        <f t="shared" si="376"/>
        <v>842.6</v>
      </c>
      <c r="D1044" s="9">
        <f t="shared" si="377"/>
        <v>730.78500000000008</v>
      </c>
      <c r="E1044" s="9">
        <f t="shared" si="378"/>
        <v>692.26300000000015</v>
      </c>
      <c r="F1044" s="9">
        <f t="shared" si="379"/>
        <v>969.62140000000011</v>
      </c>
      <c r="G1044" s="9">
        <f t="shared" si="380"/>
        <v>1323.0097650000002</v>
      </c>
      <c r="H1044" s="9">
        <f t="shared" si="381"/>
        <v>1768.0435542000007</v>
      </c>
      <c r="I1044" s="9">
        <f t="shared" si="382"/>
        <v>2163.8252623680009</v>
      </c>
      <c r="J1044" s="9">
        <f t="shared" ref="J1044:J1060" si="383">I1043*G1013</f>
        <v>2492.0397233424005</v>
      </c>
      <c r="K1044" s="9">
        <f>J1043*G1013</f>
        <v>1459.9093192992007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814</v>
      </c>
      <c r="C1045" s="9">
        <f t="shared" si="376"/>
        <v>1240</v>
      </c>
      <c r="D1045" s="9">
        <f t="shared" si="377"/>
        <v>1053.25</v>
      </c>
      <c r="E1045" s="9">
        <f t="shared" si="378"/>
        <v>913.48125000000005</v>
      </c>
      <c r="F1045" s="9">
        <f t="shared" si="379"/>
        <v>865.32875000000013</v>
      </c>
      <c r="G1045" s="9">
        <f t="shared" si="380"/>
        <v>1212.0267500000002</v>
      </c>
      <c r="H1045" s="9">
        <f t="shared" si="381"/>
        <v>1653.7622062500004</v>
      </c>
      <c r="I1045" s="9">
        <f t="shared" si="382"/>
        <v>2210.0544427500008</v>
      </c>
      <c r="J1045" s="9">
        <f t="shared" si="383"/>
        <v>2704.7815779600014</v>
      </c>
      <c r="K1045" s="9">
        <f t="shared" ref="K1045:K1060" si="384">J1044*G1014</f>
        <v>3115.0496541780008</v>
      </c>
      <c r="L1045" s="9">
        <f>K1044*G1014</f>
        <v>1824.8866491240008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3048</v>
      </c>
      <c r="C1046" s="9">
        <f t="shared" si="376"/>
        <v>936.09999999999991</v>
      </c>
      <c r="D1046" s="9">
        <f t="shared" si="377"/>
        <v>1426</v>
      </c>
      <c r="E1046" s="9">
        <f t="shared" si="378"/>
        <v>1211.2375</v>
      </c>
      <c r="F1046" s="9">
        <f t="shared" si="379"/>
        <v>1050.5034375</v>
      </c>
      <c r="G1046" s="9">
        <f t="shared" si="380"/>
        <v>995.12806250000006</v>
      </c>
      <c r="H1046" s="9">
        <f t="shared" si="381"/>
        <v>1393.8307625000002</v>
      </c>
      <c r="I1046" s="9">
        <f t="shared" si="382"/>
        <v>1901.8265371875004</v>
      </c>
      <c r="J1046" s="9">
        <f t="shared" si="383"/>
        <v>2541.5626091625008</v>
      </c>
      <c r="K1046" s="9">
        <f t="shared" si="384"/>
        <v>3110.4988146540013</v>
      </c>
      <c r="L1046" s="9">
        <f t="shared" ref="L1046:L1060" si="385">K1045*G1015</f>
        <v>3582.3071023047005</v>
      </c>
      <c r="M1046" s="9">
        <f>L1045*G1015</f>
        <v>2098.6196464926006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3655</v>
      </c>
      <c r="C1047" s="9">
        <f t="shared" si="376"/>
        <v>3108.96</v>
      </c>
      <c r="D1047" s="9">
        <f t="shared" si="377"/>
        <v>954.82199999999989</v>
      </c>
      <c r="E1047" s="9">
        <f t="shared" si="378"/>
        <v>1454.52</v>
      </c>
      <c r="F1047" s="9">
        <f t="shared" si="379"/>
        <v>1235.46225</v>
      </c>
      <c r="G1047" s="9">
        <f t="shared" si="380"/>
        <v>1071.5135062500001</v>
      </c>
      <c r="H1047" s="9">
        <f t="shared" si="381"/>
        <v>1015.03062375</v>
      </c>
      <c r="I1047" s="9">
        <f t="shared" si="382"/>
        <v>1421.7073777500002</v>
      </c>
      <c r="J1047" s="9">
        <f t="shared" si="383"/>
        <v>1939.8630679312505</v>
      </c>
      <c r="K1047" s="9">
        <f t="shared" si="384"/>
        <v>2592.3938613457508</v>
      </c>
      <c r="L1047" s="9">
        <f t="shared" si="385"/>
        <v>3172.7087909470815</v>
      </c>
      <c r="M1047" s="9">
        <f t="shared" ref="M1047:M1060" si="386">L1046*G1016</f>
        <v>3653.9532443507946</v>
      </c>
      <c r="N1047" s="9">
        <f>M1046*G1016</f>
        <v>2140.5920394224527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3148</v>
      </c>
      <c r="C1048" s="9">
        <f t="shared" si="376"/>
        <v>3216.4</v>
      </c>
      <c r="D1048" s="9">
        <f t="shared" si="377"/>
        <v>2735.8848000000003</v>
      </c>
      <c r="E1048" s="9">
        <f t="shared" si="378"/>
        <v>840.24335999999994</v>
      </c>
      <c r="F1048" s="9">
        <f t="shared" si="379"/>
        <v>1279.9775999999999</v>
      </c>
      <c r="G1048" s="9">
        <f t="shared" si="380"/>
        <v>1087.20678</v>
      </c>
      <c r="H1048" s="9">
        <f t="shared" si="381"/>
        <v>942.93188550000013</v>
      </c>
      <c r="I1048" s="9">
        <f t="shared" si="382"/>
        <v>893.22694890000002</v>
      </c>
      <c r="J1048" s="9">
        <f t="shared" si="383"/>
        <v>1251.1024924200001</v>
      </c>
      <c r="K1048" s="9">
        <f t="shared" si="384"/>
        <v>1707.0794997795003</v>
      </c>
      <c r="L1048" s="9">
        <f t="shared" si="385"/>
        <v>2281.3065979842609</v>
      </c>
      <c r="M1048" s="9">
        <f t="shared" si="386"/>
        <v>2791.9837360334318</v>
      </c>
      <c r="N1048" s="9">
        <f t="shared" ref="N1048:N1060" si="387">M1047*G1017</f>
        <v>3215.4788550286994</v>
      </c>
      <c r="O1048" s="9">
        <f>N1047*G1017</f>
        <v>1883.7209946917583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2726</v>
      </c>
      <c r="C1049" s="9">
        <f t="shared" si="376"/>
        <v>2644.3199999999997</v>
      </c>
      <c r="D1049" s="9">
        <f t="shared" si="377"/>
        <v>2701.7759999999998</v>
      </c>
      <c r="E1049" s="9">
        <f t="shared" si="378"/>
        <v>2298.1432320000004</v>
      </c>
      <c r="F1049" s="9">
        <f t="shared" si="379"/>
        <v>705.80442239999991</v>
      </c>
      <c r="G1049" s="9">
        <f t="shared" si="380"/>
        <v>1075.1811839999998</v>
      </c>
      <c r="H1049" s="9">
        <f t="shared" si="381"/>
        <v>913.25369519999992</v>
      </c>
      <c r="I1049" s="9">
        <f t="shared" si="382"/>
        <v>792.06278382000005</v>
      </c>
      <c r="J1049" s="9">
        <f t="shared" si="383"/>
        <v>750.31063707600003</v>
      </c>
      <c r="K1049" s="9">
        <f t="shared" si="384"/>
        <v>1050.9260936328001</v>
      </c>
      <c r="L1049" s="9">
        <f t="shared" si="385"/>
        <v>1433.9467798147803</v>
      </c>
      <c r="M1049" s="9">
        <f t="shared" si="386"/>
        <v>1916.297542306779</v>
      </c>
      <c r="N1049" s="9">
        <f t="shared" si="387"/>
        <v>2345.2663382680826</v>
      </c>
      <c r="O1049" s="9">
        <f t="shared" ref="O1049:O1060" si="388">N1048*G1018</f>
        <v>2701.0022382241073</v>
      </c>
      <c r="P1049" s="9">
        <f>O1048*G1018</f>
        <v>1582.325635541077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1949</v>
      </c>
      <c r="C1050" s="9">
        <f t="shared" si="376"/>
        <v>1935.4599999999998</v>
      </c>
      <c r="D1050" s="9">
        <f t="shared" si="377"/>
        <v>1877.4671999999996</v>
      </c>
      <c r="E1050" s="9">
        <f t="shared" si="378"/>
        <v>1918.2609599999998</v>
      </c>
      <c r="F1050" s="9">
        <f t="shared" si="379"/>
        <v>1631.6816947200002</v>
      </c>
      <c r="G1050" s="9">
        <f t="shared" si="380"/>
        <v>501.1211399039999</v>
      </c>
      <c r="H1050" s="9">
        <f t="shared" si="381"/>
        <v>763.37864063999984</v>
      </c>
      <c r="I1050" s="9">
        <f t="shared" si="382"/>
        <v>648.41012359199988</v>
      </c>
      <c r="J1050" s="9">
        <f t="shared" si="383"/>
        <v>562.36457651219996</v>
      </c>
      <c r="K1050" s="9">
        <f t="shared" si="384"/>
        <v>532.72055232395996</v>
      </c>
      <c r="L1050" s="9">
        <f t="shared" si="385"/>
        <v>746.15752647928798</v>
      </c>
      <c r="M1050" s="9">
        <f t="shared" si="386"/>
        <v>1018.102213668494</v>
      </c>
      <c r="N1050" s="9">
        <f t="shared" si="387"/>
        <v>1360.571255037813</v>
      </c>
      <c r="O1050" s="9">
        <f t="shared" si="388"/>
        <v>1665.1391001703385</v>
      </c>
      <c r="P1050" s="9">
        <f t="shared" ref="P1050:P1060" si="389">O1049*G1019</f>
        <v>1917.7115891391161</v>
      </c>
      <c r="Q1050" s="9">
        <f>P1049*G1019</f>
        <v>1123.4512012341645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1341</v>
      </c>
      <c r="C1051" s="9">
        <f t="shared" si="376"/>
        <v>1325.3200000000002</v>
      </c>
      <c r="D1051" s="9">
        <f t="shared" si="377"/>
        <v>1316.1127999999999</v>
      </c>
      <c r="E1051" s="9">
        <f t="shared" si="378"/>
        <v>1276.6776959999997</v>
      </c>
      <c r="F1051" s="9">
        <f t="shared" si="379"/>
        <v>1304.4174528000001</v>
      </c>
      <c r="G1051" s="9">
        <f t="shared" si="380"/>
        <v>1109.5435524096001</v>
      </c>
      <c r="H1051" s="9">
        <f t="shared" si="381"/>
        <v>340.76237513471995</v>
      </c>
      <c r="I1051" s="9">
        <f t="shared" si="382"/>
        <v>519.09747563519988</v>
      </c>
      <c r="J1051" s="9">
        <f t="shared" si="383"/>
        <v>440.91888404255997</v>
      </c>
      <c r="K1051" s="9">
        <f t="shared" si="384"/>
        <v>382.40791202829598</v>
      </c>
      <c r="L1051" s="9">
        <f t="shared" si="385"/>
        <v>362.24997558029281</v>
      </c>
      <c r="M1051" s="9">
        <f t="shared" si="386"/>
        <v>507.38711800591585</v>
      </c>
      <c r="N1051" s="9">
        <f t="shared" si="387"/>
        <v>692.30950529457596</v>
      </c>
      <c r="O1051" s="9">
        <f t="shared" si="388"/>
        <v>925.18845342571285</v>
      </c>
      <c r="P1051" s="9">
        <f t="shared" si="389"/>
        <v>1132.2945881158303</v>
      </c>
      <c r="Q1051" s="9">
        <f t="shared" ref="Q1051:Q1060" si="390">P1050*G1020</f>
        <v>1304.0438806145989</v>
      </c>
      <c r="R1051" s="9">
        <f>Q1050*G1020</f>
        <v>763.94681683923193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957</v>
      </c>
      <c r="C1052" s="9">
        <f t="shared" si="376"/>
        <v>737.55000000000007</v>
      </c>
      <c r="D1052" s="9">
        <f t="shared" si="377"/>
        <v>728.92600000000016</v>
      </c>
      <c r="E1052" s="9">
        <f t="shared" si="378"/>
        <v>723.86203999999998</v>
      </c>
      <c r="F1052" s="9">
        <f t="shared" si="379"/>
        <v>702.17273279999995</v>
      </c>
      <c r="G1052" s="9">
        <f t="shared" si="380"/>
        <v>717.42959904000008</v>
      </c>
      <c r="H1052" s="9">
        <f t="shared" si="381"/>
        <v>610.24895382528007</v>
      </c>
      <c r="I1052" s="9">
        <f t="shared" si="382"/>
        <v>187.419306324096</v>
      </c>
      <c r="J1052" s="9">
        <f t="shared" si="383"/>
        <v>285.50361159935994</v>
      </c>
      <c r="K1052" s="9">
        <f t="shared" si="384"/>
        <v>242.50538622340801</v>
      </c>
      <c r="L1052" s="9">
        <f t="shared" si="385"/>
        <v>210.32435161556282</v>
      </c>
      <c r="M1052" s="9">
        <f t="shared" si="386"/>
        <v>199.23748656916106</v>
      </c>
      <c r="N1052" s="9">
        <f t="shared" si="387"/>
        <v>279.06291490325373</v>
      </c>
      <c r="O1052" s="9">
        <f t="shared" si="388"/>
        <v>380.77022791201682</v>
      </c>
      <c r="P1052" s="9">
        <f t="shared" si="389"/>
        <v>508.8536493841421</v>
      </c>
      <c r="Q1052" s="9">
        <f t="shared" si="390"/>
        <v>622.76202346370667</v>
      </c>
      <c r="R1052" s="9">
        <f t="shared" ref="R1052:R1060" si="391">Q1051*G1021</f>
        <v>717.22413433802944</v>
      </c>
      <c r="S1052" s="9">
        <f>R1051*G1021</f>
        <v>420.17074926157761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717</v>
      </c>
      <c r="C1053" s="9">
        <f t="shared" si="376"/>
        <v>306.24</v>
      </c>
      <c r="D1053" s="9">
        <f t="shared" si="377"/>
        <v>236.01600000000002</v>
      </c>
      <c r="E1053" s="9">
        <f t="shared" si="378"/>
        <v>233.25632000000004</v>
      </c>
      <c r="F1053" s="9">
        <f t="shared" si="379"/>
        <v>231.63585280000001</v>
      </c>
      <c r="G1053" s="9">
        <f t="shared" si="380"/>
        <v>224.695274496</v>
      </c>
      <c r="H1053" s="9">
        <f t="shared" si="381"/>
        <v>229.57747169280003</v>
      </c>
      <c r="I1053" s="9">
        <f t="shared" si="382"/>
        <v>195.27966522408963</v>
      </c>
      <c r="J1053" s="9">
        <f t="shared" si="383"/>
        <v>59.974178023710721</v>
      </c>
      <c r="K1053" s="9">
        <f t="shared" si="384"/>
        <v>91.361155711795178</v>
      </c>
      <c r="L1053" s="9">
        <f t="shared" si="385"/>
        <v>77.601723591490568</v>
      </c>
      <c r="M1053" s="9">
        <f t="shared" si="386"/>
        <v>67.30379251698011</v>
      </c>
      <c r="N1053" s="9">
        <f t="shared" si="387"/>
        <v>63.755995702131543</v>
      </c>
      <c r="O1053" s="9">
        <f t="shared" si="388"/>
        <v>89.300132769041198</v>
      </c>
      <c r="P1053" s="9">
        <f t="shared" si="389"/>
        <v>121.84647293184538</v>
      </c>
      <c r="Q1053" s="9">
        <f t="shared" si="390"/>
        <v>162.83316780292549</v>
      </c>
      <c r="R1053" s="9">
        <f t="shared" si="391"/>
        <v>199.28384750838615</v>
      </c>
      <c r="S1053" s="9">
        <f t="shared" ref="S1053:S1060" si="392">R1052*G1022</f>
        <v>229.51172298816942</v>
      </c>
      <c r="T1053" s="11">
        <f>S1052*G1022</f>
        <v>134.45463976370485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58.978337127646697</v>
      </c>
      <c r="E1054" s="9">
        <f t="shared" si="378"/>
        <v>45.453994303548406</v>
      </c>
      <c r="F1054" s="9">
        <f t="shared" si="379"/>
        <v>44.922511357478584</v>
      </c>
      <c r="G1054" s="9">
        <f t="shared" si="380"/>
        <v>44.610427825523594</v>
      </c>
      <c r="H1054" s="9">
        <f t="shared" si="381"/>
        <v>43.273751470135196</v>
      </c>
      <c r="I1054" s="9">
        <f t="shared" si="382"/>
        <v>44.214007061163549</v>
      </c>
      <c r="J1054" s="9">
        <f t="shared" si="383"/>
        <v>37.608640052770184</v>
      </c>
      <c r="K1054" s="9">
        <f t="shared" si="384"/>
        <v>11.550343816731683</v>
      </c>
      <c r="L1054" s="9">
        <f t="shared" si="385"/>
        <v>17.595118344898381</v>
      </c>
      <c r="M1054" s="9">
        <f t="shared" si="386"/>
        <v>14.94520838448728</v>
      </c>
      <c r="N1054" s="9">
        <f t="shared" si="387"/>
        <v>12.961944112577187</v>
      </c>
      <c r="O1054" s="9">
        <f t="shared" si="388"/>
        <v>12.278678841526606</v>
      </c>
      <c r="P1054" s="9">
        <f t="shared" si="389"/>
        <v>17.198188793090782</v>
      </c>
      <c r="Q1054" s="9">
        <f t="shared" si="390"/>
        <v>23.466243333297591</v>
      </c>
      <c r="R1054" s="9">
        <f t="shared" si="391"/>
        <v>31.359814087786063</v>
      </c>
      <c r="S1054" s="9">
        <f t="shared" si="392"/>
        <v>38.379799968796149</v>
      </c>
      <c r="T1054" s="11">
        <f t="shared" ref="T1054:T1060" si="393">S1053*G1023</f>
        <v>44.201344609271537</v>
      </c>
      <c r="U1054" s="11">
        <f>T1053*G1023</f>
        <v>25.894432707549878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9.7359053133182627</v>
      </c>
      <c r="F1055" s="9">
        <f t="shared" si="379"/>
        <v>7.5033615087125245</v>
      </c>
      <c r="G1055" s="9">
        <f t="shared" si="380"/>
        <v>7.4156264539350367</v>
      </c>
      <c r="H1055" s="9">
        <f t="shared" si="381"/>
        <v>7.3641089669230908</v>
      </c>
      <c r="I1055" s="9">
        <f t="shared" si="382"/>
        <v>7.1434558413111029</v>
      </c>
      <c r="J1055" s="9">
        <f t="shared" si="383"/>
        <v>7.2986694307474691</v>
      </c>
      <c r="K1055" s="9">
        <f t="shared" si="384"/>
        <v>6.2082821650934745</v>
      </c>
      <c r="L1055" s="9">
        <f t="shared" si="385"/>
        <v>1.9066840337086619</v>
      </c>
      <c r="M1055" s="9">
        <f t="shared" si="386"/>
        <v>2.9045309604407126</v>
      </c>
      <c r="N1055" s="9">
        <f t="shared" si="387"/>
        <v>2.4670945436162754</v>
      </c>
      <c r="O1055" s="9">
        <f t="shared" si="388"/>
        <v>2.1397053003282935</v>
      </c>
      <c r="P1055" s="9">
        <f t="shared" si="389"/>
        <v>2.0269146333342438</v>
      </c>
      <c r="Q1055" s="9">
        <f t="shared" si="390"/>
        <v>2.8390074356914003</v>
      </c>
      <c r="R1055" s="9">
        <f t="shared" si="391"/>
        <v>3.8737125235966672</v>
      </c>
      <c r="S1055" s="9">
        <f t="shared" si="392"/>
        <v>5.1767512526023589</v>
      </c>
      <c r="T1055" s="11">
        <f t="shared" si="393"/>
        <v>6.3355821245278321</v>
      </c>
      <c r="U1055" s="11">
        <f t="shared" ref="U1055:U1060" si="394">T1054*G1024</f>
        <v>7.2965791644114031</v>
      </c>
      <c r="V1055" s="11">
        <f t="shared" ref="V1055:V1060" si="395">U1054*G1024</f>
        <v>4.2745482029641684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1.339303221123795</v>
      </c>
      <c r="G1056" s="9">
        <f t="shared" si="380"/>
        <v>1.0321871376592007</v>
      </c>
      <c r="H1056" s="9">
        <f t="shared" si="381"/>
        <v>1.0201180143791888</v>
      </c>
      <c r="I1056" s="9">
        <f t="shared" si="382"/>
        <v>1.013031099081757</v>
      </c>
      <c r="J1056" s="9">
        <f t="shared" si="383"/>
        <v>0.98267732792511786</v>
      </c>
      <c r="K1056" s="9">
        <f t="shared" si="384"/>
        <v>1.0040290208190437</v>
      </c>
      <c r="L1056" s="9">
        <f t="shared" si="385"/>
        <v>0.85403175501110085</v>
      </c>
      <c r="M1056" s="9">
        <f t="shared" si="386"/>
        <v>0.26228973945731349</v>
      </c>
      <c r="N1056" s="9">
        <f t="shared" si="387"/>
        <v>0.39955685126175505</v>
      </c>
      <c r="O1056" s="9">
        <f t="shared" si="388"/>
        <v>0.339381656122132</v>
      </c>
      <c r="P1056" s="9">
        <f t="shared" si="389"/>
        <v>0.29434491285213893</v>
      </c>
      <c r="Q1056" s="9">
        <f t="shared" si="390"/>
        <v>0.27882905698086335</v>
      </c>
      <c r="R1056" s="9">
        <f t="shared" si="391"/>
        <v>0.39054321925404722</v>
      </c>
      <c r="S1056" s="9">
        <f t="shared" si="392"/>
        <v>0.53288066118140609</v>
      </c>
      <c r="T1056" s="11">
        <f t="shared" si="393"/>
        <v>0.71213096311471225</v>
      </c>
      <c r="U1056" s="11">
        <f t="shared" si="394"/>
        <v>0.87154355696814501</v>
      </c>
      <c r="V1056" s="11">
        <f t="shared" si="395"/>
        <v>1.0037414768930495</v>
      </c>
      <c r="W1056" s="11">
        <f>V1055*G1025</f>
        <v>0.58802093825290414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0.14739117198757715</v>
      </c>
      <c r="H1057" s="9">
        <f t="shared" si="381"/>
        <v>0.11359285151456378</v>
      </c>
      <c r="I1057" s="9">
        <f t="shared" si="382"/>
        <v>0.11226463681527346</v>
      </c>
      <c r="J1057" s="9">
        <f t="shared" si="383"/>
        <v>0.11148471727577687</v>
      </c>
      <c r="K1057" s="9">
        <f t="shared" si="384"/>
        <v>0.10814426543898835</v>
      </c>
      <c r="L1057" s="9">
        <f t="shared" si="385"/>
        <v>0.11049403283289777</v>
      </c>
      <c r="M1057" s="9">
        <f t="shared" si="386"/>
        <v>9.3986738253396943E-2</v>
      </c>
      <c r="N1057" s="9">
        <f t="shared" si="387"/>
        <v>2.8865152781825745E-2</v>
      </c>
      <c r="O1057" s="9">
        <f t="shared" si="388"/>
        <v>4.3971485810152228E-2</v>
      </c>
      <c r="P1057" s="9">
        <f t="shared" si="389"/>
        <v>3.7349167281889396E-2</v>
      </c>
      <c r="Q1057" s="9">
        <f t="shared" si="390"/>
        <v>3.2392845017915436E-2</v>
      </c>
      <c r="R1057" s="9">
        <f t="shared" si="391"/>
        <v>3.0685315203017562E-2</v>
      </c>
      <c r="S1057" s="9">
        <f t="shared" si="392"/>
        <v>4.297952987028221E-2</v>
      </c>
      <c r="T1057" s="11">
        <f t="shared" si="393"/>
        <v>5.864385595603868E-2</v>
      </c>
      <c r="U1057" s="11">
        <f t="shared" si="394"/>
        <v>7.837046578148836E-2</v>
      </c>
      <c r="V1057" s="11">
        <f t="shared" si="395"/>
        <v>9.5913923205507581E-2</v>
      </c>
      <c r="W1057" s="11">
        <f>V1056*G1026</f>
        <v>0.11046238844081259</v>
      </c>
      <c r="X1057" s="11">
        <f>W1056*G1026</f>
        <v>6.4712078546042148E-2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1.216536922179003E-2</v>
      </c>
      <c r="I1058" s="9">
        <f t="shared" si="382"/>
        <v>9.3757242105864547E-3</v>
      </c>
      <c r="J1058" s="9">
        <f t="shared" si="383"/>
        <v>9.2660960557602121E-3</v>
      </c>
      <c r="K1058" s="9">
        <f t="shared" si="384"/>
        <v>9.2017230744390228E-3</v>
      </c>
      <c r="L1058" s="9">
        <f t="shared" si="385"/>
        <v>8.9260089362437969E-3</v>
      </c>
      <c r="M1058" s="9">
        <f t="shared" si="386"/>
        <v>9.1199539842867078E-3</v>
      </c>
      <c r="N1058" s="9">
        <f t="shared" si="387"/>
        <v>7.7574752774248971E-3</v>
      </c>
      <c r="O1058" s="9">
        <f t="shared" si="388"/>
        <v>2.3824713278206844E-3</v>
      </c>
      <c r="P1058" s="9">
        <f t="shared" si="389"/>
        <v>3.6293175018398617E-3</v>
      </c>
      <c r="Q1058" s="9">
        <f t="shared" si="390"/>
        <v>3.0827247248490612E-3</v>
      </c>
      <c r="R1058" s="9">
        <f t="shared" si="391"/>
        <v>2.6736399098609325E-3</v>
      </c>
      <c r="S1058" s="9">
        <f t="shared" si="392"/>
        <v>2.5327038525969447E-3</v>
      </c>
      <c r="T1058" s="11">
        <f t="shared" si="393"/>
        <v>3.547443464897652E-3</v>
      </c>
      <c r="U1058" s="11">
        <f t="shared" si="394"/>
        <v>4.8403452572777679E-3</v>
      </c>
      <c r="V1058" s="11">
        <f t="shared" si="395"/>
        <v>6.4685397331383249E-3</v>
      </c>
      <c r="W1058" s="11">
        <f>V1057*G1027</f>
        <v>7.9165412254389323E-3</v>
      </c>
      <c r="X1058" s="11">
        <f>W1057*G1027</f>
        <v>9.1173421201680895E-3</v>
      </c>
      <c r="Y1058" s="11">
        <f>X1057*G1027</f>
        <v>5.3412040762416419E-3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6.6940331322308327E-4</v>
      </c>
      <c r="J1059" s="9">
        <f t="shared" si="383"/>
        <v>5.1590220863916947E-4</v>
      </c>
      <c r="K1059" s="9">
        <f t="shared" si="384"/>
        <v>5.0986988452920523E-4</v>
      </c>
      <c r="L1059" s="9">
        <f t="shared" si="385"/>
        <v>5.0632774074443063E-4</v>
      </c>
      <c r="M1059" s="9">
        <f t="shared" si="386"/>
        <v>4.9115648254046686E-4</v>
      </c>
      <c r="N1059" s="9">
        <f t="shared" si="387"/>
        <v>5.0182837053467527E-4</v>
      </c>
      <c r="O1059" s="9">
        <f t="shared" si="388"/>
        <v>4.268575460622391E-4</v>
      </c>
      <c r="P1059" s="9">
        <f t="shared" si="389"/>
        <v>1.3109624306721195E-4</v>
      </c>
      <c r="Q1059" s="9">
        <f t="shared" si="390"/>
        <v>1.9970435061835719E-4</v>
      </c>
      <c r="R1059" s="9">
        <f t="shared" si="391"/>
        <v>1.696279091038587E-4</v>
      </c>
      <c r="S1059" s="9">
        <f t="shared" si="392"/>
        <v>1.4711788696233493E-4</v>
      </c>
      <c r="T1059" s="11">
        <f t="shared" si="393"/>
        <v>1.393628355565684E-4</v>
      </c>
      <c r="U1059" s="11">
        <f t="shared" si="394"/>
        <v>1.9519920567808715E-4</v>
      </c>
      <c r="V1059" s="11">
        <f t="shared" si="395"/>
        <v>2.663415382873695E-4</v>
      </c>
      <c r="W1059" s="11">
        <f>V1058*G1028</f>
        <v>3.559334575166164E-4</v>
      </c>
      <c r="X1059" s="11">
        <f>W1058*G1028</f>
        <v>4.3561020047661113E-4</v>
      </c>
      <c r="Y1059" s="11">
        <f>X1058*G1028</f>
        <v>5.0168465188028713E-4</v>
      </c>
      <c r="Z1059" s="11">
        <f>Y1058*G1028</f>
        <v>2.9390145420598267E-4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1.8417065178401037E-5</v>
      </c>
      <c r="K1060" s="9">
        <f t="shared" si="384"/>
        <v>1.4193841611629769E-5</v>
      </c>
      <c r="L1060" s="9">
        <f t="shared" si="385"/>
        <v>1.4027876334619813E-5</v>
      </c>
      <c r="M1060" s="9">
        <f t="shared" si="386"/>
        <v>1.3930422540073501E-5</v>
      </c>
      <c r="N1060" s="9">
        <f t="shared" si="387"/>
        <v>1.3513020884507395E-5</v>
      </c>
      <c r="O1060" s="9">
        <f t="shared" si="388"/>
        <v>1.3806632901184748E-5</v>
      </c>
      <c r="P1060" s="9">
        <f t="shared" si="389"/>
        <v>1.1743986162644961E-5</v>
      </c>
      <c r="Q1060" s="9">
        <f t="shared" si="390"/>
        <v>3.6068062489671745E-6</v>
      </c>
      <c r="R1060" s="9">
        <f t="shared" si="391"/>
        <v>5.4943977256993794E-6</v>
      </c>
      <c r="S1060" s="9">
        <f t="shared" si="392"/>
        <v>4.6669148424136075E-6</v>
      </c>
      <c r="T1060" s="11">
        <f t="shared" si="393"/>
        <v>4.0476042761847005E-6</v>
      </c>
      <c r="U1060" s="11">
        <f t="shared" si="394"/>
        <v>3.8342421903082976E-6</v>
      </c>
      <c r="V1060" s="11">
        <f t="shared" si="395"/>
        <v>5.3704492086183976E-6</v>
      </c>
      <c r="W1060" s="11">
        <f>V1059*G1029</f>
        <v>7.3277639555383828E-6</v>
      </c>
      <c r="X1060" s="11">
        <f>W1059*G1029</f>
        <v>9.7926758902559817E-6</v>
      </c>
      <c r="Y1060" s="11">
        <f>X1059*G1029</f>
        <v>1.1984794960045982E-5</v>
      </c>
      <c r="Z1060" s="11">
        <f>Y1059*G1029</f>
        <v>1.3802678818835687E-5</v>
      </c>
      <c r="AA1060" s="11">
        <f>Z1059*G1029</f>
        <v>8.0860105279081234E-6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29704.000000000007</v>
      </c>
      <c r="C1061" s="12">
        <f t="shared" si="396"/>
        <v>25079.994542680961</v>
      </c>
      <c r="D1061" s="12">
        <f t="shared" si="396"/>
        <v>22276.355391322606</v>
      </c>
      <c r="E1061" s="12">
        <f t="shared" si="396"/>
        <v>19905.752512859282</v>
      </c>
      <c r="F1061" s="12">
        <f t="shared" si="396"/>
        <v>17819.111212352735</v>
      </c>
      <c r="G1061" s="12">
        <f t="shared" si="396"/>
        <v>16258.130994453837</v>
      </c>
      <c r="H1061" s="12">
        <f t="shared" si="396"/>
        <v>15137.759352221956</v>
      </c>
      <c r="I1061" s="12">
        <f t="shared" si="396"/>
        <v>14539.427690420678</v>
      </c>
      <c r="J1061" s="12">
        <f t="shared" si="396"/>
        <v>14401.622920286038</v>
      </c>
      <c r="K1061" s="12">
        <f t="shared" si="396"/>
        <v>14303.732774231599</v>
      </c>
      <c r="L1061" s="12">
        <f t="shared" si="396"/>
        <v>13711.965271972465</v>
      </c>
      <c r="M1061" s="12">
        <f t="shared" si="396"/>
        <v>12271.100420807685</v>
      </c>
      <c r="N1061" s="12">
        <f t="shared" si="396"/>
        <v>10112.902637133913</v>
      </c>
      <c r="O1061" s="12">
        <f t="shared" si="396"/>
        <v>7659.9257076122676</v>
      </c>
      <c r="P1061" s="12">
        <f t="shared" si="396"/>
        <v>5282.5925047763003</v>
      </c>
      <c r="Q1061" s="12">
        <f t="shared" si="396"/>
        <v>3239.7100318222642</v>
      </c>
      <c r="R1061" s="12">
        <f t="shared" si="396"/>
        <v>1716.1124025937045</v>
      </c>
      <c r="S1061" s="12">
        <f t="shared" si="396"/>
        <v>693.81756815085157</v>
      </c>
      <c r="T1061" s="12">
        <f t="shared" si="396"/>
        <v>185.76603217047969</v>
      </c>
      <c r="U1061" s="12">
        <f t="shared" si="396"/>
        <v>34.14596527341606</v>
      </c>
      <c r="V1061" s="12">
        <f t="shared" si="396"/>
        <v>5.3809438547833599</v>
      </c>
      <c r="W1061" s="12">
        <f t="shared" si="396"/>
        <v>0.70676312914062778</v>
      </c>
      <c r="X1061" s="12">
        <f t="shared" si="396"/>
        <v>7.4274823542577098E-2</v>
      </c>
      <c r="Y1061" s="12">
        <f t="shared" si="396"/>
        <v>5.8548735230819753E-3</v>
      </c>
      <c r="Z1061" s="12">
        <f t="shared" si="396"/>
        <v>3.0770413302481838E-4</v>
      </c>
      <c r="AA1061" s="12">
        <f t="shared" si="396"/>
        <v>8.0860105279081234E-6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0.84433054614465908</v>
      </c>
      <c r="D1062" s="13">
        <f t="shared" si="397"/>
        <v>0.74994463342723539</v>
      </c>
      <c r="E1062" s="13">
        <f t="shared" si="397"/>
        <v>0.67013710318001873</v>
      </c>
      <c r="F1062" s="13">
        <f t="shared" si="397"/>
        <v>0.59988928132078945</v>
      </c>
      <c r="G1062" s="13">
        <f t="shared" si="397"/>
        <v>0.54733810242572822</v>
      </c>
      <c r="H1062" s="13">
        <f t="shared" si="397"/>
        <v>0.50962023135678536</v>
      </c>
      <c r="I1062" s="13">
        <f t="shared" si="397"/>
        <v>0.48947709703813203</v>
      </c>
      <c r="J1062" s="13">
        <f t="shared" si="397"/>
        <v>0.48483783060483554</v>
      </c>
      <c r="K1062" s="13">
        <f t="shared" ref="K1062:AA1062" si="398">1-($B1061-K1061)/$B1061</f>
        <v>0.48154230993238611</v>
      </c>
      <c r="L1062" s="13">
        <f t="shared" si="398"/>
        <v>0.46162016132414696</v>
      </c>
      <c r="M1062" s="13">
        <f t="shared" si="398"/>
        <v>0.41311272625934825</v>
      </c>
      <c r="N1062" s="13">
        <f t="shared" si="398"/>
        <v>0.34045591964496069</v>
      </c>
      <c r="O1062" s="13">
        <f t="shared" si="398"/>
        <v>0.25787522581511801</v>
      </c>
      <c r="P1062" s="13">
        <f t="shared" si="398"/>
        <v>0.17784111583545315</v>
      </c>
      <c r="Q1062" s="13">
        <f t="shared" si="398"/>
        <v>0.10906645676751503</v>
      </c>
      <c r="R1062" s="13">
        <f t="shared" si="398"/>
        <v>5.7773781396233015E-2</v>
      </c>
      <c r="S1062" s="13">
        <f t="shared" si="398"/>
        <v>2.3357715060289941E-2</v>
      </c>
      <c r="T1062" s="13">
        <f t="shared" si="398"/>
        <v>6.2539062809884305E-3</v>
      </c>
      <c r="U1062" s="13">
        <f t="shared" si="398"/>
        <v>1.1495409801176582E-3</v>
      </c>
      <c r="V1062" s="13">
        <f t="shared" si="398"/>
        <v>1.8115216316938465E-4</v>
      </c>
      <c r="W1062" s="13">
        <f t="shared" si="398"/>
        <v>2.3793533838523118E-5</v>
      </c>
      <c r="X1062" s="13">
        <f t="shared" si="398"/>
        <v>2.5004990419352779E-6</v>
      </c>
      <c r="Y1062" s="13">
        <f t="shared" si="398"/>
        <v>1.971072421946829E-7</v>
      </c>
      <c r="Z1062" s="13">
        <f t="shared" si="398"/>
        <v>1.0359013313809839E-8</v>
      </c>
      <c r="AA1062" s="13">
        <f t="shared" si="398"/>
        <v>2.7221958021073078E-10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784</v>
      </c>
      <c r="F1071" s="3">
        <v>1</v>
      </c>
      <c r="G1071" s="6">
        <f t="shared" si="400"/>
        <v>1.1499999999999999</v>
      </c>
    </row>
    <row r="1072" spans="1:28" x14ac:dyDescent="0.25">
      <c r="A1072" s="3">
        <v>2001</v>
      </c>
      <c r="B1072" s="3">
        <f t="shared" si="399"/>
        <v>666</v>
      </c>
      <c r="F1072" s="3">
        <v>2</v>
      </c>
      <c r="G1072" s="6">
        <f t="shared" si="400"/>
        <v>1.1200000000000001</v>
      </c>
    </row>
    <row r="1073" spans="1:7" x14ac:dyDescent="0.25">
      <c r="A1073" s="3">
        <v>2002</v>
      </c>
      <c r="B1073" s="3">
        <f t="shared" si="399"/>
        <v>1003</v>
      </c>
      <c r="F1073" s="3">
        <v>3</v>
      </c>
      <c r="G1073" s="6">
        <f t="shared" si="400"/>
        <v>1.08</v>
      </c>
    </row>
    <row r="1074" spans="1:7" x14ac:dyDescent="0.25">
      <c r="A1074" s="3">
        <v>2003</v>
      </c>
      <c r="B1074" s="3">
        <f t="shared" si="399"/>
        <v>1478</v>
      </c>
      <c r="F1074" s="3">
        <v>4</v>
      </c>
      <c r="G1074" s="6">
        <f t="shared" si="400"/>
        <v>1.05</v>
      </c>
    </row>
    <row r="1075" spans="1:7" x14ac:dyDescent="0.25">
      <c r="A1075" s="3">
        <v>2004</v>
      </c>
      <c r="B1075" s="3">
        <f t="shared" si="399"/>
        <v>2185</v>
      </c>
      <c r="F1075" s="3">
        <v>5</v>
      </c>
      <c r="G1075" s="6">
        <f t="shared" si="400"/>
        <v>1.1000000000000001</v>
      </c>
    </row>
    <row r="1076" spans="1:7" x14ac:dyDescent="0.25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3917</v>
      </c>
      <c r="F1077" s="3">
        <v>7</v>
      </c>
      <c r="G1077" s="6">
        <f t="shared" si="400"/>
        <v>1.03</v>
      </c>
    </row>
    <row r="1078" spans="1:7" x14ac:dyDescent="0.25">
      <c r="A1078" s="3">
        <v>2007</v>
      </c>
      <c r="B1078" s="3">
        <f t="shared" si="399"/>
        <v>4592</v>
      </c>
      <c r="F1078" s="3">
        <v>8</v>
      </c>
      <c r="G1078" s="6">
        <f t="shared" si="400"/>
        <v>1.1000000000000001</v>
      </c>
    </row>
    <row r="1079" spans="1:7" x14ac:dyDescent="0.25">
      <c r="A1079" s="3">
        <v>2008</v>
      </c>
      <c r="B1079" s="3">
        <f t="shared" si="399"/>
        <v>3805</v>
      </c>
      <c r="F1079" s="3">
        <v>9</v>
      </c>
      <c r="G1079" s="6">
        <f t="shared" si="400"/>
        <v>1.25</v>
      </c>
    </row>
    <row r="1080" spans="1:7" x14ac:dyDescent="0.25">
      <c r="A1080" s="3">
        <v>2009</v>
      </c>
      <c r="B1080" s="3">
        <f t="shared" si="399"/>
        <v>1032</v>
      </c>
      <c r="F1080" s="3">
        <v>10</v>
      </c>
      <c r="G1080" s="6">
        <f t="shared" si="400"/>
        <v>1.1499999999999999</v>
      </c>
    </row>
    <row r="1081" spans="1:7" x14ac:dyDescent="0.25">
      <c r="A1081" s="3">
        <v>2010</v>
      </c>
      <c r="B1081" s="3">
        <f t="shared" si="399"/>
        <v>1357</v>
      </c>
      <c r="F1081" s="3">
        <v>11</v>
      </c>
      <c r="G1081" s="6">
        <f t="shared" si="400"/>
        <v>1.02</v>
      </c>
    </row>
    <row r="1082" spans="1:7" x14ac:dyDescent="0.25">
      <c r="A1082" s="3">
        <v>2011</v>
      </c>
      <c r="B1082" s="3">
        <f t="shared" si="399"/>
        <v>1053</v>
      </c>
      <c r="F1082" s="3">
        <v>12</v>
      </c>
      <c r="G1082" s="6">
        <f t="shared" si="400"/>
        <v>0.88</v>
      </c>
    </row>
    <row r="1083" spans="1:7" x14ac:dyDescent="0.25">
      <c r="A1083" s="3">
        <v>2012</v>
      </c>
      <c r="B1083" s="3">
        <f t="shared" si="399"/>
        <v>843</v>
      </c>
      <c r="F1083" s="3">
        <v>13</v>
      </c>
      <c r="G1083" s="6">
        <f t="shared" si="400"/>
        <v>0.84</v>
      </c>
    </row>
    <row r="1084" spans="1:7" x14ac:dyDescent="0.25">
      <c r="A1084" s="3">
        <v>2013</v>
      </c>
      <c r="B1084" s="3">
        <f t="shared" si="399"/>
        <v>923</v>
      </c>
      <c r="F1084" s="3">
        <v>14</v>
      </c>
      <c r="G1084" s="6">
        <f t="shared" si="400"/>
        <v>0.71</v>
      </c>
    </row>
    <row r="1085" spans="1:7" x14ac:dyDescent="0.25">
      <c r="A1085" s="3">
        <v>2014</v>
      </c>
      <c r="B1085" s="3">
        <f t="shared" si="399"/>
        <v>1141</v>
      </c>
      <c r="F1085" s="3">
        <v>15</v>
      </c>
      <c r="G1085" s="6">
        <f t="shared" si="400"/>
        <v>0.68</v>
      </c>
    </row>
    <row r="1086" spans="1:7" x14ac:dyDescent="0.25">
      <c r="A1086" s="3">
        <v>2015</v>
      </c>
      <c r="B1086" s="3">
        <f t="shared" si="399"/>
        <v>1507</v>
      </c>
      <c r="F1086" s="3">
        <v>16</v>
      </c>
      <c r="G1086" s="6">
        <f t="shared" si="400"/>
        <v>0.55000000000000004</v>
      </c>
    </row>
    <row r="1087" spans="1:7" x14ac:dyDescent="0.25">
      <c r="A1087" s="3">
        <v>2016</v>
      </c>
      <c r="B1087" s="3">
        <f t="shared" si="399"/>
        <v>1870</v>
      </c>
      <c r="F1087" s="3">
        <v>17</v>
      </c>
      <c r="G1087" s="6">
        <f t="shared" si="400"/>
        <v>0.32</v>
      </c>
    </row>
    <row r="1088" spans="1:7" x14ac:dyDescent="0.25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25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25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25">
      <c r="F1091" s="3">
        <v>21</v>
      </c>
      <c r="G1091" s="6">
        <f t="shared" si="400"/>
        <v>0.11005063652718075</v>
      </c>
    </row>
    <row r="1092" spans="1:28" x14ac:dyDescent="0.25">
      <c r="F1092" s="3">
        <v>22</v>
      </c>
      <c r="G1092" s="6">
        <f t="shared" si="400"/>
        <v>8.253797739538557E-2</v>
      </c>
    </row>
    <row r="1093" spans="1:28" x14ac:dyDescent="0.25">
      <c r="F1093" s="3">
        <v>23</v>
      </c>
      <c r="G1093" s="6">
        <f t="shared" si="400"/>
        <v>5.5025318263590389E-2</v>
      </c>
    </row>
    <row r="1094" spans="1:28" x14ac:dyDescent="0.25">
      <c r="F1094" s="3">
        <v>24</v>
      </c>
      <c r="G1094" s="6">
        <f t="shared" si="400"/>
        <v>2.7512659131795219E-2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1988</v>
      </c>
      <c r="C1102" s="9">
        <f t="shared" ref="C1102:C1125" si="401">B1101*G1071</f>
        <v>2518.5</v>
      </c>
      <c r="D1102" s="9">
        <f>C1101*G1071</f>
        <v>1577.8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1870</v>
      </c>
      <c r="C1103" s="9">
        <f t="shared" si="401"/>
        <v>2226.5600000000004</v>
      </c>
      <c r="D1103" s="9">
        <f t="shared" ref="D1103:D1125" si="402">C1102*G1072</f>
        <v>2820.7200000000003</v>
      </c>
      <c r="E1103" s="9">
        <f>D1102*G1072</f>
        <v>1767.1360000000002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1507</v>
      </c>
      <c r="C1104" s="9">
        <f t="shared" si="401"/>
        <v>2019.6000000000001</v>
      </c>
      <c r="D1104" s="9">
        <f t="shared" si="402"/>
        <v>2404.6848000000005</v>
      </c>
      <c r="E1104" s="9">
        <f t="shared" ref="E1104:E1125" si="403">D1103*G1073</f>
        <v>3046.3776000000003</v>
      </c>
      <c r="F1104" s="9">
        <f>E1103*G1073</f>
        <v>1908.5068800000004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1141</v>
      </c>
      <c r="C1105" s="9">
        <f t="shared" si="401"/>
        <v>1582.3500000000001</v>
      </c>
      <c r="D1105" s="9">
        <f t="shared" si="402"/>
        <v>2120.5800000000004</v>
      </c>
      <c r="E1105" s="9">
        <f t="shared" si="403"/>
        <v>2524.9190400000007</v>
      </c>
      <c r="F1105" s="9">
        <f t="shared" ref="F1105:F1125" si="404">E1104*G1074</f>
        <v>3198.6964800000005</v>
      </c>
      <c r="G1105" s="9">
        <f>F1104*G1074</f>
        <v>2003.9322240000004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923</v>
      </c>
      <c r="C1106" s="9">
        <f t="shared" si="401"/>
        <v>1255.1000000000001</v>
      </c>
      <c r="D1106" s="9">
        <f t="shared" si="402"/>
        <v>1740.5850000000003</v>
      </c>
      <c r="E1106" s="9">
        <f t="shared" si="403"/>
        <v>2332.6380000000008</v>
      </c>
      <c r="F1106" s="9">
        <f t="shared" si="404"/>
        <v>2777.4109440000011</v>
      </c>
      <c r="G1106" s="9">
        <f t="shared" ref="G1106:G1125" si="405">F1105*G1075</f>
        <v>3518.5661280000008</v>
      </c>
      <c r="H1106" s="9">
        <f>G1105*G1075</f>
        <v>2204.3254464000006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1255.1000000000001</v>
      </c>
      <c r="E1107" s="9">
        <f t="shared" si="403"/>
        <v>1740.5850000000003</v>
      </c>
      <c r="F1107" s="9">
        <f t="shared" si="404"/>
        <v>2332.6380000000008</v>
      </c>
      <c r="G1107" s="9">
        <f t="shared" si="405"/>
        <v>2777.4109440000011</v>
      </c>
      <c r="H1107" s="9">
        <f t="shared" ref="H1107:H1125" si="406">G1106*G1076</f>
        <v>3518.5661280000008</v>
      </c>
      <c r="I1107" s="9">
        <f>H1106*G1076</f>
        <v>2204.3254464000006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1053</v>
      </c>
      <c r="C1108" s="9">
        <f t="shared" si="401"/>
        <v>868.29000000000008</v>
      </c>
      <c r="D1108" s="9">
        <f t="shared" si="402"/>
        <v>950.69</v>
      </c>
      <c r="E1108" s="9">
        <f t="shared" si="403"/>
        <v>1292.7530000000002</v>
      </c>
      <c r="F1108" s="9">
        <f t="shared" si="404"/>
        <v>1792.8025500000003</v>
      </c>
      <c r="G1108" s="9">
        <f t="shared" si="405"/>
        <v>2402.6171400000007</v>
      </c>
      <c r="H1108" s="9">
        <f t="shared" si="406"/>
        <v>2860.7332723200011</v>
      </c>
      <c r="I1108" s="9">
        <f t="shared" ref="I1108:I1125" si="407">H1107*G1077</f>
        <v>3624.123111840001</v>
      </c>
      <c r="J1108" s="9">
        <f>I1107*G1077</f>
        <v>2270.4552097920005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1357</v>
      </c>
      <c r="C1109" s="9">
        <f t="shared" si="401"/>
        <v>1158.3000000000002</v>
      </c>
      <c r="D1109" s="9">
        <f t="shared" si="402"/>
        <v>955.11900000000014</v>
      </c>
      <c r="E1109" s="9">
        <f t="shared" si="403"/>
        <v>1045.7590000000002</v>
      </c>
      <c r="F1109" s="9">
        <f t="shared" si="404"/>
        <v>1422.0283000000004</v>
      </c>
      <c r="G1109" s="9">
        <f t="shared" si="405"/>
        <v>1972.0828050000005</v>
      </c>
      <c r="H1109" s="9">
        <f t="shared" si="406"/>
        <v>2642.878854000001</v>
      </c>
      <c r="I1109" s="9">
        <f t="shared" si="407"/>
        <v>3146.8065995520014</v>
      </c>
      <c r="J1109" s="9">
        <f t="shared" ref="J1109:J1125" si="408">I1108*G1078</f>
        <v>3986.5354230240014</v>
      </c>
      <c r="K1109" s="9">
        <f>J1108*G1078</f>
        <v>2497.5007307712008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1032</v>
      </c>
      <c r="C1110" s="9">
        <f t="shared" si="401"/>
        <v>1696.25</v>
      </c>
      <c r="D1110" s="9">
        <f t="shared" si="402"/>
        <v>1447.8750000000002</v>
      </c>
      <c r="E1110" s="9">
        <f t="shared" si="403"/>
        <v>1193.8987500000003</v>
      </c>
      <c r="F1110" s="9">
        <f t="shared" si="404"/>
        <v>1307.1987500000002</v>
      </c>
      <c r="G1110" s="9">
        <f t="shared" si="405"/>
        <v>1777.5353750000004</v>
      </c>
      <c r="H1110" s="9">
        <f t="shared" si="406"/>
        <v>2465.1035062500005</v>
      </c>
      <c r="I1110" s="9">
        <f t="shared" si="407"/>
        <v>3303.5985675000011</v>
      </c>
      <c r="J1110" s="9">
        <f t="shared" si="408"/>
        <v>3933.5082494400017</v>
      </c>
      <c r="K1110" s="9">
        <f t="shared" ref="K1110:K1125" si="409">J1109*G1079</f>
        <v>4983.1692787800021</v>
      </c>
      <c r="L1110" s="9">
        <f>K1109*G1079</f>
        <v>3121.8759134640009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3805</v>
      </c>
      <c r="C1111" s="9">
        <f t="shared" si="401"/>
        <v>1186.8</v>
      </c>
      <c r="D1111" s="9">
        <f t="shared" si="402"/>
        <v>1950.6874999999998</v>
      </c>
      <c r="E1111" s="9">
        <f t="shared" si="403"/>
        <v>1665.0562500000001</v>
      </c>
      <c r="F1111" s="9">
        <f t="shared" si="404"/>
        <v>1372.9835625000003</v>
      </c>
      <c r="G1111" s="9">
        <f t="shared" si="405"/>
        <v>1503.2785625000001</v>
      </c>
      <c r="H1111" s="9">
        <f t="shared" si="406"/>
        <v>2044.1656812500003</v>
      </c>
      <c r="I1111" s="9">
        <f t="shared" si="407"/>
        <v>2834.8690321875001</v>
      </c>
      <c r="J1111" s="9">
        <f t="shared" si="408"/>
        <v>3799.1383526250011</v>
      </c>
      <c r="K1111" s="9">
        <f t="shared" si="409"/>
        <v>4523.5344868560014</v>
      </c>
      <c r="L1111" s="9">
        <f t="shared" ref="L1111:L1125" si="410">K1110*G1080</f>
        <v>5730.644670597002</v>
      </c>
      <c r="M1111" s="9">
        <f>L1110*G1080</f>
        <v>3590.1573004836009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4592</v>
      </c>
      <c r="C1112" s="9">
        <f t="shared" si="401"/>
        <v>3881.1</v>
      </c>
      <c r="D1112" s="9">
        <f t="shared" si="402"/>
        <v>1210.5360000000001</v>
      </c>
      <c r="E1112" s="9">
        <f t="shared" si="403"/>
        <v>1989.7012499999998</v>
      </c>
      <c r="F1112" s="9">
        <f t="shared" si="404"/>
        <v>1698.357375</v>
      </c>
      <c r="G1112" s="9">
        <f t="shared" si="405"/>
        <v>1400.4432337500002</v>
      </c>
      <c r="H1112" s="9">
        <f t="shared" si="406"/>
        <v>1533.3441337500001</v>
      </c>
      <c r="I1112" s="9">
        <f t="shared" si="407"/>
        <v>2085.0489948750005</v>
      </c>
      <c r="J1112" s="9">
        <f t="shared" si="408"/>
        <v>2891.5664128312501</v>
      </c>
      <c r="K1112" s="9">
        <f t="shared" si="409"/>
        <v>3875.1211196775012</v>
      </c>
      <c r="L1112" s="9">
        <f t="shared" si="410"/>
        <v>4614.0051765931212</v>
      </c>
      <c r="M1112" s="9">
        <f t="shared" ref="M1112:M1125" si="411">L1111*G1081</f>
        <v>5845.2575640089417</v>
      </c>
      <c r="N1112" s="9">
        <f>M1111*G1081</f>
        <v>3661.9604464932731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3917</v>
      </c>
      <c r="C1113" s="9">
        <f t="shared" si="401"/>
        <v>4040.96</v>
      </c>
      <c r="D1113" s="9">
        <f t="shared" si="402"/>
        <v>3415.3679999999999</v>
      </c>
      <c r="E1113" s="9">
        <f t="shared" si="403"/>
        <v>1065.2716800000001</v>
      </c>
      <c r="F1113" s="9">
        <f t="shared" si="404"/>
        <v>1750.9370999999999</v>
      </c>
      <c r="G1113" s="9">
        <f t="shared" si="405"/>
        <v>1494.55449</v>
      </c>
      <c r="H1113" s="9">
        <f t="shared" si="406"/>
        <v>1232.3900457000002</v>
      </c>
      <c r="I1113" s="9">
        <f t="shared" si="407"/>
        <v>1349.3428377</v>
      </c>
      <c r="J1113" s="9">
        <f t="shared" si="408"/>
        <v>1834.8431154900004</v>
      </c>
      <c r="K1113" s="9">
        <f t="shared" si="409"/>
        <v>2544.5784432915002</v>
      </c>
      <c r="L1113" s="9">
        <f t="shared" si="410"/>
        <v>3410.1065853162008</v>
      </c>
      <c r="M1113" s="9">
        <f t="shared" si="411"/>
        <v>4060.3245554019468</v>
      </c>
      <c r="N1113" s="9">
        <f t="shared" ref="N1113:N1125" si="412">M1112*G1082</f>
        <v>5143.8266563278685</v>
      </c>
      <c r="O1113" s="9">
        <f>N1112*G1082</f>
        <v>3222.5251929140804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3129</v>
      </c>
      <c r="C1114" s="9">
        <f t="shared" si="401"/>
        <v>3290.2799999999997</v>
      </c>
      <c r="D1114" s="9">
        <f t="shared" si="402"/>
        <v>3394.4063999999998</v>
      </c>
      <c r="E1114" s="9">
        <f t="shared" si="403"/>
        <v>2868.9091199999998</v>
      </c>
      <c r="F1114" s="9">
        <f t="shared" si="404"/>
        <v>894.82821120000006</v>
      </c>
      <c r="G1114" s="9">
        <f t="shared" si="405"/>
        <v>1470.7871639999998</v>
      </c>
      <c r="H1114" s="9">
        <f t="shared" si="406"/>
        <v>1255.4257716</v>
      </c>
      <c r="I1114" s="9">
        <f t="shared" si="407"/>
        <v>1035.2076383880001</v>
      </c>
      <c r="J1114" s="9">
        <f t="shared" si="408"/>
        <v>1133.447983668</v>
      </c>
      <c r="K1114" s="9">
        <f t="shared" si="409"/>
        <v>1541.2682170116002</v>
      </c>
      <c r="L1114" s="9">
        <f t="shared" si="410"/>
        <v>2137.4458923648599</v>
      </c>
      <c r="M1114" s="9">
        <f t="shared" si="411"/>
        <v>2864.4895316656084</v>
      </c>
      <c r="N1114" s="9">
        <f t="shared" si="412"/>
        <v>3410.6726265376351</v>
      </c>
      <c r="O1114" s="9">
        <f t="shared" ref="O1114:O1125" si="413">N1113*G1083</f>
        <v>4320.814391315409</v>
      </c>
      <c r="P1114" s="9">
        <f>O1113*G1083</f>
        <v>2706.9211620478272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2185</v>
      </c>
      <c r="C1115" s="9">
        <f t="shared" si="401"/>
        <v>2221.5899999999997</v>
      </c>
      <c r="D1115" s="9">
        <f t="shared" si="402"/>
        <v>2336.0987999999998</v>
      </c>
      <c r="E1115" s="9">
        <f t="shared" si="403"/>
        <v>2410.0285439999998</v>
      </c>
      <c r="F1115" s="9">
        <f t="shared" si="404"/>
        <v>2036.9254751999997</v>
      </c>
      <c r="G1115" s="9">
        <f t="shared" si="405"/>
        <v>635.32802995199995</v>
      </c>
      <c r="H1115" s="9">
        <f t="shared" si="406"/>
        <v>1044.2588864399997</v>
      </c>
      <c r="I1115" s="9">
        <f t="shared" si="407"/>
        <v>891.35229783599993</v>
      </c>
      <c r="J1115" s="9">
        <f t="shared" si="408"/>
        <v>734.99742325548004</v>
      </c>
      <c r="K1115" s="9">
        <f t="shared" si="409"/>
        <v>804.74806840427993</v>
      </c>
      <c r="L1115" s="9">
        <f t="shared" si="410"/>
        <v>1094.3004340782361</v>
      </c>
      <c r="M1115" s="9">
        <f t="shared" si="411"/>
        <v>1517.5865835790505</v>
      </c>
      <c r="N1115" s="9">
        <f t="shared" si="412"/>
        <v>2033.7875674825818</v>
      </c>
      <c r="O1115" s="9">
        <f t="shared" si="413"/>
        <v>2421.5775648417207</v>
      </c>
      <c r="P1115" s="9">
        <f t="shared" ref="P1115:P1125" si="414">O1114*G1084</f>
        <v>3067.7782178339403</v>
      </c>
      <c r="Q1115" s="9">
        <f>P1114*G1084</f>
        <v>1921.9140250539572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1478</v>
      </c>
      <c r="C1116" s="9">
        <f t="shared" si="401"/>
        <v>1485.8000000000002</v>
      </c>
      <c r="D1116" s="9">
        <f t="shared" si="402"/>
        <v>1510.6812</v>
      </c>
      <c r="E1116" s="9">
        <f t="shared" si="403"/>
        <v>1588.547184</v>
      </c>
      <c r="F1116" s="9">
        <f t="shared" si="404"/>
        <v>1638.81940992</v>
      </c>
      <c r="G1116" s="9">
        <f t="shared" si="405"/>
        <v>1385.1093231359998</v>
      </c>
      <c r="H1116" s="9">
        <f t="shared" si="406"/>
        <v>432.02306036736002</v>
      </c>
      <c r="I1116" s="9">
        <f t="shared" si="407"/>
        <v>710.09604277919982</v>
      </c>
      <c r="J1116" s="9">
        <f t="shared" si="408"/>
        <v>606.11956252847995</v>
      </c>
      <c r="K1116" s="9">
        <f t="shared" si="409"/>
        <v>499.79824781372645</v>
      </c>
      <c r="L1116" s="9">
        <f t="shared" si="410"/>
        <v>547.22868651491035</v>
      </c>
      <c r="M1116" s="9">
        <f t="shared" si="411"/>
        <v>744.12429517320061</v>
      </c>
      <c r="N1116" s="9">
        <f t="shared" si="412"/>
        <v>1031.9588768337544</v>
      </c>
      <c r="O1116" s="9">
        <f t="shared" si="413"/>
        <v>1382.9755458881557</v>
      </c>
      <c r="P1116" s="9">
        <f t="shared" si="414"/>
        <v>1646.6727440923703</v>
      </c>
      <c r="Q1116" s="9">
        <f t="shared" ref="Q1116:Q1125" si="415">P1115*G1085</f>
        <v>2086.0891881270795</v>
      </c>
      <c r="R1116" s="9">
        <f>Q1115*G1085</f>
        <v>1306.901537036691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1003</v>
      </c>
      <c r="C1117" s="9">
        <f t="shared" si="401"/>
        <v>812.90000000000009</v>
      </c>
      <c r="D1117" s="9">
        <f t="shared" si="402"/>
        <v>817.19000000000017</v>
      </c>
      <c r="E1117" s="9">
        <f t="shared" si="403"/>
        <v>830.87466000000006</v>
      </c>
      <c r="F1117" s="9">
        <f t="shared" si="404"/>
        <v>873.70095120000008</v>
      </c>
      <c r="G1117" s="9">
        <f t="shared" si="405"/>
        <v>901.35067545600009</v>
      </c>
      <c r="H1117" s="9">
        <f t="shared" si="406"/>
        <v>761.81012772479994</v>
      </c>
      <c r="I1117" s="9">
        <f t="shared" si="407"/>
        <v>237.61268320204803</v>
      </c>
      <c r="J1117" s="9">
        <f t="shared" si="408"/>
        <v>390.55282352855994</v>
      </c>
      <c r="K1117" s="9">
        <f t="shared" si="409"/>
        <v>333.36575939066398</v>
      </c>
      <c r="L1117" s="9">
        <f t="shared" si="410"/>
        <v>274.88903629754958</v>
      </c>
      <c r="M1117" s="9">
        <f t="shared" si="411"/>
        <v>300.97577758320074</v>
      </c>
      <c r="N1117" s="9">
        <f t="shared" si="412"/>
        <v>409.26836234526036</v>
      </c>
      <c r="O1117" s="9">
        <f t="shared" si="413"/>
        <v>567.57738225856497</v>
      </c>
      <c r="P1117" s="9">
        <f t="shared" si="414"/>
        <v>760.63655023848571</v>
      </c>
      <c r="Q1117" s="9">
        <f t="shared" si="415"/>
        <v>905.67000925080379</v>
      </c>
      <c r="R1117" s="9">
        <f t="shared" ref="R1117:R1125" si="416">Q1116*G1086</f>
        <v>1147.3490534698938</v>
      </c>
      <c r="S1117" s="9">
        <f>R1116*G1086</f>
        <v>718.79584537018013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666</v>
      </c>
      <c r="C1118" s="9">
        <f t="shared" si="401"/>
        <v>320.95999999999998</v>
      </c>
      <c r="D1118" s="9">
        <f t="shared" si="402"/>
        <v>260.12800000000004</v>
      </c>
      <c r="E1118" s="9">
        <f t="shared" si="403"/>
        <v>261.50080000000008</v>
      </c>
      <c r="F1118" s="9">
        <f t="shared" si="404"/>
        <v>265.87989120000003</v>
      </c>
      <c r="G1118" s="9">
        <f t="shared" si="405"/>
        <v>279.58430438400001</v>
      </c>
      <c r="H1118" s="9">
        <f t="shared" si="406"/>
        <v>288.43221614592005</v>
      </c>
      <c r="I1118" s="9">
        <f t="shared" si="407"/>
        <v>243.779240871936</v>
      </c>
      <c r="J1118" s="9">
        <f t="shared" si="408"/>
        <v>76.036058624655368</v>
      </c>
      <c r="K1118" s="9">
        <f t="shared" si="409"/>
        <v>124.97690352913918</v>
      </c>
      <c r="L1118" s="9">
        <f t="shared" si="410"/>
        <v>106.67704300501248</v>
      </c>
      <c r="M1118" s="9">
        <f t="shared" si="411"/>
        <v>87.964491615215863</v>
      </c>
      <c r="N1118" s="9">
        <f t="shared" si="412"/>
        <v>96.312248826624241</v>
      </c>
      <c r="O1118" s="9">
        <f t="shared" si="413"/>
        <v>130.96587595048331</v>
      </c>
      <c r="P1118" s="9">
        <f t="shared" si="414"/>
        <v>181.62476232274079</v>
      </c>
      <c r="Q1118" s="9">
        <f t="shared" si="415"/>
        <v>243.40369607631544</v>
      </c>
      <c r="R1118" s="9">
        <f t="shared" si="416"/>
        <v>289.81440296025721</v>
      </c>
      <c r="S1118" s="9">
        <f t="shared" ref="S1118:S1125" si="417">R1117*G1087</f>
        <v>367.151697110366</v>
      </c>
      <c r="T1118" s="11">
        <f>S1117*G1087</f>
        <v>230.01467051845765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61.813241524586864</v>
      </c>
      <c r="E1119" s="9">
        <f t="shared" si="403"/>
        <v>50.097690962449327</v>
      </c>
      <c r="F1119" s="9">
        <f t="shared" si="404"/>
        <v>50.36207661164223</v>
      </c>
      <c r="G1119" s="9">
        <f t="shared" si="405"/>
        <v>51.20543971609073</v>
      </c>
      <c r="H1119" s="9">
        <f t="shared" si="406"/>
        <v>53.844753655819432</v>
      </c>
      <c r="I1119" s="9">
        <f t="shared" si="407"/>
        <v>55.548760718156778</v>
      </c>
      <c r="J1119" s="9">
        <f t="shared" si="408"/>
        <v>46.94910610262157</v>
      </c>
      <c r="K1119" s="9">
        <f t="shared" si="409"/>
        <v>14.643679138657367</v>
      </c>
      <c r="L1119" s="9">
        <f t="shared" si="410"/>
        <v>24.069128623011196</v>
      </c>
      <c r="M1119" s="9">
        <f t="shared" si="411"/>
        <v>20.544783849693346</v>
      </c>
      <c r="N1119" s="9">
        <f t="shared" si="412"/>
        <v>16.940959514577624</v>
      </c>
      <c r="O1119" s="9">
        <f t="shared" si="413"/>
        <v>18.548642505284871</v>
      </c>
      <c r="P1119" s="9">
        <f t="shared" si="414"/>
        <v>25.222536520458338</v>
      </c>
      <c r="Q1119" s="9">
        <f t="shared" si="415"/>
        <v>34.978861229752184</v>
      </c>
      <c r="R1119" s="9">
        <f t="shared" si="416"/>
        <v>46.876780450967175</v>
      </c>
      <c r="S1119" s="9">
        <f t="shared" si="417"/>
        <v>55.814954160912023</v>
      </c>
      <c r="T1119" s="11">
        <f t="shared" ref="T1119:T1125" si="418">S1118*G1088</f>
        <v>70.70923644580327</v>
      </c>
      <c r="U1119" s="11">
        <f>T1118*G1088</f>
        <v>44.298206577005523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10.203879863383717</v>
      </c>
      <c r="F1120" s="9">
        <f t="shared" si="404"/>
        <v>8.2699241684393083</v>
      </c>
      <c r="G1120" s="9">
        <f t="shared" si="405"/>
        <v>8.3135678819128032</v>
      </c>
      <c r="H1120" s="9">
        <f t="shared" si="406"/>
        <v>8.4527868516149489</v>
      </c>
      <c r="I1120" s="9">
        <f t="shared" si="407"/>
        <v>8.8884741202082562</v>
      </c>
      <c r="J1120" s="9">
        <f t="shared" si="408"/>
        <v>9.1697647129938105</v>
      </c>
      <c r="K1120" s="9">
        <f t="shared" si="409"/>
        <v>7.7501685164634742</v>
      </c>
      <c r="L1120" s="9">
        <f t="shared" si="410"/>
        <v>2.4173193154635615</v>
      </c>
      <c r="M1120" s="9">
        <f t="shared" si="411"/>
        <v>3.9732343884254511</v>
      </c>
      <c r="N1120" s="9">
        <f t="shared" si="412"/>
        <v>3.3914498099581434</v>
      </c>
      <c r="O1120" s="9">
        <f t="shared" si="413"/>
        <v>2.7965450669406997</v>
      </c>
      <c r="P1120" s="9">
        <f t="shared" si="414"/>
        <v>3.0619348716325807</v>
      </c>
      <c r="Q1120" s="9">
        <f t="shared" si="415"/>
        <v>4.1636342983597538</v>
      </c>
      <c r="R1120" s="9">
        <f t="shared" si="416"/>
        <v>5.7741689149952276</v>
      </c>
      <c r="S1120" s="9">
        <f t="shared" si="417"/>
        <v>7.7382292904607608</v>
      </c>
      <c r="T1120" s="11">
        <f t="shared" si="418"/>
        <v>9.2137068497156758</v>
      </c>
      <c r="U1120" s="11">
        <f t="shared" ref="U1120:U1125" si="419">T1119*G1089</f>
        <v>11.672394718817365</v>
      </c>
      <c r="V1120" s="11">
        <f t="shared" ref="V1120:V1125" si="420">U1119*G1089</f>
        <v>7.3125687462180036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1.4036793425153251</v>
      </c>
      <c r="G1121" s="9">
        <f t="shared" si="405"/>
        <v>1.1376380234603272</v>
      </c>
      <c r="H1121" s="9">
        <f t="shared" si="406"/>
        <v>1.1436417965205372</v>
      </c>
      <c r="I1121" s="9">
        <f t="shared" si="407"/>
        <v>1.1627932168110116</v>
      </c>
      <c r="J1121" s="9">
        <f t="shared" si="408"/>
        <v>1.2227277933553644</v>
      </c>
      <c r="K1121" s="9">
        <f t="shared" si="409"/>
        <v>1.2614230543368121</v>
      </c>
      <c r="L1121" s="9">
        <f t="shared" si="410"/>
        <v>1.0661387230371517</v>
      </c>
      <c r="M1121" s="9">
        <f t="shared" si="411"/>
        <v>0.33253441169526721</v>
      </c>
      <c r="N1121" s="9">
        <f t="shared" si="412"/>
        <v>0.54657121689738075</v>
      </c>
      <c r="O1121" s="9">
        <f t="shared" si="413"/>
        <v>0.46653901291984984</v>
      </c>
      <c r="P1121" s="9">
        <f t="shared" si="414"/>
        <v>0.38470195586721412</v>
      </c>
      <c r="Q1121" s="9">
        <f t="shared" si="415"/>
        <v>0.42120985203492123</v>
      </c>
      <c r="R1121" s="9">
        <f t="shared" si="416"/>
        <v>0.57276325600111566</v>
      </c>
      <c r="S1121" s="9">
        <f t="shared" si="417"/>
        <v>0.79431370563835679</v>
      </c>
      <c r="T1121" s="11">
        <f t="shared" si="418"/>
        <v>1.0644963237606011</v>
      </c>
      <c r="U1121" s="11">
        <f t="shared" si="419"/>
        <v>1.2674678794825691</v>
      </c>
      <c r="V1121" s="11">
        <f t="shared" si="420"/>
        <v>1.6056930857529426</v>
      </c>
      <c r="W1121" s="11">
        <f>V1120*G1090</f>
        <v>1.0059410564625741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0.15447580512386611</v>
      </c>
      <c r="H1122" s="9">
        <f t="shared" si="406"/>
        <v>0.12519778861933278</v>
      </c>
      <c r="I1122" s="9">
        <f t="shared" si="407"/>
        <v>0.12585850766617365</v>
      </c>
      <c r="J1122" s="9">
        <f t="shared" si="408"/>
        <v>0.1279661336595399</v>
      </c>
      <c r="K1122" s="9">
        <f t="shared" si="409"/>
        <v>0.134561971958233</v>
      </c>
      <c r="L1122" s="9">
        <f t="shared" si="410"/>
        <v>0.13882041005982668</v>
      </c>
      <c r="M1122" s="9">
        <f t="shared" si="411"/>
        <v>0.11732924509651421</v>
      </c>
      <c r="N1122" s="9">
        <f t="shared" si="412"/>
        <v>3.6595623674255735E-2</v>
      </c>
      <c r="O1122" s="9">
        <f t="shared" si="413"/>
        <v>6.0150510326992521E-2</v>
      </c>
      <c r="P1122" s="9">
        <f t="shared" si="414"/>
        <v>5.1342915336592077E-2</v>
      </c>
      <c r="Q1122" s="9">
        <f t="shared" si="415"/>
        <v>4.2336695116438311E-2</v>
      </c>
      <c r="R1122" s="9">
        <f t="shared" si="416"/>
        <v>4.6354412327962703E-2</v>
      </c>
      <c r="S1122" s="9">
        <f t="shared" si="417"/>
        <v>6.3032960902303356E-2</v>
      </c>
      <c r="T1122" s="11">
        <f t="shared" si="418"/>
        <v>8.7414728907764846E-2</v>
      </c>
      <c r="U1122" s="11">
        <f t="shared" si="419"/>
        <v>0.11714849801069803</v>
      </c>
      <c r="V1122" s="11">
        <f t="shared" si="420"/>
        <v>0.13948564691481274</v>
      </c>
      <c r="W1122" s="11">
        <f>V1121*G1091</f>
        <v>0.17670754615440434</v>
      </c>
      <c r="X1122" s="11">
        <f>W1121*G1091</f>
        <v>0.11070445357253096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1.2750120511447647E-2</v>
      </c>
      <c r="I1123" s="9">
        <f t="shared" si="407"/>
        <v>1.033357224701475E-2</v>
      </c>
      <c r="J1123" s="9">
        <f t="shared" si="408"/>
        <v>1.0388106660767603E-2</v>
      </c>
      <c r="K1123" s="9">
        <f t="shared" si="409"/>
        <v>1.0562065847365994E-2</v>
      </c>
      <c r="L1123" s="9">
        <f t="shared" si="410"/>
        <v>1.1106472999767142E-2</v>
      </c>
      <c r="M1123" s="9">
        <f t="shared" si="411"/>
        <v>1.145795586753613E-2</v>
      </c>
      <c r="N1123" s="9">
        <f t="shared" si="412"/>
        <v>9.684118579593743E-3</v>
      </c>
      <c r="O1123" s="9">
        <f t="shared" si="413"/>
        <v>3.0205287595957567E-3</v>
      </c>
      <c r="P1123" s="9">
        <f t="shared" si="414"/>
        <v>4.9647014616902149E-3</v>
      </c>
      <c r="Q1123" s="9">
        <f t="shared" si="415"/>
        <v>4.2377403854648322E-3</v>
      </c>
      <c r="R1123" s="9">
        <f t="shared" si="416"/>
        <v>3.494385184515916E-3</v>
      </c>
      <c r="S1123" s="9">
        <f t="shared" si="417"/>
        <v>3.8259994369017679E-3</v>
      </c>
      <c r="T1123" s="11">
        <f t="shared" si="418"/>
        <v>5.2026131021185367E-3</v>
      </c>
      <c r="U1123" s="11">
        <f t="shared" si="419"/>
        <v>7.2150349186128528E-3</v>
      </c>
      <c r="V1123" s="11">
        <f t="shared" si="420"/>
        <v>9.6692000807103648E-3</v>
      </c>
      <c r="W1123" s="11">
        <f>V1122*G1092</f>
        <v>1.1512863172035547E-2</v>
      </c>
      <c r="X1123" s="11">
        <f>W1122*G1092</f>
        <v>1.4585083450086278E-2</v>
      </c>
      <c r="Y1123" s="11">
        <f>X1122*G1092</f>
        <v>9.1373216865380715E-3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7.0157943904153861E-4</v>
      </c>
      <c r="J1124" s="9">
        <f t="shared" si="408"/>
        <v>5.6860810169179145E-4</v>
      </c>
      <c r="K1124" s="9">
        <f t="shared" si="409"/>
        <v>5.7160887516486054E-4</v>
      </c>
      <c r="L1124" s="9">
        <f t="shared" si="410"/>
        <v>5.8118103477231237E-4</v>
      </c>
      <c r="M1124" s="9">
        <f t="shared" si="411"/>
        <v>6.1113721159816042E-4</v>
      </c>
      <c r="N1124" s="9">
        <f t="shared" si="412"/>
        <v>6.3047766826134844E-4</v>
      </c>
      <c r="O1124" s="9">
        <f t="shared" si="413"/>
        <v>5.3287170694449456E-4</v>
      </c>
      <c r="P1124" s="9">
        <f t="shared" si="414"/>
        <v>1.6620555632108441E-4</v>
      </c>
      <c r="Q1124" s="9">
        <f t="shared" si="415"/>
        <v>2.731842780132165E-4</v>
      </c>
      <c r="R1124" s="9">
        <f t="shared" si="416"/>
        <v>2.331830134286726E-4</v>
      </c>
      <c r="S1124" s="9">
        <f t="shared" si="417"/>
        <v>1.9227965691356329E-4</v>
      </c>
      <c r="T1124" s="11">
        <f t="shared" si="418"/>
        <v>2.1052683669183739E-4</v>
      </c>
      <c r="U1124" s="11">
        <f t="shared" si="419"/>
        <v>2.8627544174639777E-4</v>
      </c>
      <c r="V1124" s="11">
        <f t="shared" si="420"/>
        <v>3.9700959267959023E-4</v>
      </c>
      <c r="W1124" s="11">
        <f>V1123*G1093</f>
        <v>5.3205081179542174E-4</v>
      </c>
      <c r="X1124" s="11">
        <f>W1123*G1093</f>
        <v>6.334989601664248E-4</v>
      </c>
      <c r="Y1124" s="11">
        <f>X1123*G1093</f>
        <v>8.0254885874202241E-4</v>
      </c>
      <c r="Z1124" s="11">
        <f>Y1123*G1093</f>
        <v>5.0278403387856384E-4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1.9302315960225955E-5</v>
      </c>
      <c r="K1125" s="9">
        <f t="shared" si="409"/>
        <v>1.5643920881423409E-5</v>
      </c>
      <c r="L1125" s="9">
        <f t="shared" si="410"/>
        <v>1.5726480139119694E-5</v>
      </c>
      <c r="M1125" s="9">
        <f t="shared" si="411"/>
        <v>1.5989835703554656E-5</v>
      </c>
      <c r="N1125" s="9">
        <f t="shared" si="412"/>
        <v>1.6814009785455996E-5</v>
      </c>
      <c r="O1125" s="9">
        <f t="shared" si="413"/>
        <v>1.7346117177083543E-5</v>
      </c>
      <c r="P1125" s="9">
        <f t="shared" si="414"/>
        <v>1.4660717634141755E-5</v>
      </c>
      <c r="Q1125" s="9">
        <f t="shared" si="415"/>
        <v>4.5727568168723877E-6</v>
      </c>
      <c r="R1125" s="9">
        <f t="shared" si="416"/>
        <v>7.5160259211432045E-6</v>
      </c>
      <c r="S1125" s="9">
        <f t="shared" si="417"/>
        <v>6.4154847637878962E-6</v>
      </c>
      <c r="T1125" s="11">
        <f t="shared" si="418"/>
        <v>5.2901246586413986E-6</v>
      </c>
      <c r="U1125" s="11">
        <f t="shared" si="419"/>
        <v>5.7921530959976405E-6</v>
      </c>
      <c r="V1125" s="11">
        <f t="shared" si="420"/>
        <v>7.8761986465727413E-6</v>
      </c>
      <c r="W1125" s="11">
        <f>V1124*G1094</f>
        <v>1.0922789595446428E-5</v>
      </c>
      <c r="X1125" s="11">
        <f>W1124*G1094</f>
        <v>1.463813262572237E-5</v>
      </c>
      <c r="Y1125" s="11">
        <f>X1124*G1094</f>
        <v>1.7429240951405562E-5</v>
      </c>
      <c r="Z1125" s="11">
        <f>Y1124*G1094</f>
        <v>2.2080253187180533E-5</v>
      </c>
      <c r="AA1125" s="11">
        <f>Z1124*G1094</f>
        <v>1.3832925741009905E-5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37681.999999999985</v>
      </c>
      <c r="C1126" s="12">
        <f t="shared" si="421"/>
        <v>33176.28162113997</v>
      </c>
      <c r="D1126" s="12">
        <f t="shared" si="421"/>
        <v>30273.313850273087</v>
      </c>
      <c r="E1126" s="12">
        <f t="shared" si="421"/>
        <v>27689.393981065943</v>
      </c>
      <c r="F1126" s="12">
        <f t="shared" si="421"/>
        <v>25332.243463231487</v>
      </c>
      <c r="G1126" s="12">
        <f t="shared" si="421"/>
        <v>23583.427142851593</v>
      </c>
      <c r="H1126" s="12">
        <f t="shared" si="421"/>
        <v>22347.037960774338</v>
      </c>
      <c r="I1126" s="12">
        <f t="shared" si="421"/>
        <v>21731.899454899009</v>
      </c>
      <c r="J1126" s="12">
        <f t="shared" si="421"/>
        <v>21714.681155567141</v>
      </c>
      <c r="K1126" s="12">
        <f t="shared" si="421"/>
        <v>21751.862237525671</v>
      </c>
      <c r="L1126" s="12">
        <f t="shared" si="421"/>
        <v>21064.876548682976</v>
      </c>
      <c r="M1126" s="12">
        <f t="shared" si="421"/>
        <v>19035.860066488596</v>
      </c>
      <c r="N1126" s="12">
        <f t="shared" si="421"/>
        <v>15808.712692422361</v>
      </c>
      <c r="O1126" s="12">
        <f t="shared" si="421"/>
        <v>12068.311401010471</v>
      </c>
      <c r="P1126" s="12">
        <f t="shared" si="421"/>
        <v>8392.3590983663944</v>
      </c>
      <c r="Q1126" s="12">
        <f t="shared" si="421"/>
        <v>5196.6874760808387</v>
      </c>
      <c r="R1126" s="12">
        <f t="shared" si="421"/>
        <v>2797.3387955853573</v>
      </c>
      <c r="S1126" s="12">
        <f t="shared" si="421"/>
        <v>1150.3620972930382</v>
      </c>
      <c r="T1126" s="12">
        <f t="shared" si="421"/>
        <v>311.09494329670838</v>
      </c>
      <c r="U1126" s="12">
        <f t="shared" si="421"/>
        <v>57.362724775829612</v>
      </c>
      <c r="V1126" s="12">
        <f t="shared" si="421"/>
        <v>9.0678215647577947</v>
      </c>
      <c r="W1126" s="12">
        <f t="shared" si="421"/>
        <v>1.1947044393904049</v>
      </c>
      <c r="X1126" s="12">
        <f t="shared" si="421"/>
        <v>0.1259376741154094</v>
      </c>
      <c r="Y1126" s="12">
        <f t="shared" si="421"/>
        <v>9.9572997862314994E-3</v>
      </c>
      <c r="Z1126" s="12">
        <f t="shared" si="421"/>
        <v>5.2486428706574433E-4</v>
      </c>
      <c r="AA1126" s="12">
        <f t="shared" si="421"/>
        <v>1.3832925741009905E-5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0.88042783347858344</v>
      </c>
      <c r="D1127" s="13">
        <f t="shared" si="422"/>
        <v>0.80338925349697732</v>
      </c>
      <c r="E1127" s="13">
        <f t="shared" si="422"/>
        <v>0.73481752510657483</v>
      </c>
      <c r="F1127" s="13">
        <f t="shared" si="422"/>
        <v>0.67226377217853339</v>
      </c>
      <c r="G1127" s="13">
        <f t="shared" si="422"/>
        <v>0.62585391281916047</v>
      </c>
      <c r="H1127" s="13">
        <f t="shared" si="422"/>
        <v>0.59304277800473293</v>
      </c>
      <c r="I1127" s="13">
        <f t="shared" si="422"/>
        <v>0.57671831258688544</v>
      </c>
      <c r="J1127" s="13">
        <f t="shared" si="422"/>
        <v>0.5762613756055186</v>
      </c>
      <c r="K1127" s="13">
        <f t="shared" ref="K1127:AA1127" si="423">1-($B1126-K1126)/$B1126</f>
        <v>0.57724808230788383</v>
      </c>
      <c r="L1127" s="13">
        <f t="shared" si="423"/>
        <v>0.55901694572164384</v>
      </c>
      <c r="M1127" s="13">
        <f t="shared" si="423"/>
        <v>0.5051711710229978</v>
      </c>
      <c r="N1127" s="13">
        <f t="shared" si="423"/>
        <v>0.4195295550242123</v>
      </c>
      <c r="O1127" s="13">
        <f t="shared" si="423"/>
        <v>0.32026727352609929</v>
      </c>
      <c r="P1127" s="13">
        <f t="shared" si="423"/>
        <v>0.22271533088388085</v>
      </c>
      <c r="Q1127" s="13">
        <f t="shared" si="423"/>
        <v>0.13790901427951918</v>
      </c>
      <c r="R1127" s="13">
        <f t="shared" si="423"/>
        <v>7.4235412015958735E-2</v>
      </c>
      <c r="S1127" s="13">
        <f t="shared" si="423"/>
        <v>3.052815926153174E-2</v>
      </c>
      <c r="T1127" s="13">
        <f t="shared" si="423"/>
        <v>8.2557970197099095E-3</v>
      </c>
      <c r="U1127" s="13">
        <f t="shared" si="423"/>
        <v>1.5222845065502311E-3</v>
      </c>
      <c r="V1127" s="13">
        <f t="shared" si="423"/>
        <v>2.4064066569595699E-4</v>
      </c>
      <c r="W1127" s="13">
        <f t="shared" si="423"/>
        <v>3.1704910551155763E-5</v>
      </c>
      <c r="X1127" s="13">
        <f t="shared" si="423"/>
        <v>3.3421175658077118E-6</v>
      </c>
      <c r="Y1127" s="13">
        <f t="shared" si="423"/>
        <v>2.6424552268533574E-7</v>
      </c>
      <c r="Z1127" s="13">
        <f t="shared" si="423"/>
        <v>1.392877990724628E-8</v>
      </c>
      <c r="AA1127" s="13">
        <f t="shared" si="423"/>
        <v>3.670964643376351E-10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685</v>
      </c>
      <c r="F1136" s="3">
        <v>1</v>
      </c>
      <c r="G1136" s="6">
        <f t="shared" si="425"/>
        <v>1.1499999999999999</v>
      </c>
    </row>
    <row r="1137" spans="1:7" x14ac:dyDescent="0.25">
      <c r="A1137" s="3">
        <v>2001</v>
      </c>
      <c r="B1137" s="3">
        <f t="shared" si="424"/>
        <v>594</v>
      </c>
      <c r="F1137" s="3">
        <v>2</v>
      </c>
      <c r="G1137" s="6">
        <f t="shared" si="425"/>
        <v>1.1200000000000001</v>
      </c>
    </row>
    <row r="1138" spans="1:7" x14ac:dyDescent="0.25">
      <c r="A1138" s="3">
        <v>2002</v>
      </c>
      <c r="B1138" s="3">
        <f t="shared" si="424"/>
        <v>885</v>
      </c>
      <c r="F1138" s="3">
        <v>3</v>
      </c>
      <c r="G1138" s="6">
        <f t="shared" si="425"/>
        <v>1.08</v>
      </c>
    </row>
    <row r="1139" spans="1:7" x14ac:dyDescent="0.25">
      <c r="A1139" s="3">
        <v>2003</v>
      </c>
      <c r="B1139" s="3">
        <f t="shared" si="424"/>
        <v>1328</v>
      </c>
      <c r="F1139" s="3">
        <v>4</v>
      </c>
      <c r="G1139" s="6">
        <f t="shared" si="425"/>
        <v>1.05</v>
      </c>
    </row>
    <row r="1140" spans="1:7" x14ac:dyDescent="0.25">
      <c r="A1140" s="3">
        <v>2004</v>
      </c>
      <c r="B1140" s="3">
        <f t="shared" si="424"/>
        <v>1846</v>
      </c>
      <c r="F1140" s="3">
        <v>5</v>
      </c>
      <c r="G1140" s="6">
        <f t="shared" si="425"/>
        <v>1.1000000000000001</v>
      </c>
    </row>
    <row r="1141" spans="1:7" x14ac:dyDescent="0.25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3126</v>
      </c>
      <c r="F1142" s="3">
        <v>7</v>
      </c>
      <c r="G1142" s="6">
        <f t="shared" si="425"/>
        <v>1.03</v>
      </c>
    </row>
    <row r="1143" spans="1:7" x14ac:dyDescent="0.25">
      <c r="A1143" s="3">
        <v>2007</v>
      </c>
      <c r="B1143" s="3">
        <f t="shared" si="424"/>
        <v>3588</v>
      </c>
      <c r="F1143" s="3">
        <v>8</v>
      </c>
      <c r="G1143" s="6">
        <f t="shared" si="425"/>
        <v>1.1000000000000001</v>
      </c>
    </row>
    <row r="1144" spans="1:7" x14ac:dyDescent="0.25">
      <c r="A1144" s="3">
        <v>2008</v>
      </c>
      <c r="B1144" s="3">
        <f t="shared" si="424"/>
        <v>2825</v>
      </c>
      <c r="F1144" s="3">
        <v>9</v>
      </c>
      <c r="G1144" s="6">
        <f t="shared" si="425"/>
        <v>1.25</v>
      </c>
    </row>
    <row r="1145" spans="1:7" x14ac:dyDescent="0.25">
      <c r="A1145" s="3">
        <v>2009</v>
      </c>
      <c r="B1145" s="3">
        <f t="shared" si="424"/>
        <v>750</v>
      </c>
      <c r="F1145" s="3">
        <v>10</v>
      </c>
      <c r="G1145" s="6">
        <f t="shared" si="425"/>
        <v>1.1499999999999999</v>
      </c>
    </row>
    <row r="1146" spans="1:7" x14ac:dyDescent="0.25">
      <c r="A1146" s="3">
        <v>2010</v>
      </c>
      <c r="B1146" s="3">
        <f t="shared" si="424"/>
        <v>927</v>
      </c>
      <c r="F1146" s="3">
        <v>11</v>
      </c>
      <c r="G1146" s="6">
        <f t="shared" si="425"/>
        <v>1.02</v>
      </c>
    </row>
    <row r="1147" spans="1:7" x14ac:dyDescent="0.25">
      <c r="A1147" s="3">
        <v>2011</v>
      </c>
      <c r="B1147" s="3">
        <f t="shared" si="424"/>
        <v>769</v>
      </c>
      <c r="F1147" s="3">
        <v>12</v>
      </c>
      <c r="G1147" s="6">
        <f t="shared" si="425"/>
        <v>0.88</v>
      </c>
    </row>
    <row r="1148" spans="1:7" x14ac:dyDescent="0.25">
      <c r="A1148" s="3">
        <v>2012</v>
      </c>
      <c r="B1148" s="3">
        <f t="shared" si="424"/>
        <v>606</v>
      </c>
      <c r="F1148" s="3">
        <v>13</v>
      </c>
      <c r="G1148" s="6">
        <f t="shared" si="425"/>
        <v>0.84</v>
      </c>
    </row>
    <row r="1149" spans="1:7" x14ac:dyDescent="0.25">
      <c r="A1149" s="3">
        <v>2013</v>
      </c>
      <c r="B1149" s="3">
        <f t="shared" si="424"/>
        <v>614</v>
      </c>
      <c r="F1149" s="3">
        <v>14</v>
      </c>
      <c r="G1149" s="6">
        <f t="shared" si="425"/>
        <v>0.71</v>
      </c>
    </row>
    <row r="1150" spans="1:7" x14ac:dyDescent="0.25">
      <c r="A1150" s="3">
        <v>2014</v>
      </c>
      <c r="B1150" s="3">
        <f t="shared" si="424"/>
        <v>788</v>
      </c>
      <c r="F1150" s="3">
        <v>15</v>
      </c>
      <c r="G1150" s="6">
        <f t="shared" si="425"/>
        <v>0.68</v>
      </c>
    </row>
    <row r="1151" spans="1:7" x14ac:dyDescent="0.25">
      <c r="A1151" s="3">
        <v>2015</v>
      </c>
      <c r="B1151" s="3">
        <f t="shared" si="424"/>
        <v>1078</v>
      </c>
      <c r="F1151" s="3">
        <v>16</v>
      </c>
      <c r="G1151" s="6">
        <f t="shared" si="425"/>
        <v>0.55000000000000004</v>
      </c>
    </row>
    <row r="1152" spans="1:7" x14ac:dyDescent="0.25">
      <c r="A1152" s="3">
        <v>2016</v>
      </c>
      <c r="B1152" s="3">
        <f t="shared" si="424"/>
        <v>1235</v>
      </c>
      <c r="F1152" s="3">
        <v>17</v>
      </c>
      <c r="G1152" s="6">
        <f t="shared" si="425"/>
        <v>0.32</v>
      </c>
    </row>
    <row r="1153" spans="1:28" x14ac:dyDescent="0.25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25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25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25">
      <c r="F1156" s="3">
        <v>21</v>
      </c>
      <c r="G1156" s="6">
        <f t="shared" si="425"/>
        <v>0.11005063652718075</v>
      </c>
    </row>
    <row r="1157" spans="1:28" x14ac:dyDescent="0.25">
      <c r="F1157" s="3">
        <v>22</v>
      </c>
      <c r="G1157" s="6">
        <f t="shared" si="425"/>
        <v>8.253797739538557E-2</v>
      </c>
    </row>
    <row r="1158" spans="1:28" x14ac:dyDescent="0.25">
      <c r="F1158" s="3">
        <v>23</v>
      </c>
      <c r="G1158" s="6">
        <f t="shared" si="425"/>
        <v>5.5025318263590389E-2</v>
      </c>
    </row>
    <row r="1159" spans="1:28" x14ac:dyDescent="0.25">
      <c r="F1159" s="3">
        <v>24</v>
      </c>
      <c r="G1159" s="6">
        <f t="shared" si="425"/>
        <v>2.7512659131795219E-2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1317</v>
      </c>
      <c r="C1167" s="9">
        <f t="shared" ref="C1167:C1190" si="426">B1166*G1136</f>
        <v>1603.1</v>
      </c>
      <c r="D1167" s="9">
        <f>C1166*G1136</f>
        <v>983.24999999999989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1235</v>
      </c>
      <c r="C1168" s="9">
        <f t="shared" si="426"/>
        <v>1475.0400000000002</v>
      </c>
      <c r="D1168" s="9">
        <f t="shared" ref="D1168:D1190" si="427">C1167*G1137</f>
        <v>1795.472</v>
      </c>
      <c r="E1168" s="9">
        <f>D1167*G1137</f>
        <v>1101.24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1078</v>
      </c>
      <c r="C1169" s="9">
        <f t="shared" si="426"/>
        <v>1333.8000000000002</v>
      </c>
      <c r="D1169" s="9">
        <f t="shared" si="427"/>
        <v>1593.0432000000003</v>
      </c>
      <c r="E1169" s="9">
        <f t="shared" ref="E1169:E1190" si="428">D1168*G1138</f>
        <v>1939.1097600000001</v>
      </c>
      <c r="F1169" s="9">
        <f>E1168*G1138</f>
        <v>1189.3392000000001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788</v>
      </c>
      <c r="C1170" s="9">
        <f t="shared" si="426"/>
        <v>1131.9000000000001</v>
      </c>
      <c r="D1170" s="9">
        <f t="shared" si="427"/>
        <v>1400.4900000000002</v>
      </c>
      <c r="E1170" s="9">
        <f t="shared" si="428"/>
        <v>1672.6953600000004</v>
      </c>
      <c r="F1170" s="9">
        <f t="shared" ref="F1170:F1190" si="429">E1169*G1139</f>
        <v>2036.0652480000001</v>
      </c>
      <c r="G1170" s="9">
        <f>F1169*G1139</f>
        <v>1248.8061600000001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614</v>
      </c>
      <c r="C1171" s="9">
        <f t="shared" si="426"/>
        <v>866.80000000000007</v>
      </c>
      <c r="D1171" s="9">
        <f t="shared" si="427"/>
        <v>1245.0900000000001</v>
      </c>
      <c r="E1171" s="9">
        <f t="shared" si="428"/>
        <v>1540.5390000000004</v>
      </c>
      <c r="F1171" s="9">
        <f t="shared" si="429"/>
        <v>1839.9648960000006</v>
      </c>
      <c r="G1171" s="9">
        <f t="shared" ref="G1171:G1190" si="430">F1170*G1140</f>
        <v>2239.6717728000003</v>
      </c>
      <c r="H1171" s="9">
        <f>G1170*G1140</f>
        <v>1373.6867760000002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866.80000000000007</v>
      </c>
      <c r="E1172" s="9">
        <f t="shared" si="428"/>
        <v>1245.0900000000001</v>
      </c>
      <c r="F1172" s="9">
        <f t="shared" si="429"/>
        <v>1540.5390000000004</v>
      </c>
      <c r="G1172" s="9">
        <f t="shared" si="430"/>
        <v>1839.9648960000006</v>
      </c>
      <c r="H1172" s="9">
        <f t="shared" ref="H1172:H1190" si="431">G1171*G1141</f>
        <v>2239.6717728000003</v>
      </c>
      <c r="I1172" s="9">
        <f>H1171*G1141</f>
        <v>1373.6867760000002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769</v>
      </c>
      <c r="C1173" s="9">
        <f t="shared" si="426"/>
        <v>624.18000000000006</v>
      </c>
      <c r="D1173" s="9">
        <f t="shared" si="427"/>
        <v>632.42000000000007</v>
      </c>
      <c r="E1173" s="9">
        <f t="shared" si="428"/>
        <v>892.80400000000009</v>
      </c>
      <c r="F1173" s="9">
        <f t="shared" si="429"/>
        <v>1282.4427000000003</v>
      </c>
      <c r="G1173" s="9">
        <f t="shared" si="430"/>
        <v>1586.7551700000006</v>
      </c>
      <c r="H1173" s="9">
        <f t="shared" si="431"/>
        <v>1895.1638428800006</v>
      </c>
      <c r="I1173" s="9">
        <f t="shared" ref="I1173:I1190" si="432">H1172*G1142</f>
        <v>2306.8619259840002</v>
      </c>
      <c r="J1173" s="9">
        <f>I1172*G1142</f>
        <v>1414.8973792800002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927</v>
      </c>
      <c r="C1174" s="9">
        <f t="shared" si="426"/>
        <v>845.90000000000009</v>
      </c>
      <c r="D1174" s="9">
        <f t="shared" si="427"/>
        <v>686.59800000000007</v>
      </c>
      <c r="E1174" s="9">
        <f t="shared" si="428"/>
        <v>695.66200000000015</v>
      </c>
      <c r="F1174" s="9">
        <f t="shared" si="429"/>
        <v>982.08440000000019</v>
      </c>
      <c r="G1174" s="9">
        <f t="shared" si="430"/>
        <v>1410.6869700000004</v>
      </c>
      <c r="H1174" s="9">
        <f t="shared" si="431"/>
        <v>1745.4306870000007</v>
      </c>
      <c r="I1174" s="9">
        <f t="shared" si="432"/>
        <v>2084.6802271680008</v>
      </c>
      <c r="J1174" s="9">
        <f t="shared" ref="J1174:J1190" si="433">I1173*G1143</f>
        <v>2537.5481185824005</v>
      </c>
      <c r="K1174" s="9">
        <f>J1173*G1143</f>
        <v>1556.3871172080003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750</v>
      </c>
      <c r="C1175" s="9">
        <f t="shared" si="426"/>
        <v>1158.75</v>
      </c>
      <c r="D1175" s="9">
        <f t="shared" si="427"/>
        <v>1057.375</v>
      </c>
      <c r="E1175" s="9">
        <f t="shared" si="428"/>
        <v>858.24750000000006</v>
      </c>
      <c r="F1175" s="9">
        <f t="shared" si="429"/>
        <v>869.57750000000021</v>
      </c>
      <c r="G1175" s="9">
        <f t="shared" si="430"/>
        <v>1227.6055000000001</v>
      </c>
      <c r="H1175" s="9">
        <f t="shared" si="431"/>
        <v>1763.3587125000006</v>
      </c>
      <c r="I1175" s="9">
        <f t="shared" si="432"/>
        <v>2181.788358750001</v>
      </c>
      <c r="J1175" s="9">
        <f t="shared" si="433"/>
        <v>2605.850283960001</v>
      </c>
      <c r="K1175" s="9">
        <f t="shared" ref="K1175:K1190" si="434">J1174*G1144</f>
        <v>3171.9351482280008</v>
      </c>
      <c r="L1175" s="9">
        <f>K1174*G1144</f>
        <v>1945.4838965100002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2825</v>
      </c>
      <c r="C1176" s="9">
        <f t="shared" si="426"/>
        <v>862.49999999999989</v>
      </c>
      <c r="D1176" s="9">
        <f t="shared" si="427"/>
        <v>1332.5625</v>
      </c>
      <c r="E1176" s="9">
        <f t="shared" si="428"/>
        <v>1215.9812499999998</v>
      </c>
      <c r="F1176" s="9">
        <f t="shared" si="429"/>
        <v>986.98462499999994</v>
      </c>
      <c r="G1176" s="9">
        <f t="shared" si="430"/>
        <v>1000.0141250000001</v>
      </c>
      <c r="H1176" s="9">
        <f t="shared" si="431"/>
        <v>1411.7463250000001</v>
      </c>
      <c r="I1176" s="9">
        <f t="shared" si="432"/>
        <v>2027.8625193750006</v>
      </c>
      <c r="J1176" s="9">
        <f t="shared" si="433"/>
        <v>2509.056612562501</v>
      </c>
      <c r="K1176" s="9">
        <f t="shared" si="434"/>
        <v>2996.7278265540008</v>
      </c>
      <c r="L1176" s="9">
        <f t="shared" ref="L1176:L1190" si="435">K1175*G1145</f>
        <v>3647.7254204622004</v>
      </c>
      <c r="M1176" s="9">
        <f>L1175*G1145</f>
        <v>2237.3064809865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3588</v>
      </c>
      <c r="C1177" s="9">
        <f t="shared" si="426"/>
        <v>2881.5</v>
      </c>
      <c r="D1177" s="9">
        <f t="shared" si="427"/>
        <v>879.74999999999989</v>
      </c>
      <c r="E1177" s="9">
        <f t="shared" si="428"/>
        <v>1359.2137500000001</v>
      </c>
      <c r="F1177" s="9">
        <f t="shared" si="429"/>
        <v>1240.3008749999999</v>
      </c>
      <c r="G1177" s="9">
        <f t="shared" si="430"/>
        <v>1006.7243175</v>
      </c>
      <c r="H1177" s="9">
        <f t="shared" si="431"/>
        <v>1020.0144075000002</v>
      </c>
      <c r="I1177" s="9">
        <f t="shared" si="432"/>
        <v>1439.9812515000001</v>
      </c>
      <c r="J1177" s="9">
        <f t="shared" si="433"/>
        <v>2068.4197697625004</v>
      </c>
      <c r="K1177" s="9">
        <f t="shared" si="434"/>
        <v>2559.2377448137509</v>
      </c>
      <c r="L1177" s="9">
        <f t="shared" si="435"/>
        <v>3056.6623830850808</v>
      </c>
      <c r="M1177" s="9">
        <f t="shared" ref="M1177:M1190" si="436">L1176*G1146</f>
        <v>3720.6799288714446</v>
      </c>
      <c r="N1177" s="9">
        <f>M1176*G1146</f>
        <v>2282.0526106062302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3126</v>
      </c>
      <c r="C1178" s="9">
        <f t="shared" si="426"/>
        <v>3157.44</v>
      </c>
      <c r="D1178" s="9">
        <f t="shared" si="427"/>
        <v>2535.7199999999998</v>
      </c>
      <c r="E1178" s="9">
        <f t="shared" si="428"/>
        <v>774.18</v>
      </c>
      <c r="F1178" s="9">
        <f t="shared" si="429"/>
        <v>1196.1081000000001</v>
      </c>
      <c r="G1178" s="9">
        <f t="shared" si="430"/>
        <v>1091.4647699999998</v>
      </c>
      <c r="H1178" s="9">
        <f t="shared" si="431"/>
        <v>885.91739940000002</v>
      </c>
      <c r="I1178" s="9">
        <f t="shared" si="432"/>
        <v>897.61267860000021</v>
      </c>
      <c r="J1178" s="9">
        <f t="shared" si="433"/>
        <v>1267.18350132</v>
      </c>
      <c r="K1178" s="9">
        <f t="shared" si="434"/>
        <v>1820.2093973910005</v>
      </c>
      <c r="L1178" s="9">
        <f t="shared" si="435"/>
        <v>2252.1292154361008</v>
      </c>
      <c r="M1178" s="9">
        <f t="shared" si="436"/>
        <v>2689.862897114871</v>
      </c>
      <c r="N1178" s="9">
        <f t="shared" ref="N1178:N1190" si="437">M1177*G1147</f>
        <v>3274.1983374068714</v>
      </c>
      <c r="O1178" s="9">
        <f>N1177*G1147</f>
        <v>2008.2062973334826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2553</v>
      </c>
      <c r="C1179" s="9">
        <f t="shared" si="426"/>
        <v>2625.8399999999997</v>
      </c>
      <c r="D1179" s="9">
        <f t="shared" si="427"/>
        <v>2652.2496000000001</v>
      </c>
      <c r="E1179" s="9">
        <f t="shared" si="428"/>
        <v>2130.0047999999997</v>
      </c>
      <c r="F1179" s="9">
        <f t="shared" si="429"/>
        <v>650.31119999999999</v>
      </c>
      <c r="G1179" s="9">
        <f t="shared" si="430"/>
        <v>1004.730804</v>
      </c>
      <c r="H1179" s="9">
        <f t="shared" si="431"/>
        <v>916.83040679999976</v>
      </c>
      <c r="I1179" s="9">
        <f t="shared" si="432"/>
        <v>744.17061549599998</v>
      </c>
      <c r="J1179" s="9">
        <f t="shared" si="433"/>
        <v>753.99465002400018</v>
      </c>
      <c r="K1179" s="9">
        <f t="shared" si="434"/>
        <v>1064.4341411088001</v>
      </c>
      <c r="L1179" s="9">
        <f t="shared" si="435"/>
        <v>1528.9758938084403</v>
      </c>
      <c r="M1179" s="9">
        <f t="shared" si="436"/>
        <v>1891.7885409663247</v>
      </c>
      <c r="N1179" s="9">
        <f t="shared" si="437"/>
        <v>2259.4848335764914</v>
      </c>
      <c r="O1179" s="9">
        <f t="shared" ref="O1179:O1190" si="438">N1178*G1148</f>
        <v>2750.3266034217718</v>
      </c>
      <c r="P1179" s="9">
        <f>O1178*G1148</f>
        <v>1686.8932897601253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1846</v>
      </c>
      <c r="C1180" s="9">
        <f t="shared" si="426"/>
        <v>1812.6299999999999</v>
      </c>
      <c r="D1180" s="9">
        <f t="shared" si="427"/>
        <v>1864.3463999999997</v>
      </c>
      <c r="E1180" s="9">
        <f t="shared" si="428"/>
        <v>1883.0972159999999</v>
      </c>
      <c r="F1180" s="9">
        <f t="shared" si="429"/>
        <v>1512.3034079999998</v>
      </c>
      <c r="G1180" s="9">
        <f t="shared" si="430"/>
        <v>461.72095199999995</v>
      </c>
      <c r="H1180" s="9">
        <f t="shared" si="431"/>
        <v>713.35887084000001</v>
      </c>
      <c r="I1180" s="9">
        <f t="shared" si="432"/>
        <v>650.94958882799983</v>
      </c>
      <c r="J1180" s="9">
        <f t="shared" si="433"/>
        <v>528.36113700215992</v>
      </c>
      <c r="K1180" s="9">
        <f t="shared" si="434"/>
        <v>535.33620151704008</v>
      </c>
      <c r="L1180" s="9">
        <f t="shared" si="435"/>
        <v>755.74824018724803</v>
      </c>
      <c r="M1180" s="9">
        <f t="shared" si="436"/>
        <v>1085.5728846039926</v>
      </c>
      <c r="N1180" s="9">
        <f t="shared" si="437"/>
        <v>1343.1698640860905</v>
      </c>
      <c r="O1180" s="9">
        <f t="shared" si="438"/>
        <v>1604.2342318393089</v>
      </c>
      <c r="P1180" s="9">
        <f t="shared" ref="P1180:P1190" si="439">O1179*G1149</f>
        <v>1952.731888429458</v>
      </c>
      <c r="Q1180" s="9">
        <f>P1179*G1149</f>
        <v>1197.6942357296889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1328</v>
      </c>
      <c r="C1181" s="9">
        <f t="shared" si="426"/>
        <v>1255.2800000000002</v>
      </c>
      <c r="D1181" s="9">
        <f t="shared" si="427"/>
        <v>1232.5884000000001</v>
      </c>
      <c r="E1181" s="9">
        <f t="shared" si="428"/>
        <v>1267.7555519999999</v>
      </c>
      <c r="F1181" s="9">
        <f t="shared" si="429"/>
        <v>1280.5061068800001</v>
      </c>
      <c r="G1181" s="9">
        <f t="shared" si="430"/>
        <v>1028.3663174399999</v>
      </c>
      <c r="H1181" s="9">
        <f t="shared" si="431"/>
        <v>313.97024735999997</v>
      </c>
      <c r="I1181" s="9">
        <f t="shared" si="432"/>
        <v>485.08403217120002</v>
      </c>
      <c r="J1181" s="9">
        <f t="shared" si="433"/>
        <v>442.64572040303995</v>
      </c>
      <c r="K1181" s="9">
        <f t="shared" si="434"/>
        <v>359.28557316146879</v>
      </c>
      <c r="L1181" s="9">
        <f t="shared" si="435"/>
        <v>364.02861703158726</v>
      </c>
      <c r="M1181" s="9">
        <f t="shared" si="436"/>
        <v>513.90880332732866</v>
      </c>
      <c r="N1181" s="9">
        <f t="shared" si="437"/>
        <v>738.18956153071508</v>
      </c>
      <c r="O1181" s="9">
        <f t="shared" si="438"/>
        <v>913.35550757854162</v>
      </c>
      <c r="P1181" s="9">
        <f t="shared" si="439"/>
        <v>1090.87927765073</v>
      </c>
      <c r="Q1181" s="9">
        <f t="shared" ref="Q1181:Q1190" si="440">P1180*G1150</f>
        <v>1327.8576841320314</v>
      </c>
      <c r="R1181" s="9">
        <f>Q1180*G1150</f>
        <v>814.43208029618847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885</v>
      </c>
      <c r="C1182" s="9">
        <f t="shared" si="426"/>
        <v>730.40000000000009</v>
      </c>
      <c r="D1182" s="9">
        <f t="shared" si="427"/>
        <v>690.40400000000011</v>
      </c>
      <c r="E1182" s="9">
        <f t="shared" si="428"/>
        <v>677.92362000000014</v>
      </c>
      <c r="F1182" s="9">
        <f t="shared" si="429"/>
        <v>697.26555359999998</v>
      </c>
      <c r="G1182" s="9">
        <f t="shared" si="430"/>
        <v>704.27835878400015</v>
      </c>
      <c r="H1182" s="9">
        <f t="shared" si="431"/>
        <v>565.60147459199993</v>
      </c>
      <c r="I1182" s="9">
        <f t="shared" si="432"/>
        <v>172.68363604800001</v>
      </c>
      <c r="J1182" s="9">
        <f t="shared" si="433"/>
        <v>266.79621769416002</v>
      </c>
      <c r="K1182" s="9">
        <f t="shared" si="434"/>
        <v>243.45514622167198</v>
      </c>
      <c r="L1182" s="9">
        <f t="shared" si="435"/>
        <v>197.60706523880785</v>
      </c>
      <c r="M1182" s="9">
        <f t="shared" si="436"/>
        <v>200.215739367373</v>
      </c>
      <c r="N1182" s="9">
        <f t="shared" si="437"/>
        <v>282.64984183003077</v>
      </c>
      <c r="O1182" s="9">
        <f t="shared" si="438"/>
        <v>406.00425884189332</v>
      </c>
      <c r="P1182" s="9">
        <f t="shared" si="439"/>
        <v>502.34552916819791</v>
      </c>
      <c r="Q1182" s="9">
        <f t="shared" si="440"/>
        <v>599.98360270790158</v>
      </c>
      <c r="R1182" s="9">
        <f t="shared" ref="R1182:R1190" si="441">Q1181*G1151</f>
        <v>730.3217262726173</v>
      </c>
      <c r="S1182" s="9">
        <f>R1181*G1151</f>
        <v>447.93764416290372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594</v>
      </c>
      <c r="C1183" s="9">
        <f t="shared" si="426"/>
        <v>283.2</v>
      </c>
      <c r="D1183" s="9">
        <f t="shared" si="427"/>
        <v>233.72800000000004</v>
      </c>
      <c r="E1183" s="9">
        <f t="shared" si="428"/>
        <v>220.92928000000003</v>
      </c>
      <c r="F1183" s="9">
        <f t="shared" si="429"/>
        <v>216.93555840000005</v>
      </c>
      <c r="G1183" s="9">
        <f t="shared" si="430"/>
        <v>223.12497715199999</v>
      </c>
      <c r="H1183" s="9">
        <f t="shared" si="431"/>
        <v>225.36907481088005</v>
      </c>
      <c r="I1183" s="9">
        <f t="shared" si="432"/>
        <v>180.99247186943998</v>
      </c>
      <c r="J1183" s="9">
        <f t="shared" si="433"/>
        <v>55.258763535360004</v>
      </c>
      <c r="K1183" s="9">
        <f t="shared" si="434"/>
        <v>85.374789662131207</v>
      </c>
      <c r="L1183" s="9">
        <f t="shared" si="435"/>
        <v>77.905646790935037</v>
      </c>
      <c r="M1183" s="9">
        <f t="shared" si="436"/>
        <v>63.23426087641851</v>
      </c>
      <c r="N1183" s="9">
        <f t="shared" si="437"/>
        <v>64.069036597559361</v>
      </c>
      <c r="O1183" s="9">
        <f t="shared" si="438"/>
        <v>90.447949385609846</v>
      </c>
      <c r="P1183" s="9">
        <f t="shared" si="439"/>
        <v>129.92136282940587</v>
      </c>
      <c r="Q1183" s="9">
        <f t="shared" si="440"/>
        <v>160.75056933382334</v>
      </c>
      <c r="R1183" s="9">
        <f t="shared" si="441"/>
        <v>191.9947528665285</v>
      </c>
      <c r="S1183" s="9">
        <f t="shared" ref="S1183:S1190" si="442">R1182*G1152</f>
        <v>233.70295240723755</v>
      </c>
      <c r="T1183" s="11">
        <f>S1182*G1152</f>
        <v>143.3400461321292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54.541095462870764</v>
      </c>
      <c r="E1184" s="9">
        <f t="shared" si="428"/>
        <v>45.013351554893575</v>
      </c>
      <c r="F1184" s="9">
        <f t="shared" si="429"/>
        <v>42.548463810110547</v>
      </c>
      <c r="G1184" s="9">
        <f t="shared" si="430"/>
        <v>41.77931850277394</v>
      </c>
      <c r="H1184" s="9">
        <f t="shared" si="431"/>
        <v>42.971330081207945</v>
      </c>
      <c r="I1184" s="9">
        <f t="shared" si="432"/>
        <v>43.403517738838531</v>
      </c>
      <c r="J1184" s="9">
        <f t="shared" si="433"/>
        <v>34.857089287754512</v>
      </c>
      <c r="K1184" s="9">
        <f t="shared" si="434"/>
        <v>10.642208676349831</v>
      </c>
      <c r="L1184" s="9">
        <f t="shared" si="435"/>
        <v>16.44221240496049</v>
      </c>
      <c r="M1184" s="9">
        <f t="shared" si="436"/>
        <v>15.003740532207201</v>
      </c>
      <c r="N1184" s="9">
        <f t="shared" si="437"/>
        <v>12.178198654607401</v>
      </c>
      <c r="O1184" s="9">
        <f t="shared" si="438"/>
        <v>12.338966953678128</v>
      </c>
      <c r="P1184" s="9">
        <f t="shared" si="439"/>
        <v>17.419245204313029</v>
      </c>
      <c r="Q1184" s="9">
        <f t="shared" si="440"/>
        <v>25.021375186246097</v>
      </c>
      <c r="R1184" s="9">
        <f t="shared" si="441"/>
        <v>30.958729335264422</v>
      </c>
      <c r="S1184" s="9">
        <f t="shared" si="442"/>
        <v>36.976003334970379</v>
      </c>
      <c r="T1184" s="11">
        <f t="shared" ref="T1184:T1190" si="443">S1183*G1153</f>
        <v>45.008527673721353</v>
      </c>
      <c r="U1184" s="11">
        <f>T1183*G1153</f>
        <v>27.605660804183469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9.0034234088679863</v>
      </c>
      <c r="F1185" s="9">
        <f t="shared" si="429"/>
        <v>7.430621986256698</v>
      </c>
      <c r="G1185" s="9">
        <f t="shared" si="430"/>
        <v>7.0237282883345697</v>
      </c>
      <c r="H1185" s="9">
        <f t="shared" si="431"/>
        <v>6.8967608923531376</v>
      </c>
      <c r="I1185" s="9">
        <f t="shared" si="432"/>
        <v>7.0935333417847852</v>
      </c>
      <c r="J1185" s="9">
        <f t="shared" si="433"/>
        <v>7.1648771320169411</v>
      </c>
      <c r="K1185" s="9">
        <f t="shared" si="434"/>
        <v>5.7540672954032361</v>
      </c>
      <c r="L1185" s="9">
        <f t="shared" si="435"/>
        <v>1.7567727583310768</v>
      </c>
      <c r="M1185" s="9">
        <f t="shared" si="436"/>
        <v>2.7142139116215138</v>
      </c>
      <c r="N1185" s="9">
        <f t="shared" si="437"/>
        <v>2.476756793787096</v>
      </c>
      <c r="O1185" s="9">
        <f t="shared" si="438"/>
        <v>2.010327770541001</v>
      </c>
      <c r="P1185" s="9">
        <f t="shared" si="439"/>
        <v>2.0368667510101894</v>
      </c>
      <c r="Q1185" s="9">
        <f t="shared" si="440"/>
        <v>2.875498533836534</v>
      </c>
      <c r="R1185" s="9">
        <f t="shared" si="441"/>
        <v>4.130427399047683</v>
      </c>
      <c r="S1185" s="9">
        <f t="shared" si="442"/>
        <v>5.1105418041278288</v>
      </c>
      <c r="T1185" s="11">
        <f t="shared" si="443"/>
        <v>6.1038490548669717</v>
      </c>
      <c r="U1185" s="11">
        <f t="shared" ref="U1185:U1190" si="444">T1184*G1154</f>
        <v>7.429825679466397</v>
      </c>
      <c r="V1185" s="11">
        <f t="shared" ref="V1185:V1190" si="445">U1184*G1154</f>
        <v>4.5570308148807523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1.2385405963370517</v>
      </c>
      <c r="G1186" s="9">
        <f t="shared" si="430"/>
        <v>1.0221808492255171</v>
      </c>
      <c r="H1186" s="9">
        <f t="shared" si="431"/>
        <v>0.96620721115648134</v>
      </c>
      <c r="I1186" s="9">
        <f t="shared" si="432"/>
        <v>0.94874115772403733</v>
      </c>
      <c r="J1186" s="9">
        <f t="shared" si="433"/>
        <v>0.97580982436274399</v>
      </c>
      <c r="K1186" s="9">
        <f t="shared" si="434"/>
        <v>0.98562411127188199</v>
      </c>
      <c r="L1186" s="9">
        <f t="shared" si="435"/>
        <v>0.79154846059919937</v>
      </c>
      <c r="M1186" s="9">
        <f t="shared" si="436"/>
        <v>0.24166745035993259</v>
      </c>
      <c r="N1186" s="9">
        <f t="shared" si="437"/>
        <v>0.3733762108060959</v>
      </c>
      <c r="O1186" s="9">
        <f t="shared" si="438"/>
        <v>0.34071082709911155</v>
      </c>
      <c r="P1186" s="9">
        <f t="shared" si="439"/>
        <v>0.27654731347038164</v>
      </c>
      <c r="Q1186" s="9">
        <f t="shared" si="440"/>
        <v>0.28019810308715243</v>
      </c>
      <c r="R1186" s="9">
        <f t="shared" si="441"/>
        <v>0.39556305497710692</v>
      </c>
      <c r="S1186" s="9">
        <f t="shared" si="442"/>
        <v>0.56819520549313141</v>
      </c>
      <c r="T1186" s="11">
        <f t="shared" si="443"/>
        <v>0.70302297317879281</v>
      </c>
      <c r="U1186" s="11">
        <f t="shared" si="444"/>
        <v>0.83966559219242598</v>
      </c>
      <c r="V1186" s="11">
        <f t="shared" si="445"/>
        <v>1.0220713066390876</v>
      </c>
      <c r="W1186" s="11">
        <f>V1185*G1155</f>
        <v>0.62688017731450496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0.13630218099164657</v>
      </c>
      <c r="H1187" s="9">
        <f t="shared" si="431"/>
        <v>0.11249165310316234</v>
      </c>
      <c r="I1187" s="9">
        <f t="shared" si="432"/>
        <v>0.10633171860492291</v>
      </c>
      <c r="J1187" s="9">
        <f t="shared" si="433"/>
        <v>0.1044095683070647</v>
      </c>
      <c r="K1187" s="9">
        <f t="shared" si="434"/>
        <v>0.10738849230059642</v>
      </c>
      <c r="L1187" s="9">
        <f t="shared" si="435"/>
        <v>0.10846856082200744</v>
      </c>
      <c r="M1187" s="9">
        <f t="shared" si="436"/>
        <v>8.7110411931051943E-2</v>
      </c>
      <c r="N1187" s="9">
        <f t="shared" si="437"/>
        <v>2.659565674001144E-2</v>
      </c>
      <c r="O1187" s="9">
        <f t="shared" si="438"/>
        <v>4.1090289663317681E-2</v>
      </c>
      <c r="P1187" s="9">
        <f t="shared" si="439"/>
        <v>3.7495443393959452E-2</v>
      </c>
      <c r="Q1187" s="9">
        <f t="shared" si="440"/>
        <v>3.0434207877297288E-2</v>
      </c>
      <c r="R1187" s="9">
        <f t="shared" si="441"/>
        <v>3.0835979598449734E-2</v>
      </c>
      <c r="S1187" s="9">
        <f t="shared" si="442"/>
        <v>4.3531965986866809E-2</v>
      </c>
      <c r="T1187" s="11">
        <f t="shared" si="443"/>
        <v>6.253024403621138E-2</v>
      </c>
      <c r="U1187" s="11">
        <f t="shared" si="444"/>
        <v>7.7368125691557266E-2</v>
      </c>
      <c r="V1187" s="11">
        <f t="shared" si="445"/>
        <v>9.2405732890748646E-2</v>
      </c>
      <c r="W1187" s="11">
        <f>V1186*G1156</f>
        <v>0.11247959787179894</v>
      </c>
      <c r="X1187" s="11">
        <f>W1186*G1156</f>
        <v>6.8988562539733206E-2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1.1250106333630277E-2</v>
      </c>
      <c r="I1188" s="9">
        <f t="shared" si="432"/>
        <v>9.2848335209983687E-3</v>
      </c>
      <c r="J1188" s="9">
        <f t="shared" si="433"/>
        <v>8.7764049866256265E-3</v>
      </c>
      <c r="K1188" s="9">
        <f t="shared" si="434"/>
        <v>8.6177545887904713E-3</v>
      </c>
      <c r="L1188" s="9">
        <f t="shared" si="435"/>
        <v>8.863628950031165E-3</v>
      </c>
      <c r="M1188" s="9">
        <f t="shared" si="436"/>
        <v>8.952775621236855E-3</v>
      </c>
      <c r="N1188" s="9">
        <f t="shared" si="437"/>
        <v>7.1899172108678905E-3</v>
      </c>
      <c r="O1188" s="9">
        <f t="shared" si="438"/>
        <v>2.1951517148224983E-3</v>
      </c>
      <c r="P1188" s="9">
        <f t="shared" si="439"/>
        <v>3.3915093994007599E-3</v>
      </c>
      <c r="Q1188" s="9">
        <f t="shared" si="440"/>
        <v>3.0947980592805845E-3</v>
      </c>
      <c r="R1188" s="9">
        <f t="shared" si="441"/>
        <v>2.5119779618228292E-3</v>
      </c>
      <c r="S1188" s="9">
        <f t="shared" si="442"/>
        <v>2.5451393870614147E-3</v>
      </c>
      <c r="T1188" s="11">
        <f t="shared" si="443"/>
        <v>3.5930404246007062E-3</v>
      </c>
      <c r="U1188" s="11">
        <f t="shared" si="444"/>
        <v>5.1611198687887584E-3</v>
      </c>
      <c r="V1188" s="11">
        <f t="shared" si="445"/>
        <v>6.3858086094531032E-3</v>
      </c>
      <c r="W1188" s="11">
        <f>V1187*G1157</f>
        <v>7.6269822925406489E-3</v>
      </c>
      <c r="X1188" s="11">
        <f>W1187*G1157</f>
        <v>9.2838385065845998E-3</v>
      </c>
      <c r="Y1188" s="11">
        <f>X1187*G1157</f>
        <v>5.6941764154446427E-3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6.1904068150724003E-4</v>
      </c>
      <c r="J1189" s="9">
        <f t="shared" si="433"/>
        <v>5.109009195173878E-4</v>
      </c>
      <c r="K1189" s="9">
        <f t="shared" si="434"/>
        <v>4.8292447759923682E-4</v>
      </c>
      <c r="L1189" s="9">
        <f t="shared" si="435"/>
        <v>4.7419468896571222E-4</v>
      </c>
      <c r="M1189" s="9">
        <f t="shared" si="436"/>
        <v>4.8772400394583837E-4</v>
      </c>
      <c r="N1189" s="9">
        <f t="shared" si="437"/>
        <v>4.9262932790107106E-4</v>
      </c>
      <c r="O1189" s="9">
        <f t="shared" si="438"/>
        <v>3.9562748281687178E-4</v>
      </c>
      <c r="P1189" s="9">
        <f t="shared" si="439"/>
        <v>1.2078892174497418E-4</v>
      </c>
      <c r="Q1189" s="9">
        <f t="shared" si="440"/>
        <v>1.8661888409598511E-4</v>
      </c>
      <c r="R1189" s="9">
        <f t="shared" si="441"/>
        <v>1.7029224817345604E-4</v>
      </c>
      <c r="S1189" s="9">
        <f t="shared" si="442"/>
        <v>1.382223868204263E-4</v>
      </c>
      <c r="T1189" s="11">
        <f t="shared" si="443"/>
        <v>1.400471047982537E-4</v>
      </c>
      <c r="U1189" s="11">
        <f t="shared" si="444"/>
        <v>1.977081928975998E-4</v>
      </c>
      <c r="V1189" s="11">
        <f t="shared" si="445"/>
        <v>2.839922633766413E-4</v>
      </c>
      <c r="W1189" s="11">
        <f>V1188*G1158</f>
        <v>3.513811511055326E-4</v>
      </c>
      <c r="X1189" s="11">
        <f>W1188*G1158</f>
        <v>4.1967712803781746E-4</v>
      </c>
      <c r="Y1189" s="11">
        <f>X1188*G1158</f>
        <v>5.1084616853259328E-4</v>
      </c>
      <c r="Z1189" s="11">
        <f>Y1188*G1158</f>
        <v>3.1332386950887176E-4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1.7031455259022904E-5</v>
      </c>
      <c r="K1190" s="9">
        <f t="shared" si="434"/>
        <v>1.4056242848802634E-5</v>
      </c>
      <c r="L1190" s="9">
        <f t="shared" si="435"/>
        <v>1.3286536538588079E-5</v>
      </c>
      <c r="M1190" s="9">
        <f t="shared" si="436"/>
        <v>1.3046356839621296E-5</v>
      </c>
      <c r="N1190" s="9">
        <f t="shared" si="437"/>
        <v>1.3418584270956197E-5</v>
      </c>
      <c r="O1190" s="9">
        <f t="shared" si="438"/>
        <v>1.3553542776867543E-5</v>
      </c>
      <c r="P1190" s="9">
        <f t="shared" si="439"/>
        <v>1.0884764077910764E-5</v>
      </c>
      <c r="Q1190" s="9">
        <f t="shared" si="440"/>
        <v>3.3232244308665618E-6</v>
      </c>
      <c r="R1190" s="9">
        <f t="shared" si="441"/>
        <v>5.1343817456888382E-6</v>
      </c>
      <c r="S1190" s="9">
        <f t="shared" si="442"/>
        <v>4.6851925767833731E-6</v>
      </c>
      <c r="T1190" s="11">
        <f t="shared" si="443"/>
        <v>3.8028654129735326E-6</v>
      </c>
      <c r="U1190" s="11">
        <f t="shared" si="444"/>
        <v>3.8530682567091568E-6</v>
      </c>
      <c r="V1190" s="11">
        <f t="shared" si="445"/>
        <v>5.4394781187548798E-6</v>
      </c>
      <c r="W1190" s="11">
        <f>V1189*G1159</f>
        <v>7.8133823383485436E-6</v>
      </c>
      <c r="X1190" s="11">
        <f>W1189*G1159</f>
        <v>9.6674298357043467E-6</v>
      </c>
      <c r="Y1190" s="11">
        <f>X1189*G1159</f>
        <v>1.1546433769115249E-5</v>
      </c>
      <c r="Z1190" s="11">
        <f>Y1189*G1159</f>
        <v>1.4054736503620852E-5</v>
      </c>
      <c r="AA1190" s="11">
        <f>Z1189*G1159</f>
        <v>8.6203728196526747E-6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28658.000000000007</v>
      </c>
      <c r="C1191" s="12">
        <f t="shared" si="446"/>
        <v>24406.294240509076</v>
      </c>
      <c r="D1191" s="12">
        <f t="shared" si="446"/>
        <v>21775.384190266832</v>
      </c>
      <c r="E1191" s="12">
        <f t="shared" si="446"/>
        <v>19533.07909820912</v>
      </c>
      <c r="F1191" s="12">
        <f t="shared" si="446"/>
        <v>17572.385486548781</v>
      </c>
      <c r="G1191" s="12">
        <f t="shared" si="446"/>
        <v>16123.908274032487</v>
      </c>
      <c r="H1191" s="12">
        <f t="shared" si="446"/>
        <v>15121.079549742422</v>
      </c>
      <c r="I1191" s="12">
        <f t="shared" si="446"/>
        <v>14597.916145343554</v>
      </c>
      <c r="J1191" s="12">
        <f t="shared" si="446"/>
        <v>14493.123644275922</v>
      </c>
      <c r="K1191" s="12">
        <f t="shared" si="446"/>
        <v>14409.881489176503</v>
      </c>
      <c r="L1191" s="12">
        <f t="shared" si="446"/>
        <v>13845.37473184529</v>
      </c>
      <c r="M1191" s="12">
        <f t="shared" si="446"/>
        <v>12420.625721966358</v>
      </c>
      <c r="N1191" s="12">
        <f t="shared" si="446"/>
        <v>10258.87670891505</v>
      </c>
      <c r="O1191" s="12">
        <f t="shared" si="446"/>
        <v>7787.3085485743313</v>
      </c>
      <c r="P1191" s="12">
        <f t="shared" si="446"/>
        <v>5382.5450257331886</v>
      </c>
      <c r="Q1191" s="12">
        <f t="shared" si="446"/>
        <v>3314.4968826746604</v>
      </c>
      <c r="R1191" s="12">
        <f t="shared" si="446"/>
        <v>1772.2668026088138</v>
      </c>
      <c r="S1191" s="12">
        <f t="shared" si="446"/>
        <v>724.34155692768593</v>
      </c>
      <c r="T1191" s="12">
        <f t="shared" si="446"/>
        <v>195.22171296832735</v>
      </c>
      <c r="U1191" s="12">
        <f t="shared" si="446"/>
        <v>35.957882882663789</v>
      </c>
      <c r="V1191" s="12">
        <f t="shared" si="446"/>
        <v>5.678183094761537</v>
      </c>
      <c r="W1191" s="12">
        <f t="shared" si="446"/>
        <v>0.74734595201228848</v>
      </c>
      <c r="X1191" s="12">
        <f t="shared" si="446"/>
        <v>7.8701745604191325E-2</v>
      </c>
      <c r="Y1191" s="12">
        <f t="shared" si="446"/>
        <v>6.2165690177463512E-3</v>
      </c>
      <c r="Z1191" s="12">
        <f t="shared" si="446"/>
        <v>3.273786060124926E-4</v>
      </c>
      <c r="AA1191" s="12">
        <f t="shared" si="446"/>
        <v>8.6203728196526747E-6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0.85163982973372421</v>
      </c>
      <c r="D1192" s="13">
        <f t="shared" si="447"/>
        <v>0.75983614314560777</v>
      </c>
      <c r="E1192" s="13">
        <f t="shared" si="447"/>
        <v>0.68159254303193229</v>
      </c>
      <c r="F1192" s="13">
        <f t="shared" si="447"/>
        <v>0.61317557005194978</v>
      </c>
      <c r="G1192" s="13">
        <f t="shared" si="447"/>
        <v>0.56263201458693846</v>
      </c>
      <c r="H1192" s="13">
        <f t="shared" si="447"/>
        <v>0.52763903795597811</v>
      </c>
      <c r="I1192" s="13">
        <f t="shared" si="447"/>
        <v>0.50938363268000386</v>
      </c>
      <c r="J1192" s="13">
        <f t="shared" si="447"/>
        <v>0.50572697481596474</v>
      </c>
      <c r="K1192" s="13">
        <f t="shared" ref="K1192:AA1192" si="448">1-($B1191-K1191)/$B1191</f>
        <v>0.50282230055050947</v>
      </c>
      <c r="L1192" s="13">
        <f t="shared" si="448"/>
        <v>0.48312424913969176</v>
      </c>
      <c r="M1192" s="13">
        <f t="shared" si="448"/>
        <v>0.43340867199268462</v>
      </c>
      <c r="N1192" s="13">
        <f t="shared" si="448"/>
        <v>0.35797601747906505</v>
      </c>
      <c r="O1192" s="13">
        <f t="shared" si="448"/>
        <v>0.27173244987697431</v>
      </c>
      <c r="P1192" s="13">
        <f t="shared" si="448"/>
        <v>0.1878199813571495</v>
      </c>
      <c r="Q1192" s="13">
        <f t="shared" si="448"/>
        <v>0.11565695033410073</v>
      </c>
      <c r="R1192" s="13">
        <f t="shared" si="448"/>
        <v>6.1841956961714462E-2</v>
      </c>
      <c r="S1192" s="13">
        <f t="shared" si="448"/>
        <v>2.527537012100245E-2</v>
      </c>
      <c r="T1192" s="13">
        <f t="shared" si="448"/>
        <v>6.812119232616598E-3</v>
      </c>
      <c r="U1192" s="13">
        <f t="shared" si="448"/>
        <v>1.254724086909853E-3</v>
      </c>
      <c r="V1192" s="13">
        <f t="shared" si="448"/>
        <v>1.9813605606677775E-4</v>
      </c>
      <c r="W1192" s="13">
        <f t="shared" si="448"/>
        <v>2.6078091702519401E-5</v>
      </c>
      <c r="X1192" s="13">
        <f t="shared" si="448"/>
        <v>2.7462399890820777E-6</v>
      </c>
      <c r="Y1192" s="13">
        <f t="shared" si="448"/>
        <v>2.1692264007278084E-7</v>
      </c>
      <c r="Z1192" s="13">
        <f t="shared" si="448"/>
        <v>1.1423637591434499E-8</v>
      </c>
      <c r="AA1192" s="13">
        <f t="shared" si="448"/>
        <v>3.0080160584589066E-10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452</v>
      </c>
      <c r="F1201" s="3">
        <v>1</v>
      </c>
      <c r="G1201" s="6">
        <f t="shared" si="450"/>
        <v>1.1499999999999999</v>
      </c>
    </row>
    <row r="1202" spans="1:7" x14ac:dyDescent="0.25">
      <c r="A1202" s="3">
        <v>2001</v>
      </c>
      <c r="B1202" s="3">
        <f t="shared" si="449"/>
        <v>419</v>
      </c>
      <c r="F1202" s="3">
        <v>2</v>
      </c>
      <c r="G1202" s="6">
        <f t="shared" si="450"/>
        <v>1.1200000000000001</v>
      </c>
    </row>
    <row r="1203" spans="1:7" x14ac:dyDescent="0.25">
      <c r="A1203" s="3">
        <v>2002</v>
      </c>
      <c r="B1203" s="3">
        <f t="shared" si="449"/>
        <v>623</v>
      </c>
      <c r="F1203" s="3">
        <v>3</v>
      </c>
      <c r="G1203" s="6">
        <f t="shared" si="450"/>
        <v>1.08</v>
      </c>
    </row>
    <row r="1204" spans="1:7" x14ac:dyDescent="0.25">
      <c r="A1204" s="3">
        <v>2003</v>
      </c>
      <c r="B1204" s="3">
        <f t="shared" si="449"/>
        <v>919</v>
      </c>
      <c r="F1204" s="3">
        <v>4</v>
      </c>
      <c r="G1204" s="6">
        <f t="shared" si="450"/>
        <v>1.05</v>
      </c>
    </row>
    <row r="1205" spans="1:7" x14ac:dyDescent="0.25">
      <c r="A1205" s="3">
        <v>2004</v>
      </c>
      <c r="B1205" s="3">
        <f t="shared" si="449"/>
        <v>1411</v>
      </c>
      <c r="F1205" s="3">
        <v>5</v>
      </c>
      <c r="G1205" s="6">
        <f t="shared" si="450"/>
        <v>1.1000000000000001</v>
      </c>
    </row>
    <row r="1206" spans="1:7" x14ac:dyDescent="0.25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2592</v>
      </c>
      <c r="F1207" s="3">
        <v>7</v>
      </c>
      <c r="G1207" s="6">
        <f t="shared" si="450"/>
        <v>1.03</v>
      </c>
    </row>
    <row r="1208" spans="1:7" x14ac:dyDescent="0.25">
      <c r="A1208" s="3">
        <v>2007</v>
      </c>
      <c r="B1208" s="3">
        <f t="shared" si="449"/>
        <v>2818</v>
      </c>
      <c r="F1208" s="3">
        <v>8</v>
      </c>
      <c r="G1208" s="6">
        <f t="shared" si="450"/>
        <v>1.1000000000000001</v>
      </c>
    </row>
    <row r="1209" spans="1:7" x14ac:dyDescent="0.25">
      <c r="A1209" s="3">
        <v>2008</v>
      </c>
      <c r="B1209" s="3">
        <f t="shared" si="449"/>
        <v>2411</v>
      </c>
      <c r="F1209" s="3">
        <v>9</v>
      </c>
      <c r="G1209" s="6">
        <f t="shared" si="450"/>
        <v>1.25</v>
      </c>
    </row>
    <row r="1210" spans="1:7" x14ac:dyDescent="0.25">
      <c r="A1210" s="3">
        <v>2009</v>
      </c>
      <c r="B1210" s="3">
        <f t="shared" si="449"/>
        <v>677</v>
      </c>
      <c r="F1210" s="3">
        <v>10</v>
      </c>
      <c r="G1210" s="6">
        <f t="shared" si="450"/>
        <v>1.1499999999999999</v>
      </c>
    </row>
    <row r="1211" spans="1:7" x14ac:dyDescent="0.25">
      <c r="A1211" s="3">
        <v>2010</v>
      </c>
      <c r="B1211" s="3">
        <f t="shared" si="449"/>
        <v>813</v>
      </c>
      <c r="F1211" s="3">
        <v>11</v>
      </c>
      <c r="G1211" s="6">
        <f t="shared" si="450"/>
        <v>1.02</v>
      </c>
    </row>
    <row r="1212" spans="1:7" x14ac:dyDescent="0.25">
      <c r="A1212" s="3">
        <v>2011</v>
      </c>
      <c r="B1212" s="3">
        <f t="shared" si="449"/>
        <v>748</v>
      </c>
      <c r="F1212" s="3">
        <v>12</v>
      </c>
      <c r="G1212" s="6">
        <f t="shared" si="450"/>
        <v>0.88</v>
      </c>
    </row>
    <row r="1213" spans="1:7" x14ac:dyDescent="0.25">
      <c r="A1213" s="3">
        <v>2012</v>
      </c>
      <c r="B1213" s="3">
        <f t="shared" si="449"/>
        <v>591</v>
      </c>
      <c r="F1213" s="3">
        <v>13</v>
      </c>
      <c r="G1213" s="6">
        <f t="shared" si="450"/>
        <v>0.84</v>
      </c>
    </row>
    <row r="1214" spans="1:7" x14ac:dyDescent="0.25">
      <c r="A1214" s="3">
        <v>2013</v>
      </c>
      <c r="B1214" s="3">
        <f t="shared" si="449"/>
        <v>728</v>
      </c>
      <c r="F1214" s="3">
        <v>14</v>
      </c>
      <c r="G1214" s="6">
        <f t="shared" si="450"/>
        <v>0.71</v>
      </c>
    </row>
    <row r="1215" spans="1:7" x14ac:dyDescent="0.25">
      <c r="A1215" s="3">
        <v>2014</v>
      </c>
      <c r="B1215" s="3">
        <f t="shared" si="449"/>
        <v>904</v>
      </c>
      <c r="F1215" s="3">
        <v>15</v>
      </c>
      <c r="G1215" s="6">
        <f t="shared" si="450"/>
        <v>0.68</v>
      </c>
    </row>
    <row r="1216" spans="1:7" x14ac:dyDescent="0.25">
      <c r="A1216" s="3">
        <v>2015</v>
      </c>
      <c r="B1216" s="3">
        <f t="shared" si="449"/>
        <v>1192</v>
      </c>
      <c r="F1216" s="3">
        <v>16</v>
      </c>
      <c r="G1216" s="6">
        <f t="shared" si="450"/>
        <v>0.55000000000000004</v>
      </c>
    </row>
    <row r="1217" spans="1:28" x14ac:dyDescent="0.25">
      <c r="A1217" s="3">
        <v>2016</v>
      </c>
      <c r="B1217" s="3">
        <f t="shared" si="449"/>
        <v>1519</v>
      </c>
      <c r="F1217" s="3">
        <v>17</v>
      </c>
      <c r="G1217" s="6">
        <f t="shared" si="450"/>
        <v>0.32</v>
      </c>
    </row>
    <row r="1218" spans="1:28" x14ac:dyDescent="0.25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25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25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25">
      <c r="F1221" s="3">
        <v>21</v>
      </c>
      <c r="G1221" s="6">
        <f t="shared" si="450"/>
        <v>0.11005063652718075</v>
      </c>
    </row>
    <row r="1222" spans="1:28" x14ac:dyDescent="0.25">
      <c r="F1222" s="3">
        <v>22</v>
      </c>
      <c r="G1222" s="6">
        <f t="shared" si="450"/>
        <v>8.253797739538557E-2</v>
      </c>
    </row>
    <row r="1223" spans="1:28" x14ac:dyDescent="0.25">
      <c r="F1223" s="3">
        <v>23</v>
      </c>
      <c r="G1223" s="6">
        <f t="shared" si="450"/>
        <v>5.5025318263590389E-2</v>
      </c>
    </row>
    <row r="1224" spans="1:28" x14ac:dyDescent="0.25">
      <c r="F1224" s="3">
        <v>24</v>
      </c>
      <c r="G1224" s="6">
        <f t="shared" si="450"/>
        <v>2.7512659131795219E-2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1597</v>
      </c>
      <c r="C1232" s="9">
        <f t="shared" ref="C1232:C1255" si="451">B1231*G1201</f>
        <v>2084.9499999999998</v>
      </c>
      <c r="D1232" s="9">
        <f>C1231*G1201</f>
        <v>1450.1499999999999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1519</v>
      </c>
      <c r="C1233" s="9">
        <f t="shared" si="451"/>
        <v>1788.64</v>
      </c>
      <c r="D1233" s="9">
        <f t="shared" ref="D1233:D1255" si="452">C1232*G1202</f>
        <v>2335.1440000000002</v>
      </c>
      <c r="E1233" s="9">
        <f>D1232*G1202</f>
        <v>1624.1679999999999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1192</v>
      </c>
      <c r="C1234" s="9">
        <f t="shared" si="451"/>
        <v>1640.5200000000002</v>
      </c>
      <c r="D1234" s="9">
        <f t="shared" si="452"/>
        <v>1931.7312000000002</v>
      </c>
      <c r="E1234" s="9">
        <f t="shared" ref="E1234:E1255" si="453">D1233*G1203</f>
        <v>2521.9555200000004</v>
      </c>
      <c r="F1234" s="9">
        <f>E1233*G1203</f>
        <v>1754.1014399999999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904</v>
      </c>
      <c r="C1235" s="9">
        <f t="shared" si="451"/>
        <v>1251.6000000000001</v>
      </c>
      <c r="D1235" s="9">
        <f t="shared" si="452"/>
        <v>1722.5460000000003</v>
      </c>
      <c r="E1235" s="9">
        <f t="shared" si="453"/>
        <v>2028.3177600000004</v>
      </c>
      <c r="F1235" s="9">
        <f t="shared" ref="F1235:F1255" si="454">E1234*G1204</f>
        <v>2648.0532960000005</v>
      </c>
      <c r="G1235" s="9">
        <f>F1234*G1204</f>
        <v>1841.8065119999999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728</v>
      </c>
      <c r="C1236" s="9">
        <f t="shared" si="451"/>
        <v>994.40000000000009</v>
      </c>
      <c r="D1236" s="9">
        <f t="shared" si="452"/>
        <v>1376.7600000000002</v>
      </c>
      <c r="E1236" s="9">
        <f t="shared" si="453"/>
        <v>1894.8006000000005</v>
      </c>
      <c r="F1236" s="9">
        <f t="shared" si="454"/>
        <v>2231.1495360000004</v>
      </c>
      <c r="G1236" s="9">
        <f t="shared" ref="G1236:G1255" si="455">F1235*G1205</f>
        <v>2912.8586256000008</v>
      </c>
      <c r="H1236" s="9">
        <f>G1235*G1205</f>
        <v>2025.9871631999999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994.40000000000009</v>
      </c>
      <c r="E1237" s="9">
        <f t="shared" si="453"/>
        <v>1376.7600000000002</v>
      </c>
      <c r="F1237" s="9">
        <f t="shared" si="454"/>
        <v>1894.8006000000005</v>
      </c>
      <c r="G1237" s="9">
        <f t="shared" si="455"/>
        <v>2231.1495360000004</v>
      </c>
      <c r="H1237" s="9">
        <f t="shared" ref="H1237:H1255" si="456">G1236*G1206</f>
        <v>2912.8586256000008</v>
      </c>
      <c r="I1237" s="9">
        <f>H1236*G1206</f>
        <v>2025.9871631999999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748</v>
      </c>
      <c r="C1238" s="9">
        <f t="shared" si="451"/>
        <v>608.73</v>
      </c>
      <c r="D1238" s="9">
        <f t="shared" si="452"/>
        <v>749.84</v>
      </c>
      <c r="E1238" s="9">
        <f t="shared" si="453"/>
        <v>1024.2320000000002</v>
      </c>
      <c r="F1238" s="9">
        <f t="shared" si="454"/>
        <v>1418.0628000000002</v>
      </c>
      <c r="G1238" s="9">
        <f t="shared" si="455"/>
        <v>1951.6446180000005</v>
      </c>
      <c r="H1238" s="9">
        <f t="shared" si="456"/>
        <v>2298.0840220800005</v>
      </c>
      <c r="I1238" s="9">
        <f t="shared" ref="I1238:I1255" si="457">H1237*G1207</f>
        <v>3000.2443843680007</v>
      </c>
      <c r="J1238" s="9">
        <f>I1237*G1207</f>
        <v>2086.7667780960001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813</v>
      </c>
      <c r="C1239" s="9">
        <f t="shared" si="451"/>
        <v>822.80000000000007</v>
      </c>
      <c r="D1239" s="9">
        <f t="shared" si="452"/>
        <v>669.60300000000007</v>
      </c>
      <c r="E1239" s="9">
        <f t="shared" si="453"/>
        <v>824.82400000000007</v>
      </c>
      <c r="F1239" s="9">
        <f t="shared" si="454"/>
        <v>1126.6552000000004</v>
      </c>
      <c r="G1239" s="9">
        <f t="shared" si="455"/>
        <v>1559.8690800000004</v>
      </c>
      <c r="H1239" s="9">
        <f t="shared" si="456"/>
        <v>2146.8090798000007</v>
      </c>
      <c r="I1239" s="9">
        <f t="shared" si="457"/>
        <v>2527.8924242880007</v>
      </c>
      <c r="J1239" s="9">
        <f t="shared" ref="J1239:J1255" si="458">I1238*G1208</f>
        <v>3300.2688228048009</v>
      </c>
      <c r="K1239" s="9">
        <f>J1238*G1208</f>
        <v>2295.4434559056003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677</v>
      </c>
      <c r="C1240" s="9">
        <f t="shared" si="451"/>
        <v>1016.25</v>
      </c>
      <c r="D1240" s="9">
        <f t="shared" si="452"/>
        <v>1028.5</v>
      </c>
      <c r="E1240" s="9">
        <f t="shared" si="453"/>
        <v>837.00375000000008</v>
      </c>
      <c r="F1240" s="9">
        <f t="shared" si="454"/>
        <v>1031.0300000000002</v>
      </c>
      <c r="G1240" s="9">
        <f t="shared" si="455"/>
        <v>1408.3190000000004</v>
      </c>
      <c r="H1240" s="9">
        <f t="shared" si="456"/>
        <v>1949.8363500000005</v>
      </c>
      <c r="I1240" s="9">
        <f t="shared" si="457"/>
        <v>2683.511349750001</v>
      </c>
      <c r="J1240" s="9">
        <f t="shared" si="458"/>
        <v>3159.8655303600008</v>
      </c>
      <c r="K1240" s="9">
        <f t="shared" ref="K1240:K1255" si="459">J1239*G1209</f>
        <v>4125.3360285060007</v>
      </c>
      <c r="L1240" s="9">
        <f>K1239*G1209</f>
        <v>2869.3043198820005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2411</v>
      </c>
      <c r="C1241" s="9">
        <f t="shared" si="451"/>
        <v>778.55</v>
      </c>
      <c r="D1241" s="9">
        <f t="shared" si="452"/>
        <v>1168.6875</v>
      </c>
      <c r="E1241" s="9">
        <f t="shared" si="453"/>
        <v>1182.7749999999999</v>
      </c>
      <c r="F1241" s="9">
        <f t="shared" si="454"/>
        <v>962.55431250000004</v>
      </c>
      <c r="G1241" s="9">
        <f t="shared" si="455"/>
        <v>1185.6845000000001</v>
      </c>
      <c r="H1241" s="9">
        <f t="shared" si="456"/>
        <v>1619.5668500000004</v>
      </c>
      <c r="I1241" s="9">
        <f t="shared" si="457"/>
        <v>2242.3118025000003</v>
      </c>
      <c r="J1241" s="9">
        <f t="shared" si="458"/>
        <v>3086.038052212501</v>
      </c>
      <c r="K1241" s="9">
        <f t="shared" si="459"/>
        <v>3633.8453599140007</v>
      </c>
      <c r="L1241" s="9">
        <f t="shared" ref="L1241:L1255" si="460">K1240*G1210</f>
        <v>4744.1364327819001</v>
      </c>
      <c r="M1241" s="9">
        <f>L1240*G1210</f>
        <v>3299.6999678643006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2818</v>
      </c>
      <c r="C1242" s="9">
        <f t="shared" si="451"/>
        <v>2459.2200000000003</v>
      </c>
      <c r="D1242" s="9">
        <f t="shared" si="452"/>
        <v>794.12099999999998</v>
      </c>
      <c r="E1242" s="9">
        <f t="shared" si="453"/>
        <v>1192.06125</v>
      </c>
      <c r="F1242" s="9">
        <f t="shared" si="454"/>
        <v>1206.4304999999999</v>
      </c>
      <c r="G1242" s="9">
        <f t="shared" si="455"/>
        <v>981.80539875000011</v>
      </c>
      <c r="H1242" s="9">
        <f t="shared" si="456"/>
        <v>1209.3981900000001</v>
      </c>
      <c r="I1242" s="9">
        <f t="shared" si="457"/>
        <v>1651.9581870000004</v>
      </c>
      <c r="J1242" s="9">
        <f t="shared" si="458"/>
        <v>2287.1580385500006</v>
      </c>
      <c r="K1242" s="9">
        <f t="shared" si="459"/>
        <v>3147.7588132567512</v>
      </c>
      <c r="L1242" s="9">
        <f t="shared" si="460"/>
        <v>3706.5222671122806</v>
      </c>
      <c r="M1242" s="9">
        <f t="shared" ref="M1242:M1255" si="461">L1241*G1211</f>
        <v>4839.0191614375381</v>
      </c>
      <c r="N1242" s="9">
        <f>M1241*G1211</f>
        <v>3365.6939672215867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2592</v>
      </c>
      <c r="C1243" s="9">
        <f t="shared" si="451"/>
        <v>2479.84</v>
      </c>
      <c r="D1243" s="9">
        <f t="shared" si="452"/>
        <v>2164.1136000000001</v>
      </c>
      <c r="E1243" s="9">
        <f t="shared" si="453"/>
        <v>698.82647999999995</v>
      </c>
      <c r="F1243" s="9">
        <f t="shared" si="454"/>
        <v>1049.0138999999999</v>
      </c>
      <c r="G1243" s="9">
        <f t="shared" si="455"/>
        <v>1061.6588400000001</v>
      </c>
      <c r="H1243" s="9">
        <f t="shared" si="456"/>
        <v>863.98875090000013</v>
      </c>
      <c r="I1243" s="9">
        <f t="shared" si="457"/>
        <v>1064.2704072000001</v>
      </c>
      <c r="J1243" s="9">
        <f t="shared" si="458"/>
        <v>1453.7232045600003</v>
      </c>
      <c r="K1243" s="9">
        <f t="shared" si="459"/>
        <v>2012.6990739240005</v>
      </c>
      <c r="L1243" s="9">
        <f t="shared" si="460"/>
        <v>2770.0277556659412</v>
      </c>
      <c r="M1243" s="9">
        <f t="shared" si="461"/>
        <v>3261.739595058807</v>
      </c>
      <c r="N1243" s="9">
        <f t="shared" ref="N1243:N1255" si="462">M1242*G1212</f>
        <v>4258.3368620650335</v>
      </c>
      <c r="O1243" s="9">
        <f>N1242*G1212</f>
        <v>2961.8106911549962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1992</v>
      </c>
      <c r="C1244" s="9">
        <f t="shared" si="451"/>
        <v>2177.2799999999997</v>
      </c>
      <c r="D1244" s="9">
        <f t="shared" si="452"/>
        <v>2083.0655999999999</v>
      </c>
      <c r="E1244" s="9">
        <f t="shared" si="453"/>
        <v>1817.8554240000001</v>
      </c>
      <c r="F1244" s="9">
        <f t="shared" si="454"/>
        <v>587.0142431999999</v>
      </c>
      <c r="G1244" s="9">
        <f t="shared" si="455"/>
        <v>881.17167599999993</v>
      </c>
      <c r="H1244" s="9">
        <f t="shared" si="456"/>
        <v>891.79342559999998</v>
      </c>
      <c r="I1244" s="9">
        <f t="shared" si="457"/>
        <v>725.75055075600005</v>
      </c>
      <c r="J1244" s="9">
        <f t="shared" si="458"/>
        <v>893.98714204800012</v>
      </c>
      <c r="K1244" s="9">
        <f t="shared" si="459"/>
        <v>1221.1274918304002</v>
      </c>
      <c r="L1244" s="9">
        <f t="shared" si="460"/>
        <v>1690.6672220961602</v>
      </c>
      <c r="M1244" s="9">
        <f t="shared" si="461"/>
        <v>2326.8233147593905</v>
      </c>
      <c r="N1244" s="9">
        <f t="shared" si="462"/>
        <v>2739.8612598493978</v>
      </c>
      <c r="O1244" s="9">
        <f t="shared" ref="O1244:O1255" si="463">N1243*G1213</f>
        <v>3577.0029641346282</v>
      </c>
      <c r="P1244" s="9">
        <f>O1243*G1213</f>
        <v>2487.9209805701967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1411</v>
      </c>
      <c r="C1245" s="9">
        <f t="shared" si="451"/>
        <v>1414.32</v>
      </c>
      <c r="D1245" s="9">
        <f t="shared" si="452"/>
        <v>1545.8687999999997</v>
      </c>
      <c r="E1245" s="9">
        <f t="shared" si="453"/>
        <v>1478.9765759999998</v>
      </c>
      <c r="F1245" s="9">
        <f t="shared" si="454"/>
        <v>1290.6773510400001</v>
      </c>
      <c r="G1245" s="9">
        <f t="shared" si="455"/>
        <v>416.78011267199992</v>
      </c>
      <c r="H1245" s="9">
        <f t="shared" si="456"/>
        <v>625.63188995999997</v>
      </c>
      <c r="I1245" s="9">
        <f t="shared" si="457"/>
        <v>633.17333217599992</v>
      </c>
      <c r="J1245" s="9">
        <f t="shared" si="458"/>
        <v>515.28289103676002</v>
      </c>
      <c r="K1245" s="9">
        <f t="shared" si="459"/>
        <v>634.73087085408008</v>
      </c>
      <c r="L1245" s="9">
        <f t="shared" si="460"/>
        <v>867.00051919958412</v>
      </c>
      <c r="M1245" s="9">
        <f t="shared" si="461"/>
        <v>1200.3737276882737</v>
      </c>
      <c r="N1245" s="9">
        <f t="shared" si="462"/>
        <v>1652.0445534791672</v>
      </c>
      <c r="O1245" s="9">
        <f t="shared" si="463"/>
        <v>1945.3014944930724</v>
      </c>
      <c r="P1245" s="9">
        <f t="shared" ref="P1245:P1255" si="464">O1244*G1214</f>
        <v>2539.6721045355857</v>
      </c>
      <c r="Q1245" s="9">
        <f>P1244*G1214</f>
        <v>1766.4238962048396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919</v>
      </c>
      <c r="C1246" s="9">
        <f t="shared" si="451"/>
        <v>959.48</v>
      </c>
      <c r="D1246" s="9">
        <f t="shared" si="452"/>
        <v>961.73760000000004</v>
      </c>
      <c r="E1246" s="9">
        <f t="shared" si="453"/>
        <v>1051.1907839999999</v>
      </c>
      <c r="F1246" s="9">
        <f t="shared" si="454"/>
        <v>1005.70407168</v>
      </c>
      <c r="G1246" s="9">
        <f t="shared" si="455"/>
        <v>877.66059870720017</v>
      </c>
      <c r="H1246" s="9">
        <f t="shared" si="456"/>
        <v>283.41047661695995</v>
      </c>
      <c r="I1246" s="9">
        <f t="shared" si="457"/>
        <v>425.42968517280002</v>
      </c>
      <c r="J1246" s="9">
        <f t="shared" si="458"/>
        <v>430.55786587967998</v>
      </c>
      <c r="K1246" s="9">
        <f t="shared" si="459"/>
        <v>350.39236590499684</v>
      </c>
      <c r="L1246" s="9">
        <f t="shared" si="460"/>
        <v>431.6169921807745</v>
      </c>
      <c r="M1246" s="9">
        <f t="shared" si="461"/>
        <v>589.5603530557172</v>
      </c>
      <c r="N1246" s="9">
        <f t="shared" si="462"/>
        <v>816.25413482802617</v>
      </c>
      <c r="O1246" s="9">
        <f t="shared" si="463"/>
        <v>1123.3902963658338</v>
      </c>
      <c r="P1246" s="9">
        <f t="shared" si="464"/>
        <v>1322.8050162552893</v>
      </c>
      <c r="Q1246" s="9">
        <f t="shared" ref="Q1246:Q1255" si="465">P1245*G1215</f>
        <v>1726.9770310841984</v>
      </c>
      <c r="R1246" s="9">
        <f>Q1245*G1215</f>
        <v>1201.168249419291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623</v>
      </c>
      <c r="C1247" s="9">
        <f t="shared" si="451"/>
        <v>505.45000000000005</v>
      </c>
      <c r="D1247" s="9">
        <f t="shared" si="452"/>
        <v>527.71400000000006</v>
      </c>
      <c r="E1247" s="9">
        <f t="shared" si="453"/>
        <v>528.95568000000003</v>
      </c>
      <c r="F1247" s="9">
        <f t="shared" si="454"/>
        <v>578.15493119999996</v>
      </c>
      <c r="G1247" s="9">
        <f t="shared" si="455"/>
        <v>553.13723942399997</v>
      </c>
      <c r="H1247" s="9">
        <f t="shared" si="456"/>
        <v>482.71332928896015</v>
      </c>
      <c r="I1247" s="9">
        <f t="shared" si="457"/>
        <v>155.87576213932797</v>
      </c>
      <c r="J1247" s="9">
        <f t="shared" si="458"/>
        <v>233.98632684504003</v>
      </c>
      <c r="K1247" s="9">
        <f t="shared" si="459"/>
        <v>236.80682623382401</v>
      </c>
      <c r="L1247" s="9">
        <f t="shared" si="460"/>
        <v>192.71580124774829</v>
      </c>
      <c r="M1247" s="9">
        <f t="shared" si="461"/>
        <v>237.389345699426</v>
      </c>
      <c r="N1247" s="9">
        <f t="shared" si="462"/>
        <v>324.25819418064447</v>
      </c>
      <c r="O1247" s="9">
        <f t="shared" si="463"/>
        <v>448.93977415541445</v>
      </c>
      <c r="P1247" s="9">
        <f t="shared" si="464"/>
        <v>617.86466300120867</v>
      </c>
      <c r="Q1247" s="9">
        <f t="shared" si="465"/>
        <v>727.54275894040916</v>
      </c>
      <c r="R1247" s="9">
        <f t="shared" ref="R1247:R1255" si="466">Q1246*G1216</f>
        <v>949.83736709630921</v>
      </c>
      <c r="S1247" s="9">
        <f>R1246*G1216</f>
        <v>660.64253718061013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419</v>
      </c>
      <c r="C1248" s="9">
        <f t="shared" si="451"/>
        <v>199.36</v>
      </c>
      <c r="D1248" s="9">
        <f t="shared" si="452"/>
        <v>161.74400000000003</v>
      </c>
      <c r="E1248" s="9">
        <f t="shared" si="453"/>
        <v>168.86848000000003</v>
      </c>
      <c r="F1248" s="9">
        <f t="shared" si="454"/>
        <v>169.26581760000002</v>
      </c>
      <c r="G1248" s="9">
        <f t="shared" si="455"/>
        <v>185.009577984</v>
      </c>
      <c r="H1248" s="9">
        <f t="shared" si="456"/>
        <v>177.00391661568</v>
      </c>
      <c r="I1248" s="9">
        <f t="shared" si="457"/>
        <v>154.46826537246724</v>
      </c>
      <c r="J1248" s="9">
        <f t="shared" si="458"/>
        <v>49.880243884584957</v>
      </c>
      <c r="K1248" s="9">
        <f t="shared" si="459"/>
        <v>74.875624590412812</v>
      </c>
      <c r="L1248" s="9">
        <f t="shared" si="460"/>
        <v>75.778184394823683</v>
      </c>
      <c r="M1248" s="9">
        <f t="shared" si="461"/>
        <v>61.669056399279455</v>
      </c>
      <c r="N1248" s="9">
        <f t="shared" si="462"/>
        <v>75.964590623816321</v>
      </c>
      <c r="O1248" s="9">
        <f t="shared" si="463"/>
        <v>103.76262213780623</v>
      </c>
      <c r="P1248" s="9">
        <f t="shared" si="464"/>
        <v>143.66072772973263</v>
      </c>
      <c r="Q1248" s="9">
        <f t="shared" si="465"/>
        <v>197.71669216038677</v>
      </c>
      <c r="R1248" s="9">
        <f t="shared" si="466"/>
        <v>232.81368286093092</v>
      </c>
      <c r="S1248" s="9">
        <f t="shared" ref="S1248:S1255" si="467">R1247*G1217</f>
        <v>303.94795747081895</v>
      </c>
      <c r="T1248" s="11">
        <f>S1247*G1217</f>
        <v>211.40561189779524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38.394466071602814</v>
      </c>
      <c r="E1249" s="9">
        <f t="shared" si="453"/>
        <v>31.150052770291563</v>
      </c>
      <c r="F1249" s="9">
        <f t="shared" si="454"/>
        <v>32.522146498410606</v>
      </c>
      <c r="G1249" s="9">
        <f t="shared" si="455"/>
        <v>32.598669196053926</v>
      </c>
      <c r="H1249" s="9">
        <f t="shared" si="456"/>
        <v>35.630738186337496</v>
      </c>
      <c r="I1249" s="9">
        <f t="shared" si="457"/>
        <v>34.088938959879307</v>
      </c>
      <c r="J1249" s="9">
        <f t="shared" si="458"/>
        <v>29.748829123106606</v>
      </c>
      <c r="K1249" s="9">
        <f t="shared" si="459"/>
        <v>9.6063670318517786</v>
      </c>
      <c r="L1249" s="9">
        <f t="shared" si="460"/>
        <v>14.420192756454021</v>
      </c>
      <c r="M1249" s="9">
        <f t="shared" si="461"/>
        <v>14.594015498167733</v>
      </c>
      <c r="N1249" s="9">
        <f t="shared" si="462"/>
        <v>11.876758093849796</v>
      </c>
      <c r="O1249" s="9">
        <f t="shared" si="463"/>
        <v>14.629915215435959</v>
      </c>
      <c r="P1249" s="9">
        <f t="shared" si="464"/>
        <v>19.983499574491091</v>
      </c>
      <c r="Q1249" s="9">
        <f t="shared" si="465"/>
        <v>27.667420428576385</v>
      </c>
      <c r="R1249" s="9">
        <f t="shared" si="466"/>
        <v>38.07798369252361</v>
      </c>
      <c r="S1249" s="9">
        <f t="shared" si="467"/>
        <v>44.837264484394609</v>
      </c>
      <c r="T1249" s="11">
        <f t="shared" ref="T1249:T1255" si="468">S1248*G1218</f>
        <v>58.536915833900139</v>
      </c>
      <c r="U1249" s="11">
        <f>T1248*G1218</f>
        <v>40.714313770848371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6.3380031454517018</v>
      </c>
      <c r="F1250" s="9">
        <f t="shared" si="454"/>
        <v>5.1421247028387844</v>
      </c>
      <c r="G1250" s="9">
        <f t="shared" si="455"/>
        <v>5.368624385070464</v>
      </c>
      <c r="H1250" s="9">
        <f t="shared" si="456"/>
        <v>5.3812564424471008</v>
      </c>
      <c r="I1250" s="9">
        <f t="shared" si="457"/>
        <v>5.8817781260096504</v>
      </c>
      <c r="J1250" s="9">
        <f t="shared" si="458"/>
        <v>5.6272641466063922</v>
      </c>
      <c r="K1250" s="9">
        <f t="shared" si="459"/>
        <v>4.9108163714043211</v>
      </c>
      <c r="L1250" s="9">
        <f t="shared" si="460"/>
        <v>1.5857802098535183</v>
      </c>
      <c r="M1250" s="9">
        <f t="shared" si="461"/>
        <v>2.3804270875386089</v>
      </c>
      <c r="N1250" s="9">
        <f t="shared" si="462"/>
        <v>2.4091210425913498</v>
      </c>
      <c r="O1250" s="9">
        <f t="shared" si="463"/>
        <v>1.9605671821612738</v>
      </c>
      <c r="P1250" s="9">
        <f t="shared" si="464"/>
        <v>2.415047222696121</v>
      </c>
      <c r="Q1250" s="9">
        <f t="shared" si="465"/>
        <v>3.2987952723200853</v>
      </c>
      <c r="R1250" s="9">
        <f t="shared" si="466"/>
        <v>4.5672258438449322</v>
      </c>
      <c r="S1250" s="9">
        <f t="shared" si="467"/>
        <v>6.2857595145507474</v>
      </c>
      <c r="T1250" s="11">
        <f t="shared" si="468"/>
        <v>7.4015542449677714</v>
      </c>
      <c r="U1250" s="11">
        <f t="shared" ref="U1250:U1255" si="469">T1249*G1219</f>
        <v>9.6630372717880721</v>
      </c>
      <c r="V1250" s="11">
        <f t="shared" ref="V1250:V1255" si="470">U1249*G1219</f>
        <v>6.7209542193738354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0.87187660058529193</v>
      </c>
      <c r="G1251" s="9">
        <f t="shared" si="455"/>
        <v>0.70736762081193549</v>
      </c>
      <c r="H1251" s="9">
        <f t="shared" si="456"/>
        <v>0.73852566356543614</v>
      </c>
      <c r="I1251" s="9">
        <f t="shared" si="457"/>
        <v>0.74026337100911954</v>
      </c>
      <c r="J1251" s="9">
        <f t="shared" si="458"/>
        <v>0.80911678334876291</v>
      </c>
      <c r="K1251" s="9">
        <f t="shared" si="459"/>
        <v>0.77410500155077</v>
      </c>
      <c r="L1251" s="9">
        <f t="shared" si="460"/>
        <v>0.67554808442643199</v>
      </c>
      <c r="M1251" s="9">
        <f t="shared" si="461"/>
        <v>0.21814515185823244</v>
      </c>
      <c r="N1251" s="9">
        <f t="shared" si="462"/>
        <v>0.32745939523770862</v>
      </c>
      <c r="O1251" s="9">
        <f t="shared" si="463"/>
        <v>0.33140663026025419</v>
      </c>
      <c r="P1251" s="9">
        <f t="shared" si="464"/>
        <v>0.2697020829389366</v>
      </c>
      <c r="Q1251" s="9">
        <f t="shared" si="465"/>
        <v>0.33222185512613517</v>
      </c>
      <c r="R1251" s="9">
        <f t="shared" si="466"/>
        <v>0.45379314936459991</v>
      </c>
      <c r="S1251" s="9">
        <f t="shared" si="467"/>
        <v>0.62828263909815629</v>
      </c>
      <c r="T1251" s="11">
        <f t="shared" si="468"/>
        <v>0.86468979454136552</v>
      </c>
      <c r="U1251" s="11">
        <f t="shared" si="469"/>
        <v>1.0181821949364498</v>
      </c>
      <c r="V1251" s="11">
        <f t="shared" si="470"/>
        <v>1.3292792531826867</v>
      </c>
      <c r="W1251" s="11">
        <f>V1250*G1220</f>
        <v>0.92455661239016473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9.5950574867565905E-2</v>
      </c>
      <c r="H1252" s="9">
        <f t="shared" si="456"/>
        <v>7.7846256929070934E-2</v>
      </c>
      <c r="I1252" s="9">
        <f t="shared" si="457"/>
        <v>8.1275219367034787E-2</v>
      </c>
      <c r="J1252" s="9">
        <f t="shared" si="458"/>
        <v>8.1466455177310174E-2</v>
      </c>
      <c r="K1252" s="9">
        <f t="shared" si="459"/>
        <v>8.9043817032356365E-2</v>
      </c>
      <c r="L1252" s="9">
        <f t="shared" si="460"/>
        <v>8.5190748159536478E-2</v>
      </c>
      <c r="M1252" s="9">
        <f t="shared" si="461"/>
        <v>7.4344496695846488E-2</v>
      </c>
      <c r="N1252" s="9">
        <f t="shared" si="462"/>
        <v>2.4007012817316986E-2</v>
      </c>
      <c r="O1252" s="9">
        <f t="shared" si="463"/>
        <v>3.6037114882715493E-2</v>
      </c>
      <c r="P1252" s="9">
        <f t="shared" si="464"/>
        <v>3.6471510609469016E-2</v>
      </c>
      <c r="Q1252" s="9">
        <f t="shared" si="465"/>
        <v>2.9680885900136469E-2</v>
      </c>
      <c r="R1252" s="9">
        <f t="shared" si="466"/>
        <v>3.6561226624872004E-2</v>
      </c>
      <c r="S1252" s="9">
        <f t="shared" si="467"/>
        <v>4.9940224939248226E-2</v>
      </c>
      <c r="T1252" s="11">
        <f t="shared" si="468"/>
        <v>6.9142904351729081E-2</v>
      </c>
      <c r="U1252" s="11">
        <f t="shared" si="469"/>
        <v>9.5159662287834415E-2</v>
      </c>
      <c r="V1252" s="11">
        <f t="shared" si="470"/>
        <v>0.11205159865339834</v>
      </c>
      <c r="W1252" s="11">
        <f>V1251*G1221</f>
        <v>0.14628802793513013</v>
      </c>
      <c r="X1252" s="11">
        <f>W1251*G1221</f>
        <v>0.10174804369895156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7.9195663794934049E-3</v>
      </c>
      <c r="I1253" s="9">
        <f t="shared" si="457"/>
        <v>6.4252725947270342E-3</v>
      </c>
      <c r="J1253" s="9">
        <f t="shared" si="458"/>
        <v>6.7082922189213206E-3</v>
      </c>
      <c r="K1253" s="9">
        <f t="shared" si="459"/>
        <v>6.7240764359070187E-3</v>
      </c>
      <c r="L1253" s="9">
        <f t="shared" si="460"/>
        <v>7.349496557415478E-3</v>
      </c>
      <c r="M1253" s="9">
        <f t="shared" si="461"/>
        <v>7.031472045887807E-3</v>
      </c>
      <c r="N1253" s="9">
        <f t="shared" si="462"/>
        <v>6.1362443877530943E-3</v>
      </c>
      <c r="O1253" s="9">
        <f t="shared" si="463"/>
        <v>1.9814902812464409E-3</v>
      </c>
      <c r="P1253" s="9">
        <f t="shared" si="464"/>
        <v>2.9744305735844843E-3</v>
      </c>
      <c r="Q1253" s="9">
        <f t="shared" si="465"/>
        <v>3.0102847182599188E-3</v>
      </c>
      <c r="R1253" s="9">
        <f t="shared" si="466"/>
        <v>2.449800289500482E-3</v>
      </c>
      <c r="S1253" s="9">
        <f t="shared" si="467"/>
        <v>3.0176896967112543E-3</v>
      </c>
      <c r="T1253" s="11">
        <f t="shared" si="468"/>
        <v>4.1219651571561405E-3</v>
      </c>
      <c r="U1253" s="11">
        <f t="shared" si="469"/>
        <v>5.7069154764343216E-3</v>
      </c>
      <c r="V1253" s="11">
        <f t="shared" si="470"/>
        <v>7.8542860548658014E-3</v>
      </c>
      <c r="W1253" s="11">
        <f>V1252*G1222</f>
        <v>9.2485123167710074E-3</v>
      </c>
      <c r="X1253" s="11">
        <f>W1252*G1222</f>
        <v>1.2074317942925303E-2</v>
      </c>
      <c r="Y1253" s="11">
        <f>X1252*G1222</f>
        <v>8.3980777308487672E-3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4.3577666054125485E-4</v>
      </c>
      <c r="J1254" s="9">
        <f t="shared" si="458"/>
        <v>3.5355266945518029E-4</v>
      </c>
      <c r="K1254" s="9">
        <f t="shared" si="459"/>
        <v>3.6912591435131264E-4</v>
      </c>
      <c r="L1254" s="9">
        <f t="shared" si="460"/>
        <v>3.6999444591449224E-4</v>
      </c>
      <c r="M1254" s="9">
        <f t="shared" si="461"/>
        <v>4.0440838714894857E-4</v>
      </c>
      <c r="N1254" s="9">
        <f t="shared" si="462"/>
        <v>3.8690898718651563E-4</v>
      </c>
      <c r="O1254" s="9">
        <f t="shared" si="463"/>
        <v>3.3764880037928435E-4</v>
      </c>
      <c r="P1254" s="9">
        <f t="shared" si="464"/>
        <v>1.0903213336179664E-4</v>
      </c>
      <c r="Q1254" s="9">
        <f t="shared" si="465"/>
        <v>1.6366898896443997E-4</v>
      </c>
      <c r="R1254" s="9">
        <f t="shared" si="466"/>
        <v>1.6564187468627456E-4</v>
      </c>
      <c r="S1254" s="9">
        <f t="shared" si="467"/>
        <v>1.3480104061199989E-4</v>
      </c>
      <c r="T1254" s="11">
        <f t="shared" si="468"/>
        <v>1.6604933598229432E-4</v>
      </c>
      <c r="U1254" s="11">
        <f t="shared" si="469"/>
        <v>2.26812444643947E-4</v>
      </c>
      <c r="V1254" s="11">
        <f t="shared" si="470"/>
        <v>3.1402484039420815E-4</v>
      </c>
      <c r="W1254" s="11">
        <f>V1253*G1223</f>
        <v>4.3218458990227049E-4</v>
      </c>
      <c r="X1254" s="11">
        <f>W1253*G1223</f>
        <v>5.0890233369506039E-4</v>
      </c>
      <c r="Y1254" s="11">
        <f>X1253*G1223</f>
        <v>6.6439318762524487E-4</v>
      </c>
      <c r="Z1254" s="11">
        <f>Y1253*G1223</f>
        <v>4.6210689994232438E-4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1.198937471906358E-5</v>
      </c>
      <c r="K1255" s="9">
        <f t="shared" si="459"/>
        <v>9.7271740798566429E-6</v>
      </c>
      <c r="L1255" s="9">
        <f t="shared" si="460"/>
        <v>1.0155635458259902E-5</v>
      </c>
      <c r="M1255" s="9">
        <f t="shared" si="461"/>
        <v>1.0179531071102867E-5</v>
      </c>
      <c r="N1255" s="9">
        <f t="shared" si="462"/>
        <v>1.1126350105668096E-5</v>
      </c>
      <c r="O1255" s="9">
        <f t="shared" si="463"/>
        <v>1.0644895079490729E-5</v>
      </c>
      <c r="P1255" s="9">
        <f t="shared" si="464"/>
        <v>9.2896163510948182E-6</v>
      </c>
      <c r="Q1255" s="9">
        <f t="shared" si="465"/>
        <v>2.9997639195955486E-6</v>
      </c>
      <c r="R1255" s="9">
        <f t="shared" si="466"/>
        <v>4.5029691038241903E-6</v>
      </c>
      <c r="S1255" s="9">
        <f t="shared" si="467"/>
        <v>4.5572484361950108E-6</v>
      </c>
      <c r="T1255" s="11">
        <f t="shared" si="468"/>
        <v>3.7087350809692369E-6</v>
      </c>
      <c r="U1255" s="11">
        <f t="shared" si="469"/>
        <v>4.5684587799418024E-6</v>
      </c>
      <c r="V1255" s="11">
        <f t="shared" si="470"/>
        <v>6.2402134763380857E-6</v>
      </c>
      <c r="W1255" s="11">
        <f>V1254*G1224</f>
        <v>8.6396583926822464E-6</v>
      </c>
      <c r="X1255" s="11">
        <f>W1254*G1224</f>
        <v>1.1890547303995874E-5</v>
      </c>
      <c r="Y1255" s="11">
        <f>X1254*G1224</f>
        <v>1.4001256438327301E-5</v>
      </c>
      <c r="Z1255" s="11">
        <f>Y1254*G1224</f>
        <v>1.8279223300620229E-5</v>
      </c>
      <c r="AA1255" s="11">
        <f>Z1254*G1224</f>
        <v>1.2713789620563771E-5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25973.000000000007</v>
      </c>
      <c r="C1256" s="12">
        <f t="shared" si="471"/>
        <v>23359.608313178924</v>
      </c>
      <c r="D1256" s="12">
        <f t="shared" si="471"/>
        <v>21730.193532934773</v>
      </c>
      <c r="E1256" s="12">
        <f t="shared" si="471"/>
        <v>20292.175391606739</v>
      </c>
      <c r="F1256" s="12">
        <f t="shared" si="471"/>
        <v>18991.505821481744</v>
      </c>
      <c r="G1256" s="12">
        <f t="shared" si="471"/>
        <v>18087.347857294317</v>
      </c>
      <c r="H1256" s="12">
        <f t="shared" si="471"/>
        <v>17528.919412805459</v>
      </c>
      <c r="I1256" s="12">
        <f t="shared" si="471"/>
        <v>17331.672455846488</v>
      </c>
      <c r="J1256" s="12">
        <f t="shared" si="471"/>
        <v>17533.788646619865</v>
      </c>
      <c r="K1256" s="12">
        <f t="shared" si="471"/>
        <v>17748.403346071431</v>
      </c>
      <c r="L1256" s="12">
        <f t="shared" si="471"/>
        <v>17364.543936006747</v>
      </c>
      <c r="M1256" s="12">
        <f t="shared" si="471"/>
        <v>15833.548900256956</v>
      </c>
      <c r="N1256" s="12">
        <f t="shared" si="471"/>
        <v>13247.057442071893</v>
      </c>
      <c r="O1256" s="12">
        <f t="shared" si="471"/>
        <v>10177.168098368469</v>
      </c>
      <c r="P1256" s="12">
        <f t="shared" si="471"/>
        <v>7134.6313052350724</v>
      </c>
      <c r="Q1256" s="12">
        <f t="shared" si="471"/>
        <v>4449.9916737852263</v>
      </c>
      <c r="R1256" s="12">
        <f t="shared" si="471"/>
        <v>2426.9574832340227</v>
      </c>
      <c r="S1256" s="12">
        <f t="shared" si="471"/>
        <v>1016.3948985623975</v>
      </c>
      <c r="T1256" s="12">
        <f t="shared" si="471"/>
        <v>278.28220639878447</v>
      </c>
      <c r="U1256" s="12">
        <f t="shared" si="471"/>
        <v>51.496631196240585</v>
      </c>
      <c r="V1256" s="12">
        <f t="shared" si="471"/>
        <v>8.1704596223186563</v>
      </c>
      <c r="W1256" s="12">
        <f t="shared" si="471"/>
        <v>1.0805339768903608</v>
      </c>
      <c r="X1256" s="12">
        <f t="shared" si="471"/>
        <v>0.11434315452287593</v>
      </c>
      <c r="Y1256" s="12">
        <f t="shared" si="471"/>
        <v>9.0764721749123384E-3</v>
      </c>
      <c r="Z1256" s="12">
        <f t="shared" si="471"/>
        <v>4.8038612324294462E-4</v>
      </c>
      <c r="AA1256" s="12">
        <f t="shared" si="471"/>
        <v>1.2713789620563771E-5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0.89938044558498897</v>
      </c>
      <c r="D1257" s="13">
        <f t="shared" si="472"/>
        <v>0.83664549851517989</v>
      </c>
      <c r="E1257" s="13">
        <f t="shared" si="472"/>
        <v>0.78127961312157757</v>
      </c>
      <c r="F1257" s="13">
        <f t="shared" si="472"/>
        <v>0.73120185660038262</v>
      </c>
      <c r="G1257" s="13">
        <f t="shared" si="472"/>
        <v>0.6963903999266281</v>
      </c>
      <c r="H1257" s="13">
        <f t="shared" si="472"/>
        <v>0.6748900555502042</v>
      </c>
      <c r="I1257" s="13">
        <f t="shared" si="472"/>
        <v>0.66729574773212508</v>
      </c>
      <c r="J1257" s="13">
        <f t="shared" si="472"/>
        <v>0.67507752845723867</v>
      </c>
      <c r="K1257" s="13">
        <f t="shared" ref="K1257:AA1257" si="473">1-($B1256-K1256)/$B1256</f>
        <v>0.6833405207743205</v>
      </c>
      <c r="L1257" s="13">
        <f t="shared" si="473"/>
        <v>0.66856134970957304</v>
      </c>
      <c r="M1257" s="13">
        <f t="shared" si="473"/>
        <v>0.60961571248053559</v>
      </c>
      <c r="N1257" s="13">
        <f t="shared" si="473"/>
        <v>0.51003185777814997</v>
      </c>
      <c r="O1257" s="13">
        <f t="shared" si="473"/>
        <v>0.3918364493269344</v>
      </c>
      <c r="P1257" s="13">
        <f t="shared" si="473"/>
        <v>0.27469415567069932</v>
      </c>
      <c r="Q1257" s="13">
        <f t="shared" si="473"/>
        <v>0.17133144703288894</v>
      </c>
      <c r="R1257" s="13">
        <f t="shared" si="473"/>
        <v>9.3441554045894604E-2</v>
      </c>
      <c r="S1257" s="13">
        <f t="shared" si="473"/>
        <v>3.9132749338251172E-2</v>
      </c>
      <c r="T1257" s="13">
        <f t="shared" si="473"/>
        <v>1.0714288160735497E-2</v>
      </c>
      <c r="U1257" s="13">
        <f t="shared" si="473"/>
        <v>1.9826986176506578E-3</v>
      </c>
      <c r="V1257" s="13">
        <f t="shared" si="473"/>
        <v>3.1457512117649689E-4</v>
      </c>
      <c r="W1257" s="13">
        <f t="shared" si="473"/>
        <v>4.1602201397150651E-5</v>
      </c>
      <c r="X1257" s="13">
        <f t="shared" si="473"/>
        <v>4.4023853433827753E-6</v>
      </c>
      <c r="Y1257" s="13">
        <f t="shared" si="473"/>
        <v>3.4945798232932646E-7</v>
      </c>
      <c r="Z1257" s="13">
        <f t="shared" si="473"/>
        <v>1.8495596276757453E-8</v>
      </c>
      <c r="AA1257" s="13">
        <f t="shared" si="473"/>
        <v>4.8950021813709554E-10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872</v>
      </c>
      <c r="F1266" s="3">
        <v>1</v>
      </c>
      <c r="G1266" s="6">
        <f t="shared" si="475"/>
        <v>1.1499999999999999</v>
      </c>
    </row>
    <row r="1267" spans="1:7" x14ac:dyDescent="0.25">
      <c r="A1267" s="3">
        <v>2001</v>
      </c>
      <c r="B1267" s="3">
        <f t="shared" si="474"/>
        <v>809</v>
      </c>
      <c r="F1267" s="3">
        <v>2</v>
      </c>
      <c r="G1267" s="6">
        <f t="shared" si="475"/>
        <v>1.1200000000000001</v>
      </c>
    </row>
    <row r="1268" spans="1:7" x14ac:dyDescent="0.25">
      <c r="A1268" s="3">
        <v>2002</v>
      </c>
      <c r="B1268" s="3">
        <f t="shared" si="474"/>
        <v>1205</v>
      </c>
      <c r="F1268" s="3">
        <v>3</v>
      </c>
      <c r="G1268" s="6">
        <f t="shared" si="475"/>
        <v>1.08</v>
      </c>
    </row>
    <row r="1269" spans="1:7" x14ac:dyDescent="0.25">
      <c r="A1269" s="3">
        <v>2003</v>
      </c>
      <c r="B1269" s="3">
        <f t="shared" si="474"/>
        <v>1693</v>
      </c>
      <c r="F1269" s="3">
        <v>4</v>
      </c>
      <c r="G1269" s="6">
        <f t="shared" si="475"/>
        <v>1.05</v>
      </c>
    </row>
    <row r="1270" spans="1:7" x14ac:dyDescent="0.25">
      <c r="A1270" s="3">
        <v>2004</v>
      </c>
      <c r="B1270" s="3">
        <f t="shared" si="474"/>
        <v>2589</v>
      </c>
      <c r="F1270" s="3">
        <v>5</v>
      </c>
      <c r="G1270" s="6">
        <f t="shared" si="475"/>
        <v>1.1000000000000001</v>
      </c>
    </row>
    <row r="1271" spans="1:7" x14ac:dyDescent="0.25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4513</v>
      </c>
      <c r="F1272" s="3">
        <v>7</v>
      </c>
      <c r="G1272" s="6">
        <f t="shared" si="475"/>
        <v>1.03</v>
      </c>
    </row>
    <row r="1273" spans="1:7" x14ac:dyDescent="0.25">
      <c r="A1273" s="3">
        <v>2007</v>
      </c>
      <c r="B1273" s="3">
        <f t="shared" si="474"/>
        <v>5284</v>
      </c>
      <c r="F1273" s="3">
        <v>8</v>
      </c>
      <c r="G1273" s="6">
        <f t="shared" si="475"/>
        <v>1.1000000000000001</v>
      </c>
    </row>
    <row r="1274" spans="1:7" x14ac:dyDescent="0.25">
      <c r="A1274" s="3">
        <v>2008</v>
      </c>
      <c r="B1274" s="3">
        <f t="shared" si="474"/>
        <v>4384</v>
      </c>
      <c r="F1274" s="3">
        <v>9</v>
      </c>
      <c r="G1274" s="6">
        <f t="shared" si="475"/>
        <v>1.25</v>
      </c>
    </row>
    <row r="1275" spans="1:7" x14ac:dyDescent="0.25">
      <c r="A1275" s="3">
        <v>2009</v>
      </c>
      <c r="B1275" s="3">
        <f t="shared" si="474"/>
        <v>1159</v>
      </c>
      <c r="F1275" s="3">
        <v>10</v>
      </c>
      <c r="G1275" s="6">
        <f t="shared" si="475"/>
        <v>1.1499999999999999</v>
      </c>
    </row>
    <row r="1276" spans="1:7" x14ac:dyDescent="0.25">
      <c r="A1276" s="3">
        <v>2010</v>
      </c>
      <c r="B1276" s="3">
        <f t="shared" si="474"/>
        <v>1397</v>
      </c>
      <c r="F1276" s="3">
        <v>11</v>
      </c>
      <c r="G1276" s="6">
        <f t="shared" si="475"/>
        <v>1.02</v>
      </c>
    </row>
    <row r="1277" spans="1:7" x14ac:dyDescent="0.25">
      <c r="A1277" s="3">
        <v>2011</v>
      </c>
      <c r="B1277" s="3">
        <f t="shared" si="474"/>
        <v>1167</v>
      </c>
      <c r="F1277" s="3">
        <v>12</v>
      </c>
      <c r="G1277" s="6">
        <f t="shared" si="475"/>
        <v>0.88</v>
      </c>
    </row>
    <row r="1278" spans="1:7" x14ac:dyDescent="0.25">
      <c r="A1278" s="3">
        <v>2012</v>
      </c>
      <c r="B1278" s="3">
        <f t="shared" si="474"/>
        <v>910</v>
      </c>
      <c r="F1278" s="3">
        <v>13</v>
      </c>
      <c r="G1278" s="6">
        <f t="shared" si="475"/>
        <v>0.84</v>
      </c>
    </row>
    <row r="1279" spans="1:7" x14ac:dyDescent="0.25">
      <c r="A1279" s="3">
        <v>2013</v>
      </c>
      <c r="B1279" s="3">
        <f t="shared" si="474"/>
        <v>1020</v>
      </c>
      <c r="F1279" s="3">
        <v>14</v>
      </c>
      <c r="G1279" s="6">
        <f t="shared" si="475"/>
        <v>0.71</v>
      </c>
    </row>
    <row r="1280" spans="1:7" x14ac:dyDescent="0.25">
      <c r="A1280" s="3">
        <v>2014</v>
      </c>
      <c r="B1280" s="3">
        <f t="shared" si="474"/>
        <v>1262</v>
      </c>
      <c r="F1280" s="3">
        <v>15</v>
      </c>
      <c r="G1280" s="6">
        <f t="shared" si="475"/>
        <v>0.68</v>
      </c>
    </row>
    <row r="1281" spans="1:28" x14ac:dyDescent="0.25">
      <c r="A1281" s="3">
        <v>2015</v>
      </c>
      <c r="B1281" s="3">
        <f t="shared" si="474"/>
        <v>1731</v>
      </c>
      <c r="F1281" s="3">
        <v>16</v>
      </c>
      <c r="G1281" s="6">
        <f t="shared" si="475"/>
        <v>0.55000000000000004</v>
      </c>
    </row>
    <row r="1282" spans="1:28" x14ac:dyDescent="0.25">
      <c r="A1282" s="3">
        <v>2016</v>
      </c>
      <c r="B1282" s="3">
        <f t="shared" si="474"/>
        <v>2114</v>
      </c>
      <c r="F1282" s="3">
        <v>17</v>
      </c>
      <c r="G1282" s="6">
        <f t="shared" si="475"/>
        <v>0.32</v>
      </c>
    </row>
    <row r="1283" spans="1:28" x14ac:dyDescent="0.25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25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25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25">
      <c r="F1286" s="3">
        <v>21</v>
      </c>
      <c r="G1286" s="6">
        <f t="shared" si="475"/>
        <v>0.11005063652718075</v>
      </c>
    </row>
    <row r="1287" spans="1:28" x14ac:dyDescent="0.25">
      <c r="F1287" s="3">
        <v>22</v>
      </c>
      <c r="G1287" s="6">
        <f t="shared" si="475"/>
        <v>8.253797739538557E-2</v>
      </c>
    </row>
    <row r="1288" spans="1:28" x14ac:dyDescent="0.25">
      <c r="F1288" s="3">
        <v>23</v>
      </c>
      <c r="G1288" s="6">
        <f t="shared" si="475"/>
        <v>5.5025318263590389E-2</v>
      </c>
    </row>
    <row r="1289" spans="1:28" x14ac:dyDescent="0.25">
      <c r="F1289" s="3">
        <v>24</v>
      </c>
      <c r="G1289" s="6">
        <f t="shared" si="475"/>
        <v>2.7512659131795219E-2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2310</v>
      </c>
      <c r="C1297" s="9">
        <f t="shared" ref="C1297:C1320" si="476">B1296*G1266</f>
        <v>2934.7999999999997</v>
      </c>
      <c r="D1297" s="9">
        <f>C1296*G1266</f>
        <v>1562.85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2114</v>
      </c>
      <c r="C1298" s="9">
        <f t="shared" si="476"/>
        <v>2587.2000000000003</v>
      </c>
      <c r="D1298" s="9">
        <f t="shared" ref="D1298:D1320" si="477">C1297*G1267</f>
        <v>3286.9760000000001</v>
      </c>
      <c r="E1298" s="9">
        <f>D1297*G1267</f>
        <v>1750.3920000000001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1731</v>
      </c>
      <c r="C1299" s="9">
        <f t="shared" si="476"/>
        <v>2283.1200000000003</v>
      </c>
      <c r="D1299" s="9">
        <f t="shared" si="477"/>
        <v>2794.1760000000004</v>
      </c>
      <c r="E1299" s="9">
        <f t="shared" ref="E1299:E1320" si="478">D1298*G1268</f>
        <v>3549.9340800000004</v>
      </c>
      <c r="F1299" s="9">
        <f>E1298*G1268</f>
        <v>1890.4233600000002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1262</v>
      </c>
      <c r="C1300" s="9">
        <f t="shared" si="476"/>
        <v>1817.5500000000002</v>
      </c>
      <c r="D1300" s="9">
        <f t="shared" si="477"/>
        <v>2397.2760000000003</v>
      </c>
      <c r="E1300" s="9">
        <f t="shared" si="478"/>
        <v>2933.8848000000007</v>
      </c>
      <c r="F1300" s="9">
        <f t="shared" ref="F1300:F1320" si="479">E1299*G1269</f>
        <v>3727.4307840000006</v>
      </c>
      <c r="G1300" s="9">
        <f>F1299*G1269</f>
        <v>1984.9445280000002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1020</v>
      </c>
      <c r="C1301" s="9">
        <f t="shared" si="476"/>
        <v>1388.2</v>
      </c>
      <c r="D1301" s="9">
        <f t="shared" si="477"/>
        <v>1999.3050000000003</v>
      </c>
      <c r="E1301" s="9">
        <f t="shared" si="478"/>
        <v>2637.0036000000005</v>
      </c>
      <c r="F1301" s="9">
        <f t="shared" si="479"/>
        <v>3227.2732800000013</v>
      </c>
      <c r="G1301" s="9">
        <f t="shared" ref="G1301:G1320" si="480">F1300*G1270</f>
        <v>4100.1738624000009</v>
      </c>
      <c r="H1301" s="9">
        <f>G1300*G1270</f>
        <v>2183.4389808000005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1388.2</v>
      </c>
      <c r="E1302" s="9">
        <f t="shared" si="478"/>
        <v>1999.3050000000003</v>
      </c>
      <c r="F1302" s="9">
        <f t="shared" si="479"/>
        <v>2637.0036000000005</v>
      </c>
      <c r="G1302" s="9">
        <f t="shared" si="480"/>
        <v>3227.2732800000013</v>
      </c>
      <c r="H1302" s="9">
        <f t="shared" ref="H1302:H1320" si="481">G1301*G1271</f>
        <v>4100.1738624000009</v>
      </c>
      <c r="I1302" s="9">
        <f>H1301*G1271</f>
        <v>2183.4389808000005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1167</v>
      </c>
      <c r="C1303" s="9">
        <f t="shared" si="476"/>
        <v>937.30000000000007</v>
      </c>
      <c r="D1303" s="9">
        <f t="shared" si="477"/>
        <v>1050.6000000000001</v>
      </c>
      <c r="E1303" s="9">
        <f t="shared" si="478"/>
        <v>1429.846</v>
      </c>
      <c r="F1303" s="9">
        <f t="shared" si="479"/>
        <v>2059.2841500000004</v>
      </c>
      <c r="G1303" s="9">
        <f t="shared" si="480"/>
        <v>2716.1137080000008</v>
      </c>
      <c r="H1303" s="9">
        <f t="shared" si="481"/>
        <v>3324.0914784000015</v>
      </c>
      <c r="I1303" s="9">
        <f t="shared" ref="I1303:I1320" si="482">H1302*G1272</f>
        <v>4223.1790782720009</v>
      </c>
      <c r="J1303" s="9">
        <f>I1302*G1272</f>
        <v>2248.9421502240007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1397</v>
      </c>
      <c r="C1304" s="9">
        <f t="shared" si="476"/>
        <v>1283.7</v>
      </c>
      <c r="D1304" s="9">
        <f t="shared" si="477"/>
        <v>1031.0300000000002</v>
      </c>
      <c r="E1304" s="9">
        <f t="shared" si="478"/>
        <v>1155.6600000000003</v>
      </c>
      <c r="F1304" s="9">
        <f t="shared" si="479"/>
        <v>1572.8306000000002</v>
      </c>
      <c r="G1304" s="9">
        <f t="shared" si="480"/>
        <v>2265.2125650000007</v>
      </c>
      <c r="H1304" s="9">
        <f t="shared" si="481"/>
        <v>2987.725078800001</v>
      </c>
      <c r="I1304" s="9">
        <f t="shared" si="482"/>
        <v>3656.500626240002</v>
      </c>
      <c r="J1304" s="9">
        <f t="shared" ref="J1304:J1320" si="483">I1303*G1273</f>
        <v>4645.4969860992014</v>
      </c>
      <c r="K1304" s="9">
        <f>J1303*G1273</f>
        <v>2473.8363652464009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1159</v>
      </c>
      <c r="C1305" s="9">
        <f t="shared" si="476"/>
        <v>1746.25</v>
      </c>
      <c r="D1305" s="9">
        <f t="shared" si="477"/>
        <v>1604.625</v>
      </c>
      <c r="E1305" s="9">
        <f t="shared" si="478"/>
        <v>1288.7875000000004</v>
      </c>
      <c r="F1305" s="9">
        <f t="shared" si="479"/>
        <v>1444.5750000000003</v>
      </c>
      <c r="G1305" s="9">
        <f t="shared" si="480"/>
        <v>1966.0382500000003</v>
      </c>
      <c r="H1305" s="9">
        <f t="shared" si="481"/>
        <v>2831.5157062500011</v>
      </c>
      <c r="I1305" s="9">
        <f t="shared" si="482"/>
        <v>3734.6563485000015</v>
      </c>
      <c r="J1305" s="9">
        <f t="shared" si="483"/>
        <v>4570.6257828000025</v>
      </c>
      <c r="K1305" s="9">
        <f t="shared" ref="K1305:K1320" si="484">J1304*G1274</f>
        <v>5806.871232624002</v>
      </c>
      <c r="L1305" s="9">
        <f>K1304*G1274</f>
        <v>3092.2954565580012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4384</v>
      </c>
      <c r="C1306" s="9">
        <f t="shared" si="476"/>
        <v>1332.85</v>
      </c>
      <c r="D1306" s="9">
        <f t="shared" si="477"/>
        <v>2008.1874999999998</v>
      </c>
      <c r="E1306" s="9">
        <f t="shared" si="478"/>
        <v>1845.3187499999999</v>
      </c>
      <c r="F1306" s="9">
        <f t="shared" si="479"/>
        <v>1482.1056250000004</v>
      </c>
      <c r="G1306" s="9">
        <f t="shared" si="480"/>
        <v>1661.2612500000002</v>
      </c>
      <c r="H1306" s="9">
        <f t="shared" si="481"/>
        <v>2260.9439875000003</v>
      </c>
      <c r="I1306" s="9">
        <f t="shared" si="482"/>
        <v>3256.243062187501</v>
      </c>
      <c r="J1306" s="9">
        <f t="shared" si="483"/>
        <v>4294.8548007750014</v>
      </c>
      <c r="K1306" s="9">
        <f t="shared" si="484"/>
        <v>5256.2196502200022</v>
      </c>
      <c r="L1306" s="9">
        <f t="shared" ref="L1306:L1320" si="485">K1305*G1275</f>
        <v>6677.9019175176018</v>
      </c>
      <c r="M1306" s="9">
        <f>L1305*G1275</f>
        <v>3556.1397750417009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5284</v>
      </c>
      <c r="C1307" s="9">
        <f t="shared" si="476"/>
        <v>4471.68</v>
      </c>
      <c r="D1307" s="9">
        <f t="shared" si="477"/>
        <v>1359.5069999999998</v>
      </c>
      <c r="E1307" s="9">
        <f t="shared" si="478"/>
        <v>2048.3512499999997</v>
      </c>
      <c r="F1307" s="9">
        <f t="shared" si="479"/>
        <v>1882.2251249999999</v>
      </c>
      <c r="G1307" s="9">
        <f t="shared" si="480"/>
        <v>1511.7477375000003</v>
      </c>
      <c r="H1307" s="9">
        <f t="shared" si="481"/>
        <v>1694.4864750000004</v>
      </c>
      <c r="I1307" s="9">
        <f t="shared" si="482"/>
        <v>2306.1628672500005</v>
      </c>
      <c r="J1307" s="9">
        <f t="shared" si="483"/>
        <v>3321.3679234312513</v>
      </c>
      <c r="K1307" s="9">
        <f t="shared" si="484"/>
        <v>4380.7518967905016</v>
      </c>
      <c r="L1307" s="9">
        <f t="shared" si="485"/>
        <v>5361.3440432244024</v>
      </c>
      <c r="M1307" s="9">
        <f t="shared" ref="M1307:M1320" si="486">L1306*G1276</f>
        <v>6811.4599558679538</v>
      </c>
      <c r="N1307" s="9">
        <f>M1306*G1276</f>
        <v>3627.2625705425348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4513</v>
      </c>
      <c r="C1308" s="9">
        <f t="shared" si="476"/>
        <v>4649.92</v>
      </c>
      <c r="D1308" s="9">
        <f t="shared" si="477"/>
        <v>3935.0784000000003</v>
      </c>
      <c r="E1308" s="9">
        <f t="shared" si="478"/>
        <v>1196.3661599999998</v>
      </c>
      <c r="F1308" s="9">
        <f t="shared" si="479"/>
        <v>1802.5490999999997</v>
      </c>
      <c r="G1308" s="9">
        <f t="shared" si="480"/>
        <v>1656.3581099999999</v>
      </c>
      <c r="H1308" s="9">
        <f t="shared" si="481"/>
        <v>1330.3380090000003</v>
      </c>
      <c r="I1308" s="9">
        <f t="shared" si="482"/>
        <v>1491.1480980000003</v>
      </c>
      <c r="J1308" s="9">
        <f t="shared" si="483"/>
        <v>2029.4233231800006</v>
      </c>
      <c r="K1308" s="9">
        <f t="shared" si="484"/>
        <v>2922.8037726195012</v>
      </c>
      <c r="L1308" s="9">
        <f t="shared" si="485"/>
        <v>3855.0616691756413</v>
      </c>
      <c r="M1308" s="9">
        <f t="shared" si="486"/>
        <v>4717.982758037474</v>
      </c>
      <c r="N1308" s="9">
        <f t="shared" ref="N1308:N1320" si="487">M1307*G1277</f>
        <v>5994.0847611637992</v>
      </c>
      <c r="O1308" s="9">
        <f>N1307*G1277</f>
        <v>3191.9910620774308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3724</v>
      </c>
      <c r="C1309" s="9">
        <f t="shared" si="476"/>
        <v>3790.92</v>
      </c>
      <c r="D1309" s="9">
        <f t="shared" si="477"/>
        <v>3905.9328</v>
      </c>
      <c r="E1309" s="9">
        <f t="shared" si="478"/>
        <v>3305.4658560000003</v>
      </c>
      <c r="F1309" s="9">
        <f t="shared" si="479"/>
        <v>1004.9475743999998</v>
      </c>
      <c r="G1309" s="9">
        <f t="shared" si="480"/>
        <v>1514.1412439999997</v>
      </c>
      <c r="H1309" s="9">
        <f t="shared" si="481"/>
        <v>1391.3408123999998</v>
      </c>
      <c r="I1309" s="9">
        <f t="shared" si="482"/>
        <v>1117.4839275600002</v>
      </c>
      <c r="J1309" s="9">
        <f t="shared" si="483"/>
        <v>1252.5644023200002</v>
      </c>
      <c r="K1309" s="9">
        <f t="shared" si="484"/>
        <v>1704.7155914712005</v>
      </c>
      <c r="L1309" s="9">
        <f t="shared" si="485"/>
        <v>2455.1551690003807</v>
      </c>
      <c r="M1309" s="9">
        <f t="shared" si="486"/>
        <v>3238.2518021075384</v>
      </c>
      <c r="N1309" s="9">
        <f t="shared" si="487"/>
        <v>3963.1055167514778</v>
      </c>
      <c r="O1309" s="9">
        <f t="shared" ref="O1309:O1320" si="488">N1308*G1278</f>
        <v>5035.0311993775913</v>
      </c>
      <c r="P1309" s="9">
        <f>O1308*G1278</f>
        <v>2681.2724921450417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2589</v>
      </c>
      <c r="C1310" s="9">
        <f t="shared" si="476"/>
        <v>2644.04</v>
      </c>
      <c r="D1310" s="9">
        <f t="shared" si="477"/>
        <v>2691.5531999999998</v>
      </c>
      <c r="E1310" s="9">
        <f t="shared" si="478"/>
        <v>2773.2122879999997</v>
      </c>
      <c r="F1310" s="9">
        <f t="shared" si="479"/>
        <v>2346.8807577600001</v>
      </c>
      <c r="G1310" s="9">
        <f t="shared" si="480"/>
        <v>713.51277782399984</v>
      </c>
      <c r="H1310" s="9">
        <f t="shared" si="481"/>
        <v>1075.0402832399998</v>
      </c>
      <c r="I1310" s="9">
        <f t="shared" si="482"/>
        <v>987.85197680399983</v>
      </c>
      <c r="J1310" s="9">
        <f t="shared" si="483"/>
        <v>793.41358856760007</v>
      </c>
      <c r="K1310" s="9">
        <f t="shared" si="484"/>
        <v>889.32072564720011</v>
      </c>
      <c r="L1310" s="9">
        <f t="shared" si="485"/>
        <v>1210.3480699445522</v>
      </c>
      <c r="M1310" s="9">
        <f t="shared" si="486"/>
        <v>1743.1601699902703</v>
      </c>
      <c r="N1310" s="9">
        <f t="shared" si="487"/>
        <v>2299.1587794963521</v>
      </c>
      <c r="O1310" s="9">
        <f t="shared" si="488"/>
        <v>2813.804916893549</v>
      </c>
      <c r="P1310" s="9">
        <f t="shared" ref="P1310:P1320" si="489">O1309*G1279</f>
        <v>3574.8721515580896</v>
      </c>
      <c r="Q1310" s="9">
        <f>P1309*G1279</f>
        <v>1903.7034694229794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1693</v>
      </c>
      <c r="C1311" s="9">
        <f t="shared" si="476"/>
        <v>1760.5200000000002</v>
      </c>
      <c r="D1311" s="9">
        <f t="shared" si="477"/>
        <v>1797.9472000000001</v>
      </c>
      <c r="E1311" s="9">
        <f t="shared" si="478"/>
        <v>1830.2561760000001</v>
      </c>
      <c r="F1311" s="9">
        <f t="shared" si="479"/>
        <v>1885.78435584</v>
      </c>
      <c r="G1311" s="9">
        <f t="shared" si="480"/>
        <v>1595.8789152768002</v>
      </c>
      <c r="H1311" s="9">
        <f t="shared" si="481"/>
        <v>485.18868892031992</v>
      </c>
      <c r="I1311" s="9">
        <f t="shared" si="482"/>
        <v>731.02739260319993</v>
      </c>
      <c r="J1311" s="9">
        <f t="shared" si="483"/>
        <v>671.73934422671994</v>
      </c>
      <c r="K1311" s="9">
        <f t="shared" si="484"/>
        <v>539.52124022596809</v>
      </c>
      <c r="L1311" s="9">
        <f t="shared" si="485"/>
        <v>604.73809344009612</v>
      </c>
      <c r="M1311" s="9">
        <f t="shared" si="486"/>
        <v>823.03668756229558</v>
      </c>
      <c r="N1311" s="9">
        <f t="shared" si="487"/>
        <v>1185.3489155933839</v>
      </c>
      <c r="O1311" s="9">
        <f t="shared" si="488"/>
        <v>1563.4279700575196</v>
      </c>
      <c r="P1311" s="9">
        <f t="shared" si="489"/>
        <v>1913.3873434876134</v>
      </c>
      <c r="Q1311" s="9">
        <f t="shared" ref="Q1311:Q1320" si="490">P1310*G1280</f>
        <v>2430.9130630595009</v>
      </c>
      <c r="R1311" s="9">
        <f>Q1310*G1280</f>
        <v>1294.5183592076262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1205</v>
      </c>
      <c r="C1312" s="9">
        <f t="shared" si="476"/>
        <v>931.15000000000009</v>
      </c>
      <c r="D1312" s="9">
        <f t="shared" si="477"/>
        <v>968.28600000000017</v>
      </c>
      <c r="E1312" s="9">
        <f t="shared" si="478"/>
        <v>988.87096000000008</v>
      </c>
      <c r="F1312" s="9">
        <f t="shared" si="479"/>
        <v>1006.6408968000002</v>
      </c>
      <c r="G1312" s="9">
        <f t="shared" si="480"/>
        <v>1037.181395712</v>
      </c>
      <c r="H1312" s="9">
        <f t="shared" si="481"/>
        <v>877.73340340224013</v>
      </c>
      <c r="I1312" s="9">
        <f t="shared" si="482"/>
        <v>266.85377890617599</v>
      </c>
      <c r="J1312" s="9">
        <f t="shared" si="483"/>
        <v>402.06506593175999</v>
      </c>
      <c r="K1312" s="9">
        <f t="shared" si="484"/>
        <v>369.45663932469597</v>
      </c>
      <c r="L1312" s="9">
        <f t="shared" si="485"/>
        <v>296.73668212428248</v>
      </c>
      <c r="M1312" s="9">
        <f t="shared" si="486"/>
        <v>332.60595139205287</v>
      </c>
      <c r="N1312" s="9">
        <f t="shared" si="487"/>
        <v>452.6701781592626</v>
      </c>
      <c r="O1312" s="9">
        <f t="shared" si="488"/>
        <v>651.94190357636126</v>
      </c>
      <c r="P1312" s="9">
        <f t="shared" si="489"/>
        <v>859.88538353163585</v>
      </c>
      <c r="Q1312" s="9">
        <f t="shared" si="490"/>
        <v>1052.3630389181874</v>
      </c>
      <c r="R1312" s="9">
        <f t="shared" ref="R1312:R1320" si="491">Q1311*G1281</f>
        <v>1337.0021846827256</v>
      </c>
      <c r="S1312" s="9">
        <f>R1311*G1281</f>
        <v>711.98509756419446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809</v>
      </c>
      <c r="C1313" s="9">
        <f t="shared" si="476"/>
        <v>385.6</v>
      </c>
      <c r="D1313" s="9">
        <f t="shared" si="477"/>
        <v>297.96800000000002</v>
      </c>
      <c r="E1313" s="9">
        <f t="shared" si="478"/>
        <v>309.85152000000005</v>
      </c>
      <c r="F1313" s="9">
        <f t="shared" si="479"/>
        <v>316.43870720000001</v>
      </c>
      <c r="G1313" s="9">
        <f t="shared" si="480"/>
        <v>322.12508697600009</v>
      </c>
      <c r="H1313" s="9">
        <f t="shared" si="481"/>
        <v>331.89804662784002</v>
      </c>
      <c r="I1313" s="9">
        <f t="shared" si="482"/>
        <v>280.87468908871682</v>
      </c>
      <c r="J1313" s="9">
        <f t="shared" si="483"/>
        <v>85.393209249976323</v>
      </c>
      <c r="K1313" s="9">
        <f t="shared" si="484"/>
        <v>128.66082109816321</v>
      </c>
      <c r="L1313" s="9">
        <f t="shared" si="485"/>
        <v>118.22612458390272</v>
      </c>
      <c r="M1313" s="9">
        <f t="shared" si="486"/>
        <v>94.955738279770401</v>
      </c>
      <c r="N1313" s="9">
        <f t="shared" si="487"/>
        <v>106.43390444545692</v>
      </c>
      <c r="O1313" s="9">
        <f t="shared" si="488"/>
        <v>144.85445701096404</v>
      </c>
      <c r="P1313" s="9">
        <f t="shared" si="489"/>
        <v>208.6214091444356</v>
      </c>
      <c r="Q1313" s="9">
        <f t="shared" si="490"/>
        <v>275.16332273012347</v>
      </c>
      <c r="R1313" s="9">
        <f t="shared" si="491"/>
        <v>336.75617245381994</v>
      </c>
      <c r="S1313" s="9">
        <f t="shared" ref="S1313:S1320" si="492">R1312*G1282</f>
        <v>427.84069909847221</v>
      </c>
      <c r="T1313" s="11">
        <f>S1312*G1282</f>
        <v>227.83523122054223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74.262169528541563</v>
      </c>
      <c r="E1314" s="9">
        <f t="shared" si="478"/>
        <v>57.385244113279228</v>
      </c>
      <c r="F1314" s="9">
        <f t="shared" si="479"/>
        <v>59.673874758600327</v>
      </c>
      <c r="G1314" s="9">
        <f t="shared" si="480"/>
        <v>60.942492011096789</v>
      </c>
      <c r="H1314" s="9">
        <f t="shared" si="481"/>
        <v>62.037624010393962</v>
      </c>
      <c r="I1314" s="9">
        <f t="shared" si="482"/>
        <v>63.919784763662975</v>
      </c>
      <c r="J1314" s="9">
        <f t="shared" si="483"/>
        <v>54.093267057527719</v>
      </c>
      <c r="K1314" s="9">
        <f t="shared" si="484"/>
        <v>16.445759807852603</v>
      </c>
      <c r="L1314" s="9">
        <f t="shared" si="485"/>
        <v>24.778609201434524</v>
      </c>
      <c r="M1314" s="9">
        <f t="shared" si="486"/>
        <v>22.769005463050462</v>
      </c>
      <c r="N1314" s="9">
        <f t="shared" si="487"/>
        <v>18.287394019294947</v>
      </c>
      <c r="O1314" s="9">
        <f t="shared" si="488"/>
        <v>20.497958131517411</v>
      </c>
      <c r="P1314" s="9">
        <f t="shared" si="489"/>
        <v>27.897319096247525</v>
      </c>
      <c r="Q1314" s="9">
        <f t="shared" si="490"/>
        <v>40.178108021699444</v>
      </c>
      <c r="R1314" s="9">
        <f t="shared" si="491"/>
        <v>52.993322926922254</v>
      </c>
      <c r="S1314" s="9">
        <f t="shared" si="492"/>
        <v>64.855404482749876</v>
      </c>
      <c r="T1314" s="11">
        <f t="shared" ref="T1314:T1320" si="493">S1313*G1283</f>
        <v>82.397247219036515</v>
      </c>
      <c r="U1314" s="11">
        <f>T1313*G1283</f>
        <v>43.878471383491622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12.258898539758107</v>
      </c>
      <c r="F1315" s="9">
        <f t="shared" si="479"/>
        <v>9.4729239629010458</v>
      </c>
      <c r="G1315" s="9">
        <f t="shared" si="480"/>
        <v>9.850721851840845</v>
      </c>
      <c r="H1315" s="9">
        <f t="shared" si="481"/>
        <v>10.060140056060742</v>
      </c>
      <c r="I1315" s="9">
        <f t="shared" si="482"/>
        <v>10.240920016466649</v>
      </c>
      <c r="J1315" s="9">
        <f t="shared" si="483"/>
        <v>10.55161949988225</v>
      </c>
      <c r="K1315" s="9">
        <f t="shared" si="484"/>
        <v>8.9294977072735549</v>
      </c>
      <c r="L1315" s="9">
        <f t="shared" si="485"/>
        <v>2.714799502540957</v>
      </c>
      <c r="M1315" s="9">
        <f t="shared" si="486"/>
        <v>4.0903525723141909</v>
      </c>
      <c r="N1315" s="9">
        <f t="shared" si="487"/>
        <v>3.7586153164493386</v>
      </c>
      <c r="O1315" s="9">
        <f t="shared" si="488"/>
        <v>3.0188090283701507</v>
      </c>
      <c r="P1315" s="9">
        <f t="shared" si="489"/>
        <v>3.383720009821487</v>
      </c>
      <c r="Q1315" s="9">
        <f t="shared" si="490"/>
        <v>4.6051765859158724</v>
      </c>
      <c r="R1315" s="9">
        <f t="shared" si="491"/>
        <v>6.6324395433687755</v>
      </c>
      <c r="S1315" s="9">
        <f t="shared" si="492"/>
        <v>8.7479233796973528</v>
      </c>
      <c r="T1315" s="11">
        <f t="shared" si="493"/>
        <v>10.706067818331592</v>
      </c>
      <c r="U1315" s="11">
        <f t="shared" ref="U1315:U1320" si="494">T1314*G1284</f>
        <v>13.601804256813663</v>
      </c>
      <c r="V1315" s="11">
        <f t="shared" ref="V1315:V1320" si="495">U1314*G1284</f>
        <v>7.2432805583894071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1.6863744842781327</v>
      </c>
      <c r="G1316" s="9">
        <f t="shared" si="480"/>
        <v>1.3031266398635546</v>
      </c>
      <c r="H1316" s="9">
        <f t="shared" si="481"/>
        <v>1.355097762559117</v>
      </c>
      <c r="I1316" s="9">
        <f t="shared" si="482"/>
        <v>1.3839060209025906</v>
      </c>
      <c r="J1316" s="9">
        <f t="shared" si="483"/>
        <v>1.4087747080451263</v>
      </c>
      <c r="K1316" s="9">
        <f t="shared" si="484"/>
        <v>1.4515155529433177</v>
      </c>
      <c r="L1316" s="9">
        <f t="shared" si="485"/>
        <v>1.2283711331918197</v>
      </c>
      <c r="M1316" s="9">
        <f t="shared" si="486"/>
        <v>0.37345676662288246</v>
      </c>
      <c r="N1316" s="9">
        <f t="shared" si="487"/>
        <v>0.56268238025470974</v>
      </c>
      <c r="O1316" s="9">
        <f t="shared" si="488"/>
        <v>0.51704751004507576</v>
      </c>
      <c r="P1316" s="9">
        <f t="shared" si="489"/>
        <v>0.41527731890766889</v>
      </c>
      <c r="Q1316" s="9">
        <f t="shared" si="490"/>
        <v>0.46547567613826618</v>
      </c>
      <c r="R1316" s="9">
        <f t="shared" si="491"/>
        <v>0.63350326825013858</v>
      </c>
      <c r="S1316" s="9">
        <f t="shared" si="492"/>
        <v>0.91238024184472222</v>
      </c>
      <c r="T1316" s="11">
        <f t="shared" si="493"/>
        <v>1.2033931702833749</v>
      </c>
      <c r="U1316" s="11">
        <f t="shared" si="494"/>
        <v>1.4727619726381962</v>
      </c>
      <c r="V1316" s="11">
        <f t="shared" si="495"/>
        <v>1.8711090204755754</v>
      </c>
      <c r="W1316" s="11">
        <f>V1315*G1285</f>
        <v>0.9964095449946343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0.18558658541800468</v>
      </c>
      <c r="H1317" s="9">
        <f t="shared" si="481"/>
        <v>0.14340991619251042</v>
      </c>
      <c r="I1317" s="9">
        <f t="shared" si="482"/>
        <v>0.14912937132618925</v>
      </c>
      <c r="J1317" s="9">
        <f t="shared" si="483"/>
        <v>0.15229973849412801</v>
      </c>
      <c r="K1317" s="9">
        <f t="shared" si="484"/>
        <v>0.15503655334375938</v>
      </c>
      <c r="L1317" s="9">
        <f t="shared" si="485"/>
        <v>0.15974021053051485</v>
      </c>
      <c r="M1317" s="9">
        <f t="shared" si="486"/>
        <v>0.13518302509937408</v>
      </c>
      <c r="N1317" s="9">
        <f t="shared" si="487"/>
        <v>4.1099154882231002E-2</v>
      </c>
      <c r="O1317" s="9">
        <f t="shared" si="488"/>
        <v>6.1923554109659967E-2</v>
      </c>
      <c r="P1317" s="9">
        <f t="shared" si="489"/>
        <v>5.6901407595254472E-2</v>
      </c>
      <c r="Q1317" s="9">
        <f t="shared" si="490"/>
        <v>4.5701533281089994E-2</v>
      </c>
      <c r="R1317" s="9">
        <f t="shared" si="491"/>
        <v>5.1225894446936031E-2</v>
      </c>
      <c r="S1317" s="9">
        <f t="shared" si="492"/>
        <v>6.971743791297709E-2</v>
      </c>
      <c r="T1317" s="11">
        <f t="shared" si="493"/>
        <v>0.1004080263698348</v>
      </c>
      <c r="U1317" s="11">
        <f t="shared" si="494"/>
        <v>0.13243418438214744</v>
      </c>
      <c r="V1317" s="11">
        <f t="shared" si="495"/>
        <v>0.16207839254185985</v>
      </c>
      <c r="W1317" s="11">
        <f>V1316*G1286</f>
        <v>0.20591673871508676</v>
      </c>
      <c r="X1317" s="11">
        <f>W1316*G1286</f>
        <v>0.10965550466841806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1.5317941392118064E-2</v>
      </c>
      <c r="I1318" s="9">
        <f t="shared" si="482"/>
        <v>1.1836764420971565E-2</v>
      </c>
      <c r="J1318" s="9">
        <f t="shared" si="483"/>
        <v>1.2308836679509069E-2</v>
      </c>
      <c r="K1318" s="9">
        <f t="shared" si="484"/>
        <v>1.257051237315147E-2</v>
      </c>
      <c r="L1318" s="9">
        <f t="shared" si="485"/>
        <v>1.27964035353457E-2</v>
      </c>
      <c r="M1318" s="9">
        <f t="shared" si="486"/>
        <v>1.3184633885901766E-2</v>
      </c>
      <c r="N1318" s="9">
        <f t="shared" si="487"/>
        <v>1.1157733469891977E-2</v>
      </c>
      <c r="O1318" s="9">
        <f t="shared" si="488"/>
        <v>3.3922411166390329E-3</v>
      </c>
      <c r="P1318" s="9">
        <f t="shared" si="489"/>
        <v>5.1110449093450493E-3</v>
      </c>
      <c r="Q1318" s="9">
        <f t="shared" si="490"/>
        <v>4.6965270938627342E-3</v>
      </c>
      <c r="R1318" s="9">
        <f t="shared" si="491"/>
        <v>3.7721121208890672E-3</v>
      </c>
      <c r="S1318" s="9">
        <f t="shared" si="492"/>
        <v>4.2280817179196134E-3</v>
      </c>
      <c r="T1318" s="11">
        <f t="shared" si="493"/>
        <v>5.7543363145254999E-3</v>
      </c>
      <c r="U1318" s="11">
        <f t="shared" si="494"/>
        <v>8.2874754108287034E-3</v>
      </c>
      <c r="V1318" s="11">
        <f t="shared" si="495"/>
        <v>1.093084971691001E-2</v>
      </c>
      <c r="W1318" s="11">
        <f>V1317*G1287</f>
        <v>1.3377622699900458E-2</v>
      </c>
      <c r="X1318" s="11">
        <f>W1317*G1287</f>
        <v>1.6995951125397347E-2</v>
      </c>
      <c r="Y1318" s="11">
        <f>X1317*G1287</f>
        <v>9.0507435656014858E-3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8.4287460024432123E-4</v>
      </c>
      <c r="J1319" s="9">
        <f t="shared" si="483"/>
        <v>6.5132172947510354E-4</v>
      </c>
      <c r="K1319" s="9">
        <f t="shared" si="484"/>
        <v>6.7729765574454166E-4</v>
      </c>
      <c r="L1319" s="9">
        <f t="shared" si="485"/>
        <v>6.916964440690606E-4</v>
      </c>
      <c r="M1319" s="9">
        <f t="shared" si="486"/>
        <v>7.041261771617304E-4</v>
      </c>
      <c r="N1319" s="9">
        <f t="shared" si="487"/>
        <v>7.2548867576066318E-4</v>
      </c>
      <c r="O1319" s="9">
        <f t="shared" si="488"/>
        <v>6.1395783528112079E-4</v>
      </c>
      <c r="P1319" s="9">
        <f t="shared" si="489"/>
        <v>1.8665914706990003E-4</v>
      </c>
      <c r="Q1319" s="9">
        <f t="shared" si="490"/>
        <v>2.8123687279621483E-4</v>
      </c>
      <c r="R1319" s="9">
        <f t="shared" si="491"/>
        <v>2.5842789807337222E-4</v>
      </c>
      <c r="S1319" s="9">
        <f t="shared" si="492"/>
        <v>2.0756166997786788E-4</v>
      </c>
      <c r="T1319" s="11">
        <f t="shared" si="493"/>
        <v>2.3265154217299474E-4</v>
      </c>
      <c r="U1319" s="11">
        <f t="shared" si="494"/>
        <v>3.166341871025014E-4</v>
      </c>
      <c r="V1319" s="11">
        <f t="shared" si="495"/>
        <v>4.5602097208252891E-4</v>
      </c>
      <c r="W1319" s="11">
        <f>V1318*G1288</f>
        <v>6.0147348456445024E-4</v>
      </c>
      <c r="X1319" s="11">
        <f>W1318*G1288</f>
        <v>7.3610794667225399E-4</v>
      </c>
      <c r="Y1319" s="11">
        <f>X1318*G1288</f>
        <v>9.3520761986741626E-4</v>
      </c>
      <c r="Z1319" s="11">
        <f>Y1318*G1288</f>
        <v>4.9802004521936466E-4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2.318972156737017E-5</v>
      </c>
      <c r="K1320" s="9">
        <f t="shared" si="484"/>
        <v>1.7919592728179861E-5</v>
      </c>
      <c r="L1320" s="9">
        <f t="shared" si="485"/>
        <v>1.8634259533263558E-5</v>
      </c>
      <c r="M1320" s="9">
        <f t="shared" si="486"/>
        <v>1.903040848834692E-5</v>
      </c>
      <c r="N1320" s="9">
        <f t="shared" si="487"/>
        <v>1.9372383498024739E-5</v>
      </c>
      <c r="O1320" s="9">
        <f t="shared" si="488"/>
        <v>1.9960122640180629E-5</v>
      </c>
      <c r="P1320" s="9">
        <f t="shared" si="489"/>
        <v>1.6891612643384352E-5</v>
      </c>
      <c r="Q1320" s="9">
        <f t="shared" si="490"/>
        <v>5.1354894871657922E-6</v>
      </c>
      <c r="R1320" s="9">
        <f t="shared" si="491"/>
        <v>7.7375742165343108E-6</v>
      </c>
      <c r="S1320" s="9">
        <f t="shared" si="492"/>
        <v>7.1100386698390083E-6</v>
      </c>
      <c r="T1320" s="11">
        <f t="shared" si="493"/>
        <v>5.7105734749272522E-6</v>
      </c>
      <c r="U1320" s="11">
        <f t="shared" si="494"/>
        <v>6.4008625762920838E-6</v>
      </c>
      <c r="V1320" s="11">
        <f t="shared" si="495"/>
        <v>8.7114484592241917E-6</v>
      </c>
      <c r="W1320" s="11">
        <f>V1319*G1289</f>
        <v>1.2546349561856522E-5</v>
      </c>
      <c r="X1320" s="11">
        <f>W1319*G1289</f>
        <v>1.6548134957634811E-5</v>
      </c>
      <c r="Y1320" s="11">
        <f>X1319*G1289</f>
        <v>2.0252287020999418E-5</v>
      </c>
      <c r="Z1320" s="11">
        <f>Y1319*G1289</f>
        <v>2.573004846286974E-5</v>
      </c>
      <c r="AA1320" s="11">
        <f>Z1319*G1289</f>
        <v>1.3701855744921621E-5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43050</v>
      </c>
      <c r="C1321" s="12">
        <f t="shared" si="496"/>
        <v>37692.056942479081</v>
      </c>
      <c r="D1321" s="12">
        <f t="shared" si="496"/>
        <v>34204.307637062622</v>
      </c>
      <c r="E1321" s="12">
        <f t="shared" si="496"/>
        <v>31118.178471582651</v>
      </c>
      <c r="F1321" s="12">
        <f t="shared" si="496"/>
        <v>28357.809017550662</v>
      </c>
      <c r="G1321" s="12">
        <f t="shared" si="496"/>
        <v>26344.28698646725</v>
      </c>
      <c r="H1321" s="12">
        <f t="shared" si="496"/>
        <v>24947.528443100353</v>
      </c>
      <c r="I1321" s="12">
        <f t="shared" si="496"/>
        <v>24311.127294675687</v>
      </c>
      <c r="J1321" s="12">
        <f t="shared" si="496"/>
        <v>24382.105521157595</v>
      </c>
      <c r="K1321" s="12">
        <f t="shared" si="496"/>
        <v>24499.153010618676</v>
      </c>
      <c r="L1321" s="12">
        <f t="shared" si="496"/>
        <v>23700.702252350799</v>
      </c>
      <c r="M1321" s="12">
        <f t="shared" si="496"/>
        <v>21344.974743896619</v>
      </c>
      <c r="N1321" s="12">
        <f t="shared" si="496"/>
        <v>17650.726319617675</v>
      </c>
      <c r="O1321" s="12">
        <f t="shared" si="496"/>
        <v>13425.15127337653</v>
      </c>
      <c r="P1321" s="12">
        <f t="shared" si="496"/>
        <v>9269.7973122950589</v>
      </c>
      <c r="Q1321" s="12">
        <f t="shared" si="496"/>
        <v>5707.4423388472824</v>
      </c>
      <c r="R1321" s="12">
        <f t="shared" si="496"/>
        <v>3028.5912462547531</v>
      </c>
      <c r="S1321" s="12">
        <f t="shared" si="496"/>
        <v>1214.4156649582978</v>
      </c>
      <c r="T1321" s="12">
        <f t="shared" si="496"/>
        <v>322.24834015299371</v>
      </c>
      <c r="U1321" s="12">
        <f t="shared" si="496"/>
        <v>59.094082307786138</v>
      </c>
      <c r="V1321" s="12">
        <f t="shared" si="496"/>
        <v>9.2878635535442928</v>
      </c>
      <c r="W1321" s="12">
        <f t="shared" si="496"/>
        <v>1.216317926243748</v>
      </c>
      <c r="X1321" s="12">
        <f t="shared" si="496"/>
        <v>0.12740411187544529</v>
      </c>
      <c r="Y1321" s="12">
        <f t="shared" si="496"/>
        <v>1.0006203472489901E-2</v>
      </c>
      <c r="Z1321" s="12">
        <f t="shared" si="496"/>
        <v>5.2375009368223441E-4</v>
      </c>
      <c r="AA1321" s="12">
        <f t="shared" si="496"/>
        <v>1.3701855744921621E-5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0.87554139239208084</v>
      </c>
      <c r="D1322" s="13">
        <f t="shared" si="497"/>
        <v>0.79452514836382404</v>
      </c>
      <c r="E1322" s="13">
        <f t="shared" si="497"/>
        <v>0.72283805973478865</v>
      </c>
      <c r="F1322" s="13">
        <f t="shared" si="497"/>
        <v>0.65871797950175748</v>
      </c>
      <c r="G1322" s="13">
        <f t="shared" si="497"/>
        <v>0.6119462714626539</v>
      </c>
      <c r="H1322" s="13">
        <f t="shared" si="497"/>
        <v>0.57950124141928816</v>
      </c>
      <c r="I1322" s="13">
        <f t="shared" si="497"/>
        <v>0.56471840405750728</v>
      </c>
      <c r="J1322" s="13">
        <f t="shared" si="497"/>
        <v>0.56636714334860849</v>
      </c>
      <c r="K1322" s="13">
        <f t="shared" ref="K1322:AA1322" si="498">1-($B1321-K1321)/$B1321</f>
        <v>0.56908601650682178</v>
      </c>
      <c r="L1322" s="13">
        <f t="shared" si="498"/>
        <v>0.55053896056563989</v>
      </c>
      <c r="M1322" s="13">
        <f t="shared" si="498"/>
        <v>0.49581822866194236</v>
      </c>
      <c r="N1322" s="13">
        <f t="shared" si="498"/>
        <v>0.41000525713397618</v>
      </c>
      <c r="O1322" s="13">
        <f t="shared" si="498"/>
        <v>0.31185020379504136</v>
      </c>
      <c r="P1322" s="13">
        <f t="shared" si="498"/>
        <v>0.21532630226004779</v>
      </c>
      <c r="Q1322" s="13">
        <f t="shared" si="498"/>
        <v>0.13257705781294493</v>
      </c>
      <c r="R1322" s="13">
        <f t="shared" si="498"/>
        <v>7.0350551597090694E-2</v>
      </c>
      <c r="S1322" s="13">
        <f t="shared" si="498"/>
        <v>2.8209423111690946E-2</v>
      </c>
      <c r="T1322" s="13">
        <f t="shared" si="498"/>
        <v>7.4854434414168836E-3</v>
      </c>
      <c r="U1322" s="13">
        <f t="shared" si="498"/>
        <v>1.3726848387406454E-3</v>
      </c>
      <c r="V1322" s="13">
        <f t="shared" si="498"/>
        <v>2.1574595943196773E-4</v>
      </c>
      <c r="W1322" s="13">
        <f t="shared" si="498"/>
        <v>2.8253610365625015E-5</v>
      </c>
      <c r="X1322" s="13">
        <f t="shared" si="498"/>
        <v>2.9594451074199668E-6</v>
      </c>
      <c r="Y1322" s="13">
        <f t="shared" si="498"/>
        <v>2.3243213631563009E-7</v>
      </c>
      <c r="Z1322" s="13">
        <f t="shared" si="498"/>
        <v>1.2166088136922326E-8</v>
      </c>
      <c r="AA1322" s="13">
        <f t="shared" si="498"/>
        <v>3.1827773749881771E-10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119</v>
      </c>
      <c r="F1331" s="3">
        <v>1</v>
      </c>
      <c r="G1331" s="6">
        <f t="shared" si="500"/>
        <v>1.1499999999999999</v>
      </c>
    </row>
    <row r="1332" spans="1:7" x14ac:dyDescent="0.25">
      <c r="A1332" s="3">
        <v>2001</v>
      </c>
      <c r="B1332" s="3">
        <f t="shared" si="499"/>
        <v>118</v>
      </c>
      <c r="F1332" s="3">
        <v>2</v>
      </c>
      <c r="G1332" s="6">
        <f t="shared" si="500"/>
        <v>1.1200000000000001</v>
      </c>
    </row>
    <row r="1333" spans="1:7" x14ac:dyDescent="0.25">
      <c r="A1333" s="3">
        <v>2002</v>
      </c>
      <c r="B1333" s="3">
        <f t="shared" si="499"/>
        <v>143</v>
      </c>
      <c r="F1333" s="3">
        <v>3</v>
      </c>
      <c r="G1333" s="6">
        <f t="shared" si="500"/>
        <v>1.08</v>
      </c>
    </row>
    <row r="1334" spans="1:7" x14ac:dyDescent="0.25">
      <c r="A1334" s="3">
        <v>2003</v>
      </c>
      <c r="B1334" s="3">
        <f t="shared" si="499"/>
        <v>211</v>
      </c>
      <c r="F1334" s="3">
        <v>4</v>
      </c>
      <c r="G1334" s="6">
        <f t="shared" si="500"/>
        <v>1.05</v>
      </c>
    </row>
    <row r="1335" spans="1:7" x14ac:dyDescent="0.25">
      <c r="A1335" s="3">
        <v>2004</v>
      </c>
      <c r="B1335" s="3">
        <f t="shared" si="499"/>
        <v>286</v>
      </c>
      <c r="F1335" s="3">
        <v>5</v>
      </c>
      <c r="G1335" s="6">
        <f t="shared" si="500"/>
        <v>1.1000000000000001</v>
      </c>
    </row>
    <row r="1336" spans="1:7" x14ac:dyDescent="0.25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469</v>
      </c>
      <c r="F1337" s="3">
        <v>7</v>
      </c>
      <c r="G1337" s="6">
        <f t="shared" si="500"/>
        <v>1.03</v>
      </c>
    </row>
    <row r="1338" spans="1:7" x14ac:dyDescent="0.25">
      <c r="A1338" s="3">
        <v>2007</v>
      </c>
      <c r="B1338" s="3">
        <f t="shared" si="499"/>
        <v>496</v>
      </c>
      <c r="F1338" s="3">
        <v>8</v>
      </c>
      <c r="G1338" s="6">
        <f t="shared" si="500"/>
        <v>1.1000000000000001</v>
      </c>
    </row>
    <row r="1339" spans="1:7" x14ac:dyDescent="0.25">
      <c r="A1339" s="3">
        <v>2008</v>
      </c>
      <c r="B1339" s="3">
        <f t="shared" si="499"/>
        <v>379</v>
      </c>
      <c r="F1339" s="3">
        <v>9</v>
      </c>
      <c r="G1339" s="6">
        <f t="shared" si="500"/>
        <v>1.25</v>
      </c>
    </row>
    <row r="1340" spans="1:7" x14ac:dyDescent="0.25">
      <c r="A1340" s="3">
        <v>2009</v>
      </c>
      <c r="B1340" s="3">
        <f t="shared" si="499"/>
        <v>120</v>
      </c>
      <c r="F1340" s="3">
        <v>10</v>
      </c>
      <c r="G1340" s="6">
        <f t="shared" si="500"/>
        <v>1.1499999999999999</v>
      </c>
    </row>
    <row r="1341" spans="1:7" x14ac:dyDescent="0.25">
      <c r="A1341" s="3">
        <v>2010</v>
      </c>
      <c r="B1341" s="3">
        <f t="shared" si="499"/>
        <v>163</v>
      </c>
      <c r="F1341" s="3">
        <v>11</v>
      </c>
      <c r="G1341" s="6">
        <f t="shared" si="500"/>
        <v>1.02</v>
      </c>
    </row>
    <row r="1342" spans="1:7" x14ac:dyDescent="0.25">
      <c r="A1342" s="3">
        <v>2011</v>
      </c>
      <c r="B1342" s="3">
        <f t="shared" si="499"/>
        <v>147</v>
      </c>
      <c r="F1342" s="3">
        <v>12</v>
      </c>
      <c r="G1342" s="6">
        <f t="shared" si="500"/>
        <v>0.88</v>
      </c>
    </row>
    <row r="1343" spans="1:7" x14ac:dyDescent="0.25">
      <c r="A1343" s="3">
        <v>2012</v>
      </c>
      <c r="B1343" s="3">
        <f t="shared" si="499"/>
        <v>147</v>
      </c>
      <c r="F1343" s="3">
        <v>13</v>
      </c>
      <c r="G1343" s="6">
        <f t="shared" si="500"/>
        <v>0.84</v>
      </c>
    </row>
    <row r="1344" spans="1:7" x14ac:dyDescent="0.25">
      <c r="A1344" s="3">
        <v>2013</v>
      </c>
      <c r="B1344" s="3">
        <f t="shared" si="499"/>
        <v>109</v>
      </c>
      <c r="F1344" s="3">
        <v>14</v>
      </c>
      <c r="G1344" s="6">
        <f t="shared" si="500"/>
        <v>0.71</v>
      </c>
    </row>
    <row r="1345" spans="1:28" x14ac:dyDescent="0.25">
      <c r="A1345" s="3">
        <v>2014</v>
      </c>
      <c r="B1345" s="3">
        <f t="shared" si="499"/>
        <v>145</v>
      </c>
      <c r="F1345" s="3">
        <v>15</v>
      </c>
      <c r="G1345" s="6">
        <f t="shared" si="500"/>
        <v>0.68</v>
      </c>
    </row>
    <row r="1346" spans="1:28" x14ac:dyDescent="0.25">
      <c r="A1346" s="3">
        <v>2015</v>
      </c>
      <c r="B1346" s="3">
        <f t="shared" si="499"/>
        <v>184</v>
      </c>
      <c r="F1346" s="3">
        <v>16</v>
      </c>
      <c r="G1346" s="6">
        <f t="shared" si="500"/>
        <v>0.55000000000000004</v>
      </c>
    </row>
    <row r="1347" spans="1:28" x14ac:dyDescent="0.25">
      <c r="A1347" s="3">
        <v>2016</v>
      </c>
      <c r="B1347" s="3">
        <f t="shared" si="499"/>
        <v>246</v>
      </c>
      <c r="F1347" s="3">
        <v>17</v>
      </c>
      <c r="G1347" s="6">
        <f t="shared" si="500"/>
        <v>0.32</v>
      </c>
    </row>
    <row r="1348" spans="1:28" x14ac:dyDescent="0.25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25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25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25">
      <c r="F1351" s="3">
        <v>21</v>
      </c>
      <c r="G1351" s="6">
        <f t="shared" si="500"/>
        <v>0.11005063652718075</v>
      </c>
    </row>
    <row r="1352" spans="1:28" x14ac:dyDescent="0.25">
      <c r="F1352" s="3">
        <v>22</v>
      </c>
      <c r="G1352" s="6">
        <f t="shared" si="500"/>
        <v>8.253797739538557E-2</v>
      </c>
    </row>
    <row r="1353" spans="1:28" x14ac:dyDescent="0.25">
      <c r="F1353" s="3">
        <v>23</v>
      </c>
      <c r="G1353" s="6">
        <f t="shared" si="500"/>
        <v>5.5025318263590389E-2</v>
      </c>
    </row>
    <row r="1354" spans="1:28" x14ac:dyDescent="0.25">
      <c r="F1354" s="3">
        <v>24</v>
      </c>
      <c r="G1354" s="6">
        <f t="shared" si="500"/>
        <v>2.7512659131795219E-2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229</v>
      </c>
      <c r="C1362" s="9">
        <f t="shared" ref="C1362:C1385" si="501">B1361*G1331</f>
        <v>285.2</v>
      </c>
      <c r="D1362" s="9">
        <f>C1361*G1331</f>
        <v>170.2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246</v>
      </c>
      <c r="C1363" s="9">
        <f t="shared" si="501"/>
        <v>256.48</v>
      </c>
      <c r="D1363" s="9">
        <f t="shared" ref="D1363:D1385" si="502">C1362*G1332</f>
        <v>319.42400000000004</v>
      </c>
      <c r="E1363" s="9">
        <f>D1362*G1332</f>
        <v>190.624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184</v>
      </c>
      <c r="C1364" s="9">
        <f t="shared" si="501"/>
        <v>265.68</v>
      </c>
      <c r="D1364" s="9">
        <f t="shared" si="502"/>
        <v>276.99840000000006</v>
      </c>
      <c r="E1364" s="9">
        <f t="shared" ref="E1364:E1385" si="503">D1363*G1333</f>
        <v>344.97792000000004</v>
      </c>
      <c r="F1364" s="9">
        <f>E1363*G1333</f>
        <v>205.87392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145</v>
      </c>
      <c r="C1365" s="9">
        <f t="shared" si="501"/>
        <v>193.20000000000002</v>
      </c>
      <c r="D1365" s="9">
        <f t="shared" si="502"/>
        <v>278.964</v>
      </c>
      <c r="E1365" s="9">
        <f t="shared" si="503"/>
        <v>290.84832000000006</v>
      </c>
      <c r="F1365" s="9">
        <f t="shared" ref="F1365:F1385" si="504">E1364*G1334</f>
        <v>362.22681600000004</v>
      </c>
      <c r="G1365" s="9">
        <f>F1364*G1334</f>
        <v>216.16761600000001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109</v>
      </c>
      <c r="C1366" s="9">
        <f t="shared" si="501"/>
        <v>159.5</v>
      </c>
      <c r="D1366" s="9">
        <f t="shared" si="502"/>
        <v>212.52000000000004</v>
      </c>
      <c r="E1366" s="9">
        <f t="shared" si="503"/>
        <v>306.86040000000003</v>
      </c>
      <c r="F1366" s="9">
        <f t="shared" si="504"/>
        <v>319.93315200000006</v>
      </c>
      <c r="G1366" s="9">
        <f t="shared" ref="G1366:G1385" si="505">F1365*G1335</f>
        <v>398.44949760000009</v>
      </c>
      <c r="H1366" s="9">
        <f>G1365*G1335</f>
        <v>237.78437760000003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159.5</v>
      </c>
      <c r="E1367" s="9">
        <f t="shared" si="503"/>
        <v>212.52000000000004</v>
      </c>
      <c r="F1367" s="9">
        <f t="shared" si="504"/>
        <v>306.86040000000003</v>
      </c>
      <c r="G1367" s="9">
        <f t="shared" si="505"/>
        <v>319.93315200000006</v>
      </c>
      <c r="H1367" s="9">
        <f t="shared" ref="H1367:H1385" si="506">G1366*G1336</f>
        <v>398.44949760000009</v>
      </c>
      <c r="I1367" s="9">
        <f>H1366*G1336</f>
        <v>237.78437760000003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147</v>
      </c>
      <c r="C1368" s="9">
        <f t="shared" si="501"/>
        <v>151.41</v>
      </c>
      <c r="D1368" s="9">
        <f t="shared" si="502"/>
        <v>112.27</v>
      </c>
      <c r="E1368" s="9">
        <f t="shared" si="503"/>
        <v>164.285</v>
      </c>
      <c r="F1368" s="9">
        <f t="shared" si="504"/>
        <v>218.89560000000006</v>
      </c>
      <c r="G1368" s="9">
        <f t="shared" si="505"/>
        <v>316.06621200000006</v>
      </c>
      <c r="H1368" s="9">
        <f t="shared" si="506"/>
        <v>329.53114656000008</v>
      </c>
      <c r="I1368" s="9">
        <f t="shared" ref="I1368:I1385" si="507">H1367*G1337</f>
        <v>410.40298252800011</v>
      </c>
      <c r="J1368" s="9">
        <f>I1367*G1337</f>
        <v>244.91790892800003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163</v>
      </c>
      <c r="C1369" s="9">
        <f t="shared" si="501"/>
        <v>161.70000000000002</v>
      </c>
      <c r="D1369" s="9">
        <f t="shared" si="502"/>
        <v>166.55100000000002</v>
      </c>
      <c r="E1369" s="9">
        <f t="shared" si="503"/>
        <v>123.497</v>
      </c>
      <c r="F1369" s="9">
        <f t="shared" si="504"/>
        <v>180.71350000000001</v>
      </c>
      <c r="G1369" s="9">
        <f t="shared" si="505"/>
        <v>240.78516000000008</v>
      </c>
      <c r="H1369" s="9">
        <f t="shared" si="506"/>
        <v>347.67283320000007</v>
      </c>
      <c r="I1369" s="9">
        <f t="shared" si="507"/>
        <v>362.48426121600011</v>
      </c>
      <c r="J1369" s="9">
        <f t="shared" ref="J1369:J1385" si="508">I1368*G1338</f>
        <v>451.44328078080014</v>
      </c>
      <c r="K1369" s="9">
        <f>J1368*G1338</f>
        <v>269.40969982080003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120</v>
      </c>
      <c r="C1370" s="9">
        <f t="shared" si="501"/>
        <v>203.75</v>
      </c>
      <c r="D1370" s="9">
        <f t="shared" si="502"/>
        <v>202.12500000000003</v>
      </c>
      <c r="E1370" s="9">
        <f t="shared" si="503"/>
        <v>208.18875000000003</v>
      </c>
      <c r="F1370" s="9">
        <f t="shared" si="504"/>
        <v>154.37125</v>
      </c>
      <c r="G1370" s="9">
        <f t="shared" si="505"/>
        <v>225.89187500000003</v>
      </c>
      <c r="H1370" s="9">
        <f t="shared" si="506"/>
        <v>300.98145000000011</v>
      </c>
      <c r="I1370" s="9">
        <f t="shared" si="507"/>
        <v>434.59104150000007</v>
      </c>
      <c r="J1370" s="9">
        <f t="shared" si="508"/>
        <v>453.10532652000012</v>
      </c>
      <c r="K1370" s="9">
        <f t="shared" ref="K1370:K1385" si="509">J1369*G1339</f>
        <v>564.3041009760002</v>
      </c>
      <c r="L1370" s="9">
        <f>K1369*G1339</f>
        <v>336.76212477600006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379</v>
      </c>
      <c r="C1371" s="9">
        <f t="shared" si="501"/>
        <v>138</v>
      </c>
      <c r="D1371" s="9">
        <f t="shared" si="502"/>
        <v>234.31249999999997</v>
      </c>
      <c r="E1371" s="9">
        <f t="shared" si="503"/>
        <v>232.44375000000002</v>
      </c>
      <c r="F1371" s="9">
        <f t="shared" si="504"/>
        <v>239.41706250000001</v>
      </c>
      <c r="G1371" s="9">
        <f t="shared" si="505"/>
        <v>177.5269375</v>
      </c>
      <c r="H1371" s="9">
        <f t="shared" si="506"/>
        <v>259.77565625</v>
      </c>
      <c r="I1371" s="9">
        <f t="shared" si="507"/>
        <v>346.12866750000012</v>
      </c>
      <c r="J1371" s="9">
        <f t="shared" si="508"/>
        <v>499.77969772500006</v>
      </c>
      <c r="K1371" s="9">
        <f t="shared" si="509"/>
        <v>521.07112549800013</v>
      </c>
      <c r="L1371" s="9">
        <f t="shared" ref="L1371:L1385" si="510">K1370*G1340</f>
        <v>648.94971612240022</v>
      </c>
      <c r="M1371" s="9">
        <f>L1370*G1340</f>
        <v>387.27644349240006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496</v>
      </c>
      <c r="C1372" s="9">
        <f t="shared" si="501"/>
        <v>386.58</v>
      </c>
      <c r="D1372" s="9">
        <f t="shared" si="502"/>
        <v>140.76</v>
      </c>
      <c r="E1372" s="9">
        <f t="shared" si="503"/>
        <v>238.99874999999997</v>
      </c>
      <c r="F1372" s="9">
        <f t="shared" si="504"/>
        <v>237.09262500000003</v>
      </c>
      <c r="G1372" s="9">
        <f t="shared" si="505"/>
        <v>244.20540375000002</v>
      </c>
      <c r="H1372" s="9">
        <f t="shared" si="506"/>
        <v>181.07747625000002</v>
      </c>
      <c r="I1372" s="9">
        <f t="shared" si="507"/>
        <v>264.97116937499999</v>
      </c>
      <c r="J1372" s="9">
        <f t="shared" si="508"/>
        <v>353.05124085000011</v>
      </c>
      <c r="K1372" s="9">
        <f t="shared" si="509"/>
        <v>509.77529167950007</v>
      </c>
      <c r="L1372" s="9">
        <f t="shared" si="510"/>
        <v>531.49254800796018</v>
      </c>
      <c r="M1372" s="9">
        <f t="shared" ref="M1372:M1385" si="511">L1371*G1341</f>
        <v>661.92871044484821</v>
      </c>
      <c r="N1372" s="9">
        <f>M1371*G1341</f>
        <v>395.02197236224805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469</v>
      </c>
      <c r="C1373" s="9">
        <f t="shared" si="501"/>
        <v>436.48</v>
      </c>
      <c r="D1373" s="9">
        <f t="shared" si="502"/>
        <v>340.19040000000001</v>
      </c>
      <c r="E1373" s="9">
        <f t="shared" si="503"/>
        <v>123.86879999999999</v>
      </c>
      <c r="F1373" s="9">
        <f t="shared" si="504"/>
        <v>210.31889999999999</v>
      </c>
      <c r="G1373" s="9">
        <f t="shared" si="505"/>
        <v>208.64151000000001</v>
      </c>
      <c r="H1373" s="9">
        <f t="shared" si="506"/>
        <v>214.90075530000001</v>
      </c>
      <c r="I1373" s="9">
        <f t="shared" si="507"/>
        <v>159.34817910000001</v>
      </c>
      <c r="J1373" s="9">
        <f t="shared" si="508"/>
        <v>233.17462904999999</v>
      </c>
      <c r="K1373" s="9">
        <f t="shared" si="509"/>
        <v>310.68509194800009</v>
      </c>
      <c r="L1373" s="9">
        <f t="shared" si="510"/>
        <v>448.60225667796004</v>
      </c>
      <c r="M1373" s="9">
        <f t="shared" si="511"/>
        <v>467.71344224700493</v>
      </c>
      <c r="N1373" s="9">
        <f t="shared" ref="N1373:N1385" si="512">M1372*G1342</f>
        <v>582.49726519146645</v>
      </c>
      <c r="O1373" s="9">
        <f>N1372*G1342</f>
        <v>347.61933567877827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385</v>
      </c>
      <c r="C1374" s="9">
        <f t="shared" si="501"/>
        <v>393.96</v>
      </c>
      <c r="D1374" s="9">
        <f t="shared" si="502"/>
        <v>366.64319999999998</v>
      </c>
      <c r="E1374" s="9">
        <f t="shared" si="503"/>
        <v>285.75993599999998</v>
      </c>
      <c r="F1374" s="9">
        <f t="shared" si="504"/>
        <v>104.049792</v>
      </c>
      <c r="G1374" s="9">
        <f t="shared" si="505"/>
        <v>176.66787599999998</v>
      </c>
      <c r="H1374" s="9">
        <f t="shared" si="506"/>
        <v>175.25886840000001</v>
      </c>
      <c r="I1374" s="9">
        <f t="shared" si="507"/>
        <v>180.51663445200001</v>
      </c>
      <c r="J1374" s="9">
        <f t="shared" si="508"/>
        <v>133.85247044400001</v>
      </c>
      <c r="K1374" s="9">
        <f t="shared" si="509"/>
        <v>195.86668840199999</v>
      </c>
      <c r="L1374" s="9">
        <f t="shared" si="510"/>
        <v>260.97547723632005</v>
      </c>
      <c r="M1374" s="9">
        <f t="shared" si="511"/>
        <v>376.82589560948639</v>
      </c>
      <c r="N1374" s="9">
        <f t="shared" si="512"/>
        <v>392.87929148748412</v>
      </c>
      <c r="O1374" s="9">
        <f t="shared" ref="O1374:O1385" si="513">N1373*G1343</f>
        <v>489.29770276083178</v>
      </c>
      <c r="P1374" s="9">
        <f>O1373*G1343</f>
        <v>292.00024197017376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286</v>
      </c>
      <c r="C1375" s="9">
        <f t="shared" si="501"/>
        <v>273.34999999999997</v>
      </c>
      <c r="D1375" s="9">
        <f t="shared" si="502"/>
        <v>279.71159999999998</v>
      </c>
      <c r="E1375" s="9">
        <f t="shared" si="503"/>
        <v>260.31667199999998</v>
      </c>
      <c r="F1375" s="9">
        <f t="shared" si="504"/>
        <v>202.88955455999997</v>
      </c>
      <c r="G1375" s="9">
        <f t="shared" si="505"/>
        <v>73.87535231999999</v>
      </c>
      <c r="H1375" s="9">
        <f t="shared" si="506"/>
        <v>125.43419195999998</v>
      </c>
      <c r="I1375" s="9">
        <f t="shared" si="507"/>
        <v>124.433796564</v>
      </c>
      <c r="J1375" s="9">
        <f t="shared" si="508"/>
        <v>128.16681046092</v>
      </c>
      <c r="K1375" s="9">
        <f t="shared" si="509"/>
        <v>95.03525401524</v>
      </c>
      <c r="L1375" s="9">
        <f t="shared" si="510"/>
        <v>139.06534876542</v>
      </c>
      <c r="M1375" s="9">
        <f t="shared" si="511"/>
        <v>185.29258883778724</v>
      </c>
      <c r="N1375" s="9">
        <f t="shared" si="512"/>
        <v>267.54638588273531</v>
      </c>
      <c r="O1375" s="9">
        <f t="shared" si="513"/>
        <v>278.9442969561137</v>
      </c>
      <c r="P1375" s="9">
        <f t="shared" ref="P1375:P1385" si="514">O1374*G1344</f>
        <v>347.40136896019055</v>
      </c>
      <c r="Q1375" s="9">
        <f>P1374*G1344</f>
        <v>207.32017179882337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211</v>
      </c>
      <c r="C1376" s="9">
        <f t="shared" si="501"/>
        <v>194.48000000000002</v>
      </c>
      <c r="D1376" s="9">
        <f t="shared" si="502"/>
        <v>185.87799999999999</v>
      </c>
      <c r="E1376" s="9">
        <f t="shared" si="503"/>
        <v>190.20388800000001</v>
      </c>
      <c r="F1376" s="9">
        <f t="shared" si="504"/>
        <v>177.01533696000001</v>
      </c>
      <c r="G1376" s="9">
        <f t="shared" si="505"/>
        <v>137.96489710079999</v>
      </c>
      <c r="H1376" s="9">
        <f t="shared" si="506"/>
        <v>50.235239577599998</v>
      </c>
      <c r="I1376" s="9">
        <f t="shared" si="507"/>
        <v>85.295250532799997</v>
      </c>
      <c r="J1376" s="9">
        <f t="shared" si="508"/>
        <v>84.614981663520012</v>
      </c>
      <c r="K1376" s="9">
        <f t="shared" si="509"/>
        <v>87.153431113425611</v>
      </c>
      <c r="L1376" s="9">
        <f t="shared" si="510"/>
        <v>64.623972730363207</v>
      </c>
      <c r="M1376" s="9">
        <f t="shared" si="511"/>
        <v>94.56443716048561</v>
      </c>
      <c r="N1376" s="9">
        <f t="shared" si="512"/>
        <v>125.99896040969533</v>
      </c>
      <c r="O1376" s="9">
        <f t="shared" si="513"/>
        <v>181.93154240026001</v>
      </c>
      <c r="P1376" s="9">
        <f t="shared" si="514"/>
        <v>189.68212193015734</v>
      </c>
      <c r="Q1376" s="9">
        <f t="shared" ref="Q1376:Q1385" si="515">P1375*G1345</f>
        <v>236.2329308929296</v>
      </c>
      <c r="R1376" s="9">
        <f>Q1375*G1345</f>
        <v>140.9777168231999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143</v>
      </c>
      <c r="C1377" s="9">
        <f t="shared" si="501"/>
        <v>116.05000000000001</v>
      </c>
      <c r="D1377" s="9">
        <f t="shared" si="502"/>
        <v>106.96400000000001</v>
      </c>
      <c r="E1377" s="9">
        <f t="shared" si="503"/>
        <v>102.2329</v>
      </c>
      <c r="F1377" s="9">
        <f t="shared" si="504"/>
        <v>104.61213840000001</v>
      </c>
      <c r="G1377" s="9">
        <f t="shared" si="505"/>
        <v>97.358435328000013</v>
      </c>
      <c r="H1377" s="9">
        <f t="shared" si="506"/>
        <v>75.880693405439999</v>
      </c>
      <c r="I1377" s="9">
        <f t="shared" si="507"/>
        <v>27.629381767680002</v>
      </c>
      <c r="J1377" s="9">
        <f t="shared" si="508"/>
        <v>46.912387793040004</v>
      </c>
      <c r="K1377" s="9">
        <f t="shared" si="509"/>
        <v>46.538239914936014</v>
      </c>
      <c r="L1377" s="9">
        <f t="shared" si="510"/>
        <v>47.934387112384087</v>
      </c>
      <c r="M1377" s="9">
        <f t="shared" si="511"/>
        <v>35.543185001699769</v>
      </c>
      <c r="N1377" s="9">
        <f t="shared" si="512"/>
        <v>52.010440438267089</v>
      </c>
      <c r="O1377" s="9">
        <f t="shared" si="513"/>
        <v>69.299428225332434</v>
      </c>
      <c r="P1377" s="9">
        <f t="shared" si="514"/>
        <v>100.06234832014302</v>
      </c>
      <c r="Q1377" s="9">
        <f t="shared" si="515"/>
        <v>104.32516706158654</v>
      </c>
      <c r="R1377" s="9">
        <f t="shared" ref="R1377:R1385" si="516">Q1376*G1346</f>
        <v>129.92811199111128</v>
      </c>
      <c r="S1377" s="9">
        <f>R1376*G1346</f>
        <v>77.53774425275995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118</v>
      </c>
      <c r="C1378" s="9">
        <f t="shared" si="501"/>
        <v>45.76</v>
      </c>
      <c r="D1378" s="9">
        <f t="shared" si="502"/>
        <v>37.136000000000003</v>
      </c>
      <c r="E1378" s="9">
        <f t="shared" si="503"/>
        <v>34.228480000000005</v>
      </c>
      <c r="F1378" s="9">
        <f t="shared" si="504"/>
        <v>32.714528000000001</v>
      </c>
      <c r="G1378" s="9">
        <f t="shared" si="505"/>
        <v>33.475884288000003</v>
      </c>
      <c r="H1378" s="9">
        <f t="shared" si="506"/>
        <v>31.154699304960005</v>
      </c>
      <c r="I1378" s="9">
        <f t="shared" si="507"/>
        <v>24.281821889740801</v>
      </c>
      <c r="J1378" s="9">
        <f t="shared" si="508"/>
        <v>8.8414021656576001</v>
      </c>
      <c r="K1378" s="9">
        <f t="shared" si="509"/>
        <v>15.011964093772802</v>
      </c>
      <c r="L1378" s="9">
        <f t="shared" si="510"/>
        <v>14.892236772779524</v>
      </c>
      <c r="M1378" s="9">
        <f t="shared" si="511"/>
        <v>15.339003875962907</v>
      </c>
      <c r="N1378" s="9">
        <f t="shared" si="512"/>
        <v>11.373819200543926</v>
      </c>
      <c r="O1378" s="9">
        <f t="shared" si="513"/>
        <v>16.643340940245469</v>
      </c>
      <c r="P1378" s="9">
        <f t="shared" si="514"/>
        <v>22.17581703210638</v>
      </c>
      <c r="Q1378" s="9">
        <f t="shared" si="515"/>
        <v>32.019951462445768</v>
      </c>
      <c r="R1378" s="9">
        <f t="shared" si="516"/>
        <v>33.384053459707694</v>
      </c>
      <c r="S1378" s="9">
        <f t="shared" ref="S1378:S1385" si="517">R1377*G1347</f>
        <v>41.576995837155607</v>
      </c>
      <c r="T1378" s="11">
        <f>S1377*G1347</f>
        <v>24.812078160883186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8.8128549730966323</v>
      </c>
      <c r="E1379" s="9">
        <f t="shared" si="503"/>
        <v>7.1519707666284216</v>
      </c>
      <c r="F1379" s="9">
        <f t="shared" si="504"/>
        <v>6.5920155198762815</v>
      </c>
      <c r="G1379" s="9">
        <f t="shared" si="505"/>
        <v>6.3004456026509841</v>
      </c>
      <c r="H1379" s="9">
        <f t="shared" si="506"/>
        <v>6.447074154858135</v>
      </c>
      <c r="I1379" s="9">
        <f t="shared" si="507"/>
        <v>6.0000403563165863</v>
      </c>
      <c r="J1379" s="9">
        <f t="shared" si="508"/>
        <v>4.6764024212598096</v>
      </c>
      <c r="K1379" s="9">
        <f t="shared" si="509"/>
        <v>1.7027533882159729</v>
      </c>
      <c r="L1379" s="9">
        <f t="shared" si="510"/>
        <v>2.8911333570750375</v>
      </c>
      <c r="M1379" s="9">
        <f t="shared" si="511"/>
        <v>2.8680752382762802</v>
      </c>
      <c r="N1379" s="9">
        <f t="shared" si="512"/>
        <v>2.9541174954245677</v>
      </c>
      <c r="O1379" s="9">
        <f t="shared" si="513"/>
        <v>2.1904680748386252</v>
      </c>
      <c r="P1379" s="9">
        <f t="shared" si="514"/>
        <v>3.2053179627225759</v>
      </c>
      <c r="Q1379" s="9">
        <f t="shared" si="515"/>
        <v>4.2708098648138053</v>
      </c>
      <c r="R1379" s="9">
        <f t="shared" si="516"/>
        <v>6.1666780700202795</v>
      </c>
      <c r="S1379" s="9">
        <f t="shared" si="517"/>
        <v>6.4293885829219573</v>
      </c>
      <c r="T1379" s="11">
        <f t="shared" ref="T1379:T1385" si="518">S1378*G1348</f>
        <v>8.0072559993421066</v>
      </c>
      <c r="U1379" s="11">
        <f>T1378*G1348</f>
        <v>4.7785237415428696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1.454790449116522</v>
      </c>
      <c r="F1380" s="9">
        <f t="shared" si="504"/>
        <v>1.18061840293687</v>
      </c>
      <c r="G1380" s="9">
        <f t="shared" si="505"/>
        <v>1.0881832559391587</v>
      </c>
      <c r="H1380" s="9">
        <f t="shared" si="506"/>
        <v>1.0400520734649266</v>
      </c>
      <c r="I1380" s="9">
        <f t="shared" si="507"/>
        <v>1.0642569217201103</v>
      </c>
      <c r="J1380" s="9">
        <f t="shared" si="508"/>
        <v>0.99046239060211894</v>
      </c>
      <c r="K1380" s="9">
        <f t="shared" si="509"/>
        <v>0.77196159467533687</v>
      </c>
      <c r="L1380" s="9">
        <f t="shared" si="510"/>
        <v>0.28108364133297226</v>
      </c>
      <c r="M1380" s="9">
        <f t="shared" si="511"/>
        <v>0.47725659934660919</v>
      </c>
      <c r="N1380" s="9">
        <f t="shared" si="512"/>
        <v>0.47345025837022531</v>
      </c>
      <c r="O1380" s="9">
        <f t="shared" si="513"/>
        <v>0.48765376612133193</v>
      </c>
      <c r="P1380" s="9">
        <f t="shared" si="514"/>
        <v>0.36159360889268832</v>
      </c>
      <c r="Q1380" s="9">
        <f t="shared" si="515"/>
        <v>0.52912092310443848</v>
      </c>
      <c r="R1380" s="9">
        <f t="shared" si="516"/>
        <v>0.70500801616398301</v>
      </c>
      <c r="S1380" s="9">
        <f t="shared" si="517"/>
        <v>1.0179702702959073</v>
      </c>
      <c r="T1380" s="11">
        <f t="shared" si="518"/>
        <v>1.0613374590467251</v>
      </c>
      <c r="U1380" s="11">
        <f t="shared" ref="U1380:U1385" si="519">T1379*G1349</f>
        <v>1.3218054293455284</v>
      </c>
      <c r="V1380" s="11">
        <f t="shared" ref="V1380:V1385" si="520">U1379*G1349</f>
        <v>0.78881936912555717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0.20012576867367049</v>
      </c>
      <c r="G1381" s="9">
        <f t="shared" si="505"/>
        <v>0.16240975842363264</v>
      </c>
      <c r="H1381" s="9">
        <f t="shared" si="506"/>
        <v>0.14969407496790557</v>
      </c>
      <c r="I1381" s="9">
        <f t="shared" si="507"/>
        <v>0.14307299088278666</v>
      </c>
      <c r="J1381" s="9">
        <f t="shared" si="508"/>
        <v>0.14640268957969513</v>
      </c>
      <c r="K1381" s="9">
        <f t="shared" si="509"/>
        <v>0.1362512706774954</v>
      </c>
      <c r="L1381" s="9">
        <f t="shared" si="510"/>
        <v>0.1061935810856979</v>
      </c>
      <c r="M1381" s="9">
        <f t="shared" si="511"/>
        <v>3.866679205758921E-2</v>
      </c>
      <c r="N1381" s="9">
        <f t="shared" si="512"/>
        <v>6.565299068111502E-2</v>
      </c>
      <c r="O1381" s="9">
        <f t="shared" si="513"/>
        <v>6.5129377872001848E-2</v>
      </c>
      <c r="P1381" s="9">
        <f t="shared" si="514"/>
        <v>6.7083259208161883E-2</v>
      </c>
      <c r="Q1381" s="9">
        <f t="shared" si="515"/>
        <v>4.974200852850099E-2</v>
      </c>
      <c r="R1381" s="9">
        <f t="shared" si="516"/>
        <v>7.2787617984366143E-2</v>
      </c>
      <c r="S1381" s="9">
        <f t="shared" si="517"/>
        <v>9.6983226169514075E-2</v>
      </c>
      <c r="T1381" s="11">
        <f t="shared" si="518"/>
        <v>0.14003534526476352</v>
      </c>
      <c r="U1381" s="11">
        <f t="shared" si="519"/>
        <v>0.14600107867279088</v>
      </c>
      <c r="V1381" s="11">
        <f t="shared" si="520"/>
        <v>0.18183191108069854</v>
      </c>
      <c r="W1381" s="11">
        <f>V1380*G1350</f>
        <v>0.10851259209654589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2.2023968228028767E-2</v>
      </c>
      <c r="H1382" s="9">
        <f t="shared" si="506"/>
        <v>1.7873297292746428E-2</v>
      </c>
      <c r="I1382" s="9">
        <f t="shared" si="507"/>
        <v>1.6473928234565522E-2</v>
      </c>
      <c r="J1382" s="9">
        <f t="shared" si="508"/>
        <v>1.5745273716498202E-2</v>
      </c>
      <c r="K1382" s="9">
        <f t="shared" si="509"/>
        <v>1.6111709177536702E-2</v>
      </c>
      <c r="L1382" s="9">
        <f t="shared" si="510"/>
        <v>1.4994539065695566E-2</v>
      </c>
      <c r="M1382" s="9">
        <f t="shared" si="511"/>
        <v>1.1686671193581837E-2</v>
      </c>
      <c r="N1382" s="9">
        <f t="shared" si="512"/>
        <v>4.2553050784018293E-3</v>
      </c>
      <c r="O1382" s="9">
        <f t="shared" si="513"/>
        <v>7.2251534143697744E-3</v>
      </c>
      <c r="P1382" s="9">
        <f t="shared" si="514"/>
        <v>7.1675294914330841E-3</v>
      </c>
      <c r="Q1382" s="9">
        <f t="shared" si="515"/>
        <v>7.3825553761760745E-3</v>
      </c>
      <c r="R1382" s="9">
        <f t="shared" si="516"/>
        <v>5.4741397007019871E-3</v>
      </c>
      <c r="S1382" s="9">
        <f t="shared" si="517"/>
        <v>8.0103236904767641E-3</v>
      </c>
      <c r="T1382" s="11">
        <f t="shared" si="518"/>
        <v>1.0673065772414558E-2</v>
      </c>
      <c r="U1382" s="11">
        <f t="shared" si="519"/>
        <v>1.5410978882690753E-2</v>
      </c>
      <c r="V1382" s="11">
        <f t="shared" si="520"/>
        <v>1.606751164159563E-2</v>
      </c>
      <c r="W1382" s="11">
        <f>V1381*G1351</f>
        <v>2.0010717555384607E-2</v>
      </c>
      <c r="X1382" s="11">
        <f>W1381*G1351</f>
        <v>1.1941879831439198E-2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1.8178137917617284E-3</v>
      </c>
      <c r="I1383" s="9">
        <f t="shared" si="507"/>
        <v>1.4752258079297107E-3</v>
      </c>
      <c r="J1383" s="9">
        <f t="shared" si="508"/>
        <v>1.3597247162377732E-3</v>
      </c>
      <c r="K1383" s="9">
        <f t="shared" si="509"/>
        <v>1.2995830460964871E-3</v>
      </c>
      <c r="L1383" s="9">
        <f t="shared" si="510"/>
        <v>1.3298278878965506E-3</v>
      </c>
      <c r="M1383" s="9">
        <f t="shared" si="511"/>
        <v>1.2376189264586065E-3</v>
      </c>
      <c r="N1383" s="9">
        <f t="shared" si="512"/>
        <v>9.6459420280316135E-4</v>
      </c>
      <c r="O1383" s="9">
        <f t="shared" si="513"/>
        <v>3.5122427437159963E-4</v>
      </c>
      <c r="P1383" s="9">
        <f t="shared" si="514"/>
        <v>5.9634954919344531E-4</v>
      </c>
      <c r="Q1383" s="9">
        <f t="shared" si="515"/>
        <v>5.9159338714466329E-4</v>
      </c>
      <c r="R1383" s="9">
        <f t="shared" si="516"/>
        <v>6.0934118875900301E-4</v>
      </c>
      <c r="S1383" s="9">
        <f t="shared" si="517"/>
        <v>4.5182441887572336E-4</v>
      </c>
      <c r="T1383" s="11">
        <f t="shared" si="518"/>
        <v>6.6115591569429271E-4</v>
      </c>
      <c r="U1383" s="11">
        <f t="shared" si="519"/>
        <v>8.8093326146301625E-4</v>
      </c>
      <c r="V1383" s="11">
        <f t="shared" si="520"/>
        <v>1.2719910266602936E-3</v>
      </c>
      <c r="W1383" s="11">
        <f>V1382*G1352</f>
        <v>1.3261799126741147E-3</v>
      </c>
      <c r="X1383" s="11">
        <f>W1382*G1352</f>
        <v>1.6516441532517798E-3</v>
      </c>
      <c r="Y1383" s="11">
        <f>X1382*G1352</f>
        <v>9.8565860758573925E-4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1.0002578243563314E-4</v>
      </c>
      <c r="J1384" s="9">
        <f t="shared" si="508"/>
        <v>8.1174769591994602E-5</v>
      </c>
      <c r="K1384" s="9">
        <f t="shared" si="509"/>
        <v>7.4819285261853598E-5</v>
      </c>
      <c r="L1384" s="9">
        <f t="shared" si="510"/>
        <v>7.1509970721425465E-5</v>
      </c>
      <c r="M1384" s="9">
        <f t="shared" si="511"/>
        <v>7.317420276730589E-5</v>
      </c>
      <c r="N1384" s="9">
        <f t="shared" si="512"/>
        <v>6.8100375317427895E-5</v>
      </c>
      <c r="O1384" s="9">
        <f t="shared" si="513"/>
        <v>5.3077103004458207E-5</v>
      </c>
      <c r="P1384" s="9">
        <f t="shared" si="514"/>
        <v>1.9326227479195864E-5</v>
      </c>
      <c r="Q1384" s="9">
        <f t="shared" si="515"/>
        <v>3.2814323740717984E-5</v>
      </c>
      <c r="R1384" s="9">
        <f t="shared" si="516"/>
        <v>3.2552614410270541E-5</v>
      </c>
      <c r="S1384" s="9">
        <f t="shared" si="517"/>
        <v>3.3529192842578647E-5</v>
      </c>
      <c r="T1384" s="11">
        <f t="shared" si="518"/>
        <v>2.4861782447898456E-5</v>
      </c>
      <c r="U1384" s="11">
        <f t="shared" si="519"/>
        <v>3.6380314682933995E-5</v>
      </c>
      <c r="V1384" s="11">
        <f t="shared" si="520"/>
        <v>4.8473633080985159E-5</v>
      </c>
      <c r="W1384" s="11">
        <f>V1383*G1353</f>
        <v>6.9991711070413747E-5</v>
      </c>
      <c r="X1384" s="11">
        <f>W1383*G1353</f>
        <v>7.2973471769673668E-5</v>
      </c>
      <c r="Y1384" s="11">
        <f>X1383*G1353</f>
        <v>9.088224519087745E-5</v>
      </c>
      <c r="Z1384" s="11">
        <f>Y1383*G1353</f>
        <v>5.4236178581652653E-5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2.751975256542684E-6</v>
      </c>
      <c r="K1385" s="9">
        <f t="shared" si="509"/>
        <v>2.233333765886563E-6</v>
      </c>
      <c r="L1385" s="9">
        <f t="shared" si="510"/>
        <v>2.0584774918939277E-6</v>
      </c>
      <c r="M1385" s="9">
        <f t="shared" si="511"/>
        <v>1.9674294489832351E-6</v>
      </c>
      <c r="N1385" s="9">
        <f t="shared" si="512"/>
        <v>2.0132168979777533E-6</v>
      </c>
      <c r="O1385" s="9">
        <f t="shared" si="513"/>
        <v>1.8736224128557143E-6</v>
      </c>
      <c r="P1385" s="9">
        <f t="shared" si="514"/>
        <v>1.4602922426648426E-6</v>
      </c>
      <c r="Q1385" s="9">
        <f t="shared" si="515"/>
        <v>5.3171590893864976E-7</v>
      </c>
      <c r="R1385" s="9">
        <f t="shared" si="516"/>
        <v>9.0280930371874931E-7</v>
      </c>
      <c r="S1385" s="9">
        <f t="shared" si="517"/>
        <v>8.9560898411853848E-7</v>
      </c>
      <c r="T1385" s="11">
        <f t="shared" si="518"/>
        <v>9.2247725364209431E-7</v>
      </c>
      <c r="U1385" s="11">
        <f t="shared" si="519"/>
        <v>6.8401374589787952E-7</v>
      </c>
      <c r="V1385" s="11">
        <f t="shared" si="520"/>
        <v>1.0009191969790077E-6</v>
      </c>
      <c r="W1385" s="11">
        <f>V1384*G1354</f>
        <v>1.3336385438368571E-6</v>
      </c>
      <c r="X1385" s="11">
        <f>W1384*G1354</f>
        <v>1.9256580887313914E-6</v>
      </c>
      <c r="Y1385" s="11">
        <f>X1384*G1354</f>
        <v>2.0076942544627129E-6</v>
      </c>
      <c r="Z1385" s="11">
        <f>Y1384*G1354</f>
        <v>2.5004122330688464E-6</v>
      </c>
      <c r="AA1385" s="11">
        <f>Z1384*G1354</f>
        <v>1.4921814939281821E-6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4630</v>
      </c>
      <c r="C1386" s="12">
        <f t="shared" si="521"/>
        <v>3970.4413624634344</v>
      </c>
      <c r="D1386" s="12">
        <f t="shared" si="521"/>
        <v>3606.1110707855942</v>
      </c>
      <c r="E1386" s="12">
        <f t="shared" si="521"/>
        <v>3319.3178844986242</v>
      </c>
      <c r="F1386" s="12">
        <f t="shared" si="521"/>
        <v>3065.0405713001014</v>
      </c>
      <c r="G1386" s="12">
        <f t="shared" si="521"/>
        <v>2874.5889531729877</v>
      </c>
      <c r="H1386" s="12">
        <f t="shared" si="521"/>
        <v>2735.7936919159215</v>
      </c>
      <c r="I1386" s="12">
        <f t="shared" si="521"/>
        <v>2665.0929905704061</v>
      </c>
      <c r="J1386" s="12">
        <f t="shared" si="521"/>
        <v>2643.6905928075576</v>
      </c>
      <c r="K1386" s="12">
        <f t="shared" si="521"/>
        <v>2617.4793420600859</v>
      </c>
      <c r="L1386" s="12">
        <f t="shared" si="521"/>
        <v>2496.5928767164828</v>
      </c>
      <c r="M1386" s="12">
        <f t="shared" si="521"/>
        <v>2227.8807047311084</v>
      </c>
      <c r="N1386" s="12">
        <f t="shared" si="521"/>
        <v>1830.8266457297898</v>
      </c>
      <c r="O1386" s="12">
        <f t="shared" si="521"/>
        <v>1386.486529508808</v>
      </c>
      <c r="P1386" s="12">
        <f t="shared" si="521"/>
        <v>954.96367770915469</v>
      </c>
      <c r="Q1386" s="12">
        <f t="shared" si="521"/>
        <v>584.75590150703499</v>
      </c>
      <c r="R1386" s="12">
        <f t="shared" si="521"/>
        <v>311.24047291450063</v>
      </c>
      <c r="S1386" s="12">
        <f t="shared" si="521"/>
        <v>126.6675787422141</v>
      </c>
      <c r="T1386" s="12">
        <f t="shared" si="521"/>
        <v>34.0320669704846</v>
      </c>
      <c r="U1386" s="12">
        <f t="shared" si="521"/>
        <v>6.2626592260337715</v>
      </c>
      <c r="V1386" s="12">
        <f t="shared" si="521"/>
        <v>0.98804025742678958</v>
      </c>
      <c r="W1386" s="12">
        <f t="shared" si="521"/>
        <v>0.12992081491421886</v>
      </c>
      <c r="X1386" s="12">
        <f t="shared" si="521"/>
        <v>1.3668423114549383E-2</v>
      </c>
      <c r="Y1386" s="12">
        <f t="shared" si="521"/>
        <v>1.0785485470310794E-3</v>
      </c>
      <c r="Z1386" s="12">
        <f t="shared" si="521"/>
        <v>5.6736590814721501E-5</v>
      </c>
      <c r="AA1386" s="12">
        <f t="shared" si="521"/>
        <v>1.4921814939281821E-6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0.85754673055365749</v>
      </c>
      <c r="D1387" s="13">
        <f t="shared" si="522"/>
        <v>0.77885768267507438</v>
      </c>
      <c r="E1387" s="13">
        <f t="shared" si="522"/>
        <v>0.71691530982691665</v>
      </c>
      <c r="F1387" s="13">
        <f t="shared" si="522"/>
        <v>0.661995803736523</v>
      </c>
      <c r="G1387" s="13">
        <f t="shared" si="522"/>
        <v>0.62086154496176837</v>
      </c>
      <c r="H1387" s="13">
        <f t="shared" si="522"/>
        <v>0.59088416672050137</v>
      </c>
      <c r="I1387" s="13">
        <f t="shared" si="522"/>
        <v>0.57561403684026047</v>
      </c>
      <c r="J1387" s="13">
        <f t="shared" si="522"/>
        <v>0.57099148872733418</v>
      </c>
      <c r="K1387" s="13">
        <f t="shared" ref="K1387:AA1387" si="523">1-($B1386-K1386)/$B1386</f>
        <v>0.56533031146006174</v>
      </c>
      <c r="L1387" s="13">
        <f t="shared" si="523"/>
        <v>0.53922092369686458</v>
      </c>
      <c r="M1387" s="13">
        <f t="shared" si="523"/>
        <v>0.48118373752291754</v>
      </c>
      <c r="N1387" s="13">
        <f t="shared" si="523"/>
        <v>0.39542692132392865</v>
      </c>
      <c r="O1387" s="13">
        <f t="shared" si="523"/>
        <v>0.29945713380319827</v>
      </c>
      <c r="P1387" s="13">
        <f t="shared" si="523"/>
        <v>0.20625565393286271</v>
      </c>
      <c r="Q1387" s="13">
        <f t="shared" si="523"/>
        <v>0.12629717095184345</v>
      </c>
      <c r="R1387" s="13">
        <f t="shared" si="523"/>
        <v>6.7222564344384672E-2</v>
      </c>
      <c r="S1387" s="13">
        <f t="shared" si="523"/>
        <v>2.735800836764879E-2</v>
      </c>
      <c r="T1387" s="13">
        <f t="shared" si="523"/>
        <v>7.3503384385494863E-3</v>
      </c>
      <c r="U1387" s="13">
        <f t="shared" si="523"/>
        <v>1.352626182728689E-3</v>
      </c>
      <c r="V1387" s="13">
        <f t="shared" si="523"/>
        <v>2.1339962363442488E-4</v>
      </c>
      <c r="W1387" s="13">
        <f t="shared" si="523"/>
        <v>2.8060651169337092E-5</v>
      </c>
      <c r="X1387" s="13">
        <f t="shared" si="523"/>
        <v>2.9521432213241994E-6</v>
      </c>
      <c r="Y1387" s="13">
        <f t="shared" si="523"/>
        <v>2.3294785045369082E-7</v>
      </c>
      <c r="Z1387" s="13">
        <f t="shared" si="523"/>
        <v>1.2254123271659978E-8</v>
      </c>
      <c r="AA1387" s="13">
        <f t="shared" si="523"/>
        <v>3.222854205731096E-10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501</v>
      </c>
      <c r="F1396" s="3">
        <v>1</v>
      </c>
      <c r="G1396" s="6">
        <f t="shared" si="525"/>
        <v>1.1499999999999999</v>
      </c>
    </row>
    <row r="1397" spans="1:7" x14ac:dyDescent="0.25">
      <c r="A1397" s="3">
        <v>2001</v>
      </c>
      <c r="B1397" s="3">
        <f t="shared" si="524"/>
        <v>493</v>
      </c>
      <c r="F1397" s="3">
        <v>2</v>
      </c>
      <c r="G1397" s="6">
        <f t="shared" si="525"/>
        <v>1.1200000000000001</v>
      </c>
    </row>
    <row r="1398" spans="1:7" x14ac:dyDescent="0.25">
      <c r="A1398" s="3">
        <v>2002</v>
      </c>
      <c r="B1398" s="3">
        <f t="shared" si="524"/>
        <v>670</v>
      </c>
      <c r="F1398" s="3">
        <v>3</v>
      </c>
      <c r="G1398" s="6">
        <f t="shared" si="525"/>
        <v>1.08</v>
      </c>
    </row>
    <row r="1399" spans="1:7" x14ac:dyDescent="0.25">
      <c r="A1399" s="3">
        <v>2003</v>
      </c>
      <c r="B1399" s="3">
        <f t="shared" si="524"/>
        <v>947</v>
      </c>
      <c r="F1399" s="3">
        <v>4</v>
      </c>
      <c r="G1399" s="6">
        <f t="shared" si="525"/>
        <v>1.05</v>
      </c>
    </row>
    <row r="1400" spans="1:7" x14ac:dyDescent="0.25">
      <c r="A1400" s="3">
        <v>2004</v>
      </c>
      <c r="B1400" s="3">
        <f t="shared" si="524"/>
        <v>1342</v>
      </c>
      <c r="F1400" s="3">
        <v>5</v>
      </c>
      <c r="G1400" s="6">
        <f t="shared" si="525"/>
        <v>1.1000000000000001</v>
      </c>
    </row>
    <row r="1401" spans="1:7" x14ac:dyDescent="0.25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2279</v>
      </c>
      <c r="F1402" s="3">
        <v>7</v>
      </c>
      <c r="G1402" s="6">
        <f t="shared" si="525"/>
        <v>1.03</v>
      </c>
    </row>
    <row r="1403" spans="1:7" x14ac:dyDescent="0.25">
      <c r="A1403" s="3">
        <v>2007</v>
      </c>
      <c r="B1403" s="3">
        <f t="shared" si="524"/>
        <v>2494</v>
      </c>
      <c r="F1403" s="3">
        <v>8</v>
      </c>
      <c r="G1403" s="6">
        <f t="shared" si="525"/>
        <v>1.1000000000000001</v>
      </c>
    </row>
    <row r="1404" spans="1:7" x14ac:dyDescent="0.25">
      <c r="A1404" s="3">
        <v>2008</v>
      </c>
      <c r="B1404" s="3">
        <f t="shared" si="524"/>
        <v>2022</v>
      </c>
      <c r="F1404" s="3">
        <v>9</v>
      </c>
      <c r="G1404" s="6">
        <f t="shared" si="525"/>
        <v>1.25</v>
      </c>
    </row>
    <row r="1405" spans="1:7" x14ac:dyDescent="0.25">
      <c r="A1405" s="3">
        <v>2009</v>
      </c>
      <c r="B1405" s="3">
        <f t="shared" si="524"/>
        <v>514</v>
      </c>
      <c r="F1405" s="3">
        <v>10</v>
      </c>
      <c r="G1405" s="6">
        <f t="shared" si="525"/>
        <v>1.1499999999999999</v>
      </c>
    </row>
    <row r="1406" spans="1:7" x14ac:dyDescent="0.25">
      <c r="A1406" s="3">
        <v>2010</v>
      </c>
      <c r="B1406" s="3">
        <f t="shared" si="524"/>
        <v>697</v>
      </c>
      <c r="F1406" s="3">
        <v>11</v>
      </c>
      <c r="G1406" s="6">
        <f t="shared" si="525"/>
        <v>1.02</v>
      </c>
    </row>
    <row r="1407" spans="1:7" x14ac:dyDescent="0.25">
      <c r="A1407" s="3">
        <v>2011</v>
      </c>
      <c r="B1407" s="3">
        <f t="shared" si="524"/>
        <v>523</v>
      </c>
      <c r="F1407" s="3">
        <v>12</v>
      </c>
      <c r="G1407" s="6">
        <f t="shared" si="525"/>
        <v>0.88</v>
      </c>
    </row>
    <row r="1408" spans="1:7" x14ac:dyDescent="0.25">
      <c r="A1408" s="3">
        <v>2012</v>
      </c>
      <c r="B1408" s="3">
        <f t="shared" si="524"/>
        <v>463</v>
      </c>
      <c r="F1408" s="3">
        <v>13</v>
      </c>
      <c r="G1408" s="6">
        <f t="shared" si="525"/>
        <v>0.84</v>
      </c>
    </row>
    <row r="1409" spans="1:28" x14ac:dyDescent="0.25">
      <c r="A1409" s="3">
        <v>2013</v>
      </c>
      <c r="B1409" s="3">
        <f t="shared" si="524"/>
        <v>495</v>
      </c>
      <c r="F1409" s="3">
        <v>14</v>
      </c>
      <c r="G1409" s="6">
        <f t="shared" si="525"/>
        <v>0.71</v>
      </c>
    </row>
    <row r="1410" spans="1:28" x14ac:dyDescent="0.25">
      <c r="A1410" s="3">
        <v>2014</v>
      </c>
      <c r="B1410" s="3">
        <f t="shared" si="524"/>
        <v>605</v>
      </c>
      <c r="F1410" s="3">
        <v>15</v>
      </c>
      <c r="G1410" s="6">
        <f t="shared" si="525"/>
        <v>0.68</v>
      </c>
    </row>
    <row r="1411" spans="1:28" x14ac:dyDescent="0.25">
      <c r="A1411" s="3">
        <v>2015</v>
      </c>
      <c r="B1411" s="3">
        <f t="shared" si="524"/>
        <v>742</v>
      </c>
      <c r="F1411" s="3">
        <v>16</v>
      </c>
      <c r="G1411" s="6">
        <f t="shared" si="525"/>
        <v>0.55000000000000004</v>
      </c>
    </row>
    <row r="1412" spans="1:28" x14ac:dyDescent="0.25">
      <c r="A1412" s="3">
        <v>2016</v>
      </c>
      <c r="B1412" s="3">
        <f t="shared" si="524"/>
        <v>962</v>
      </c>
      <c r="F1412" s="3">
        <v>17</v>
      </c>
      <c r="G1412" s="6">
        <f t="shared" si="525"/>
        <v>0.32</v>
      </c>
    </row>
    <row r="1413" spans="1:28" x14ac:dyDescent="0.25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25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25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25">
      <c r="F1416" s="3">
        <v>21</v>
      </c>
      <c r="G1416" s="6">
        <f t="shared" si="525"/>
        <v>0.11005063652718075</v>
      </c>
    </row>
    <row r="1417" spans="1:28" x14ac:dyDescent="0.25">
      <c r="F1417" s="3">
        <v>22</v>
      </c>
      <c r="G1417" s="6">
        <f t="shared" si="525"/>
        <v>8.253797739538557E-2</v>
      </c>
    </row>
    <row r="1418" spans="1:28" x14ac:dyDescent="0.25">
      <c r="F1418" s="3">
        <v>23</v>
      </c>
      <c r="G1418" s="6">
        <f t="shared" si="525"/>
        <v>5.5025318263590389E-2</v>
      </c>
    </row>
    <row r="1419" spans="1:28" x14ac:dyDescent="0.25">
      <c r="F1419" s="3">
        <v>24</v>
      </c>
      <c r="G1419" s="6">
        <f t="shared" si="525"/>
        <v>2.7512659131795219E-2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968</v>
      </c>
      <c r="C1427" s="9">
        <f t="shared" ref="C1427:C1450" si="526">B1426*G1396</f>
        <v>1246.5999999999999</v>
      </c>
      <c r="D1427" s="9">
        <f>C1426*G1396</f>
        <v>772.8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962</v>
      </c>
      <c r="C1428" s="9">
        <f t="shared" si="526"/>
        <v>1084.1600000000001</v>
      </c>
      <c r="D1428" s="9">
        <f t="shared" ref="D1428:D1450" si="527">C1427*G1397</f>
        <v>1396.192</v>
      </c>
      <c r="E1428" s="9">
        <f>D1427*G1397</f>
        <v>865.53600000000006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742</v>
      </c>
      <c r="C1429" s="9">
        <f t="shared" si="526"/>
        <v>1038.96</v>
      </c>
      <c r="D1429" s="9">
        <f t="shared" si="527"/>
        <v>1170.8928000000001</v>
      </c>
      <c r="E1429" s="9">
        <f t="shared" ref="E1429:E1450" si="528">D1428*G1398</f>
        <v>1507.8873600000002</v>
      </c>
      <c r="F1429" s="9">
        <f>E1428*G1398</f>
        <v>934.77888000000007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605</v>
      </c>
      <c r="C1430" s="9">
        <f t="shared" si="526"/>
        <v>779.1</v>
      </c>
      <c r="D1430" s="9">
        <f t="shared" si="527"/>
        <v>1090.9080000000001</v>
      </c>
      <c r="E1430" s="9">
        <f t="shared" si="528"/>
        <v>1229.4374400000002</v>
      </c>
      <c r="F1430" s="9">
        <f t="shared" ref="F1430:F1450" si="529">E1429*G1399</f>
        <v>1583.2817280000002</v>
      </c>
      <c r="G1430" s="9">
        <f>F1429*G1399</f>
        <v>981.51782400000013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495</v>
      </c>
      <c r="C1431" s="9">
        <f t="shared" si="526"/>
        <v>665.5</v>
      </c>
      <c r="D1431" s="9">
        <f t="shared" si="527"/>
        <v>857.0100000000001</v>
      </c>
      <c r="E1431" s="9">
        <f t="shared" si="528"/>
        <v>1199.9988000000003</v>
      </c>
      <c r="F1431" s="9">
        <f t="shared" si="529"/>
        <v>1352.3811840000003</v>
      </c>
      <c r="G1431" s="9">
        <f t="shared" ref="G1431:G1450" si="530">F1430*G1400</f>
        <v>1741.6099008000003</v>
      </c>
      <c r="H1431" s="9">
        <f>G1430*G1400</f>
        <v>1079.6696064000002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665.5</v>
      </c>
      <c r="E1432" s="9">
        <f t="shared" si="528"/>
        <v>857.0100000000001</v>
      </c>
      <c r="F1432" s="9">
        <f t="shared" si="529"/>
        <v>1199.9988000000003</v>
      </c>
      <c r="G1432" s="9">
        <f t="shared" si="530"/>
        <v>1352.3811840000003</v>
      </c>
      <c r="H1432" s="9">
        <f t="shared" ref="H1432:H1450" si="531">G1431*G1401</f>
        <v>1741.6099008000003</v>
      </c>
      <c r="I1432" s="9">
        <f>H1431*G1401</f>
        <v>1079.6696064000002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523</v>
      </c>
      <c r="C1433" s="9">
        <f t="shared" si="526"/>
        <v>476.89</v>
      </c>
      <c r="D1433" s="9">
        <f t="shared" si="527"/>
        <v>509.85</v>
      </c>
      <c r="E1433" s="9">
        <f t="shared" si="528"/>
        <v>685.46500000000003</v>
      </c>
      <c r="F1433" s="9">
        <f t="shared" si="529"/>
        <v>882.72030000000018</v>
      </c>
      <c r="G1433" s="9">
        <f t="shared" si="530"/>
        <v>1235.9987640000004</v>
      </c>
      <c r="H1433" s="9">
        <f t="shared" si="531"/>
        <v>1392.9526195200003</v>
      </c>
      <c r="I1433" s="9">
        <f t="shared" ref="I1433:I1450" si="532">H1432*G1402</f>
        <v>1793.8581978240004</v>
      </c>
      <c r="J1433" s="9">
        <f>I1432*G1402</f>
        <v>1112.0596945920004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697</v>
      </c>
      <c r="C1434" s="9">
        <f t="shared" si="526"/>
        <v>575.30000000000007</v>
      </c>
      <c r="D1434" s="9">
        <f t="shared" si="527"/>
        <v>524.57900000000006</v>
      </c>
      <c r="E1434" s="9">
        <f t="shared" si="528"/>
        <v>560.83500000000004</v>
      </c>
      <c r="F1434" s="9">
        <f t="shared" si="529"/>
        <v>754.01150000000007</v>
      </c>
      <c r="G1434" s="9">
        <f t="shared" si="530"/>
        <v>970.99233000000027</v>
      </c>
      <c r="H1434" s="9">
        <f t="shared" si="531"/>
        <v>1359.5986404000005</v>
      </c>
      <c r="I1434" s="9">
        <f t="shared" si="532"/>
        <v>1532.2478814720005</v>
      </c>
      <c r="J1434" s="9">
        <f t="shared" ref="J1434:J1450" si="533">I1433*G1403</f>
        <v>1973.2440176064006</v>
      </c>
      <c r="K1434" s="9">
        <f>J1433*G1403</f>
        <v>1223.2656640512005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514</v>
      </c>
      <c r="C1435" s="9">
        <f t="shared" si="526"/>
        <v>871.25</v>
      </c>
      <c r="D1435" s="9">
        <f t="shared" si="527"/>
        <v>719.12500000000011</v>
      </c>
      <c r="E1435" s="9">
        <f t="shared" si="528"/>
        <v>655.72375000000011</v>
      </c>
      <c r="F1435" s="9">
        <f t="shared" si="529"/>
        <v>701.04375000000005</v>
      </c>
      <c r="G1435" s="9">
        <f t="shared" si="530"/>
        <v>942.51437500000009</v>
      </c>
      <c r="H1435" s="9">
        <f t="shared" si="531"/>
        <v>1213.7404125000003</v>
      </c>
      <c r="I1435" s="9">
        <f t="shared" si="532"/>
        <v>1699.4983005000006</v>
      </c>
      <c r="J1435" s="9">
        <f t="shared" si="533"/>
        <v>1915.3098518400006</v>
      </c>
      <c r="K1435" s="9">
        <f t="shared" ref="K1435:K1450" si="534">J1434*G1404</f>
        <v>2466.5550220080008</v>
      </c>
      <c r="L1435" s="9">
        <f>K1434*G1404</f>
        <v>1529.0820800640006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2022</v>
      </c>
      <c r="C1436" s="9">
        <f t="shared" si="526"/>
        <v>591.09999999999991</v>
      </c>
      <c r="D1436" s="9">
        <f t="shared" si="527"/>
        <v>1001.9374999999999</v>
      </c>
      <c r="E1436" s="9">
        <f t="shared" si="528"/>
        <v>826.99375000000009</v>
      </c>
      <c r="F1436" s="9">
        <f t="shared" si="529"/>
        <v>754.08231250000006</v>
      </c>
      <c r="G1436" s="9">
        <f t="shared" si="530"/>
        <v>806.2003125</v>
      </c>
      <c r="H1436" s="9">
        <f t="shared" si="531"/>
        <v>1083.8915312500001</v>
      </c>
      <c r="I1436" s="9">
        <f t="shared" si="532"/>
        <v>1395.8014743750002</v>
      </c>
      <c r="J1436" s="9">
        <f t="shared" si="533"/>
        <v>1954.4230455750005</v>
      </c>
      <c r="K1436" s="9">
        <f t="shared" si="534"/>
        <v>2202.6063296160005</v>
      </c>
      <c r="L1436" s="9">
        <f t="shared" ref="L1436:L1450" si="535">K1435*G1405</f>
        <v>2836.5382753092008</v>
      </c>
      <c r="M1436" s="9">
        <f>L1435*G1405</f>
        <v>1758.4443920736005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2494</v>
      </c>
      <c r="C1437" s="9">
        <f t="shared" si="526"/>
        <v>2062.44</v>
      </c>
      <c r="D1437" s="9">
        <f t="shared" si="527"/>
        <v>602.92199999999991</v>
      </c>
      <c r="E1437" s="9">
        <f t="shared" si="528"/>
        <v>1021.9762499999999</v>
      </c>
      <c r="F1437" s="9">
        <f t="shared" si="529"/>
        <v>843.53362500000014</v>
      </c>
      <c r="G1437" s="9">
        <f t="shared" si="530"/>
        <v>769.16395875000012</v>
      </c>
      <c r="H1437" s="9">
        <f t="shared" si="531"/>
        <v>822.32431874999997</v>
      </c>
      <c r="I1437" s="9">
        <f t="shared" si="532"/>
        <v>1105.5693618750001</v>
      </c>
      <c r="J1437" s="9">
        <f t="shared" si="533"/>
        <v>1423.7175038625003</v>
      </c>
      <c r="K1437" s="9">
        <f t="shared" si="534"/>
        <v>1993.5115064865006</v>
      </c>
      <c r="L1437" s="9">
        <f t="shared" si="535"/>
        <v>2246.6584562083203</v>
      </c>
      <c r="M1437" s="9">
        <f t="shared" ref="M1437:M1450" si="536">L1436*G1406</f>
        <v>2893.2690408153849</v>
      </c>
      <c r="N1437" s="9">
        <f>M1436*G1406</f>
        <v>1793.6132799150726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2279</v>
      </c>
      <c r="C1438" s="9">
        <f t="shared" si="526"/>
        <v>2194.7199999999998</v>
      </c>
      <c r="D1438" s="9">
        <f t="shared" si="527"/>
        <v>1814.9472000000001</v>
      </c>
      <c r="E1438" s="9">
        <f t="shared" si="528"/>
        <v>530.57135999999991</v>
      </c>
      <c r="F1438" s="9">
        <f t="shared" si="529"/>
        <v>899.33909999999992</v>
      </c>
      <c r="G1438" s="9">
        <f t="shared" si="530"/>
        <v>742.30959000000018</v>
      </c>
      <c r="H1438" s="9">
        <f t="shared" si="531"/>
        <v>676.8642837000001</v>
      </c>
      <c r="I1438" s="9">
        <f t="shared" si="532"/>
        <v>723.64540049999994</v>
      </c>
      <c r="J1438" s="9">
        <f t="shared" si="533"/>
        <v>972.9010384500001</v>
      </c>
      <c r="K1438" s="9">
        <f t="shared" si="534"/>
        <v>1252.8714033990002</v>
      </c>
      <c r="L1438" s="9">
        <f t="shared" si="535"/>
        <v>1754.2901257081205</v>
      </c>
      <c r="M1438" s="9">
        <f t="shared" si="536"/>
        <v>1977.0594414633219</v>
      </c>
      <c r="N1438" s="9">
        <f t="shared" ref="N1438:N1450" si="537">M1437*G1407</f>
        <v>2546.0767559175388</v>
      </c>
      <c r="O1438" s="9">
        <f>N1437*G1407</f>
        <v>1578.3796863252639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1833</v>
      </c>
      <c r="C1439" s="9">
        <f t="shared" si="526"/>
        <v>1914.36</v>
      </c>
      <c r="D1439" s="9">
        <f t="shared" si="527"/>
        <v>1843.5647999999997</v>
      </c>
      <c r="E1439" s="9">
        <f t="shared" si="528"/>
        <v>1524.555648</v>
      </c>
      <c r="F1439" s="9">
        <f t="shared" si="529"/>
        <v>445.6799423999999</v>
      </c>
      <c r="G1439" s="9">
        <f t="shared" si="530"/>
        <v>755.44484399999988</v>
      </c>
      <c r="H1439" s="9">
        <f t="shared" si="531"/>
        <v>623.54005560000019</v>
      </c>
      <c r="I1439" s="9">
        <f t="shared" si="532"/>
        <v>568.56599830800008</v>
      </c>
      <c r="J1439" s="9">
        <f t="shared" si="533"/>
        <v>607.86213641999996</v>
      </c>
      <c r="K1439" s="9">
        <f t="shared" si="534"/>
        <v>817.23687229800009</v>
      </c>
      <c r="L1439" s="9">
        <f t="shared" si="535"/>
        <v>1052.4119788551602</v>
      </c>
      <c r="M1439" s="9">
        <f t="shared" si="536"/>
        <v>1473.6037055948211</v>
      </c>
      <c r="N1439" s="9">
        <f t="shared" si="537"/>
        <v>1660.7299308291904</v>
      </c>
      <c r="O1439" s="9">
        <f t="shared" ref="O1439:O1450" si="538">N1438*G1408</f>
        <v>2138.7044749707325</v>
      </c>
      <c r="P1439" s="9">
        <f>O1438*G1408</f>
        <v>1325.8389365132216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1342</v>
      </c>
      <c r="C1440" s="9">
        <f t="shared" si="526"/>
        <v>1301.4299999999998</v>
      </c>
      <c r="D1440" s="9">
        <f t="shared" si="527"/>
        <v>1359.1955999999998</v>
      </c>
      <c r="E1440" s="9">
        <f t="shared" si="528"/>
        <v>1308.9310079999998</v>
      </c>
      <c r="F1440" s="9">
        <f t="shared" si="529"/>
        <v>1082.4345100799999</v>
      </c>
      <c r="G1440" s="9">
        <f t="shared" si="530"/>
        <v>316.4327591039999</v>
      </c>
      <c r="H1440" s="9">
        <f t="shared" si="531"/>
        <v>536.3658392399999</v>
      </c>
      <c r="I1440" s="9">
        <f t="shared" si="532"/>
        <v>442.71343947600013</v>
      </c>
      <c r="J1440" s="9">
        <f t="shared" si="533"/>
        <v>403.68185879868003</v>
      </c>
      <c r="K1440" s="9">
        <f t="shared" si="534"/>
        <v>431.58211685819992</v>
      </c>
      <c r="L1440" s="9">
        <f t="shared" si="535"/>
        <v>580.23817933158</v>
      </c>
      <c r="M1440" s="9">
        <f t="shared" si="536"/>
        <v>747.2125049871637</v>
      </c>
      <c r="N1440" s="9">
        <f t="shared" si="537"/>
        <v>1046.2586309723229</v>
      </c>
      <c r="O1440" s="9">
        <f t="shared" si="538"/>
        <v>1179.118250888725</v>
      </c>
      <c r="P1440" s="9">
        <f t="shared" ref="P1440:P1450" si="539">O1439*G1409</f>
        <v>1518.4801772292199</v>
      </c>
      <c r="Q1440" s="9">
        <f>P1439*G1409</f>
        <v>941.34564492438733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947</v>
      </c>
      <c r="C1441" s="9">
        <f t="shared" si="526"/>
        <v>912.56000000000006</v>
      </c>
      <c r="D1441" s="9">
        <f t="shared" si="527"/>
        <v>884.97239999999999</v>
      </c>
      <c r="E1441" s="9">
        <f t="shared" si="528"/>
        <v>924.25300799999991</v>
      </c>
      <c r="F1441" s="9">
        <f t="shared" si="529"/>
        <v>890.07308543999989</v>
      </c>
      <c r="G1441" s="9">
        <f t="shared" si="530"/>
        <v>736.05546685439992</v>
      </c>
      <c r="H1441" s="9">
        <f t="shared" si="531"/>
        <v>215.17427619071995</v>
      </c>
      <c r="I1441" s="9">
        <f t="shared" si="532"/>
        <v>364.72877068319997</v>
      </c>
      <c r="J1441" s="9">
        <f t="shared" si="533"/>
        <v>301.04513884368009</v>
      </c>
      <c r="K1441" s="9">
        <f t="shared" si="534"/>
        <v>274.50366398310246</v>
      </c>
      <c r="L1441" s="9">
        <f t="shared" si="535"/>
        <v>293.47583946357599</v>
      </c>
      <c r="M1441" s="9">
        <f t="shared" si="536"/>
        <v>394.56196194547442</v>
      </c>
      <c r="N1441" s="9">
        <f t="shared" si="537"/>
        <v>508.10450339127135</v>
      </c>
      <c r="O1441" s="9">
        <f t="shared" si="538"/>
        <v>711.45586906117956</v>
      </c>
      <c r="P1441" s="9">
        <f t="shared" si="539"/>
        <v>801.80041060433302</v>
      </c>
      <c r="Q1441" s="9">
        <f t="shared" ref="Q1441:Q1450" si="540">P1440*G1410</f>
        <v>1032.5665205158696</v>
      </c>
      <c r="R1441" s="9">
        <f>Q1440*G1410</f>
        <v>640.11503854858347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670</v>
      </c>
      <c r="C1442" s="9">
        <f t="shared" si="526"/>
        <v>520.85</v>
      </c>
      <c r="D1442" s="9">
        <f t="shared" si="527"/>
        <v>501.90800000000007</v>
      </c>
      <c r="E1442" s="9">
        <f t="shared" si="528"/>
        <v>486.73482000000001</v>
      </c>
      <c r="F1442" s="9">
        <f t="shared" si="529"/>
        <v>508.33915439999998</v>
      </c>
      <c r="G1442" s="9">
        <f t="shared" si="530"/>
        <v>489.54019699199995</v>
      </c>
      <c r="H1442" s="9">
        <f t="shared" si="531"/>
        <v>404.83050676991996</v>
      </c>
      <c r="I1442" s="9">
        <f t="shared" si="532"/>
        <v>118.34585190489598</v>
      </c>
      <c r="J1442" s="9">
        <f t="shared" si="533"/>
        <v>200.60082387576</v>
      </c>
      <c r="K1442" s="9">
        <f t="shared" si="534"/>
        <v>165.57482636402406</v>
      </c>
      <c r="L1442" s="9">
        <f t="shared" si="535"/>
        <v>150.97701519070637</v>
      </c>
      <c r="M1442" s="9">
        <f t="shared" si="536"/>
        <v>161.41171170496682</v>
      </c>
      <c r="N1442" s="9">
        <f t="shared" si="537"/>
        <v>217.00907907001096</v>
      </c>
      <c r="O1442" s="9">
        <f t="shared" si="538"/>
        <v>279.45747686519928</v>
      </c>
      <c r="P1442" s="9">
        <f t="shared" si="539"/>
        <v>391.30072798364881</v>
      </c>
      <c r="Q1442" s="9">
        <f t="shared" si="540"/>
        <v>440.9902258323832</v>
      </c>
      <c r="R1442" s="9">
        <f t="shared" ref="R1442:R1450" si="541">Q1441*G1411</f>
        <v>567.9115862837283</v>
      </c>
      <c r="S1442" s="9">
        <f>R1441*G1411</f>
        <v>352.06327120172091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493</v>
      </c>
      <c r="C1443" s="9">
        <f t="shared" si="526"/>
        <v>214.4</v>
      </c>
      <c r="D1443" s="9">
        <f t="shared" si="527"/>
        <v>166.672</v>
      </c>
      <c r="E1443" s="9">
        <f t="shared" si="528"/>
        <v>160.61056000000002</v>
      </c>
      <c r="F1443" s="9">
        <f t="shared" si="529"/>
        <v>155.75514240000001</v>
      </c>
      <c r="G1443" s="9">
        <f t="shared" si="530"/>
        <v>162.66852940800001</v>
      </c>
      <c r="H1443" s="9">
        <f t="shared" si="531"/>
        <v>156.65286303744</v>
      </c>
      <c r="I1443" s="9">
        <f t="shared" si="532"/>
        <v>129.5457621663744</v>
      </c>
      <c r="J1443" s="9">
        <f t="shared" si="533"/>
        <v>37.870672609566718</v>
      </c>
      <c r="K1443" s="9">
        <f t="shared" si="534"/>
        <v>64.192263640243198</v>
      </c>
      <c r="L1443" s="9">
        <f t="shared" si="535"/>
        <v>52.983944436487704</v>
      </c>
      <c r="M1443" s="9">
        <f t="shared" si="536"/>
        <v>48.312644861026037</v>
      </c>
      <c r="N1443" s="9">
        <f t="shared" si="537"/>
        <v>51.651747745589383</v>
      </c>
      <c r="O1443" s="9">
        <f t="shared" si="538"/>
        <v>69.442905302403503</v>
      </c>
      <c r="P1443" s="9">
        <f t="shared" si="539"/>
        <v>89.426392596863778</v>
      </c>
      <c r="Q1443" s="9">
        <f t="shared" si="540"/>
        <v>125.21623295476762</v>
      </c>
      <c r="R1443" s="9">
        <f t="shared" si="541"/>
        <v>141.11687226636263</v>
      </c>
      <c r="S1443" s="9">
        <f t="shared" ref="S1443:S1450" si="542">R1442*G1412</f>
        <v>181.73170761079305</v>
      </c>
      <c r="T1443" s="11">
        <f>S1442*G1412</f>
        <v>112.66024678455069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41.290998824998205</v>
      </c>
      <c r="E1444" s="9">
        <f t="shared" si="528"/>
        <v>32.099129459701963</v>
      </c>
      <c r="F1444" s="9">
        <f t="shared" si="529"/>
        <v>30.931765131727168</v>
      </c>
      <c r="G1444" s="9">
        <f t="shared" si="530"/>
        <v>29.996666986127934</v>
      </c>
      <c r="H1444" s="9">
        <f t="shared" si="531"/>
        <v>31.328106607508932</v>
      </c>
      <c r="I1444" s="9">
        <f t="shared" si="532"/>
        <v>30.169557759382183</v>
      </c>
      <c r="J1444" s="9">
        <f t="shared" si="533"/>
        <v>24.949038775164471</v>
      </c>
      <c r="K1444" s="9">
        <f t="shared" si="534"/>
        <v>7.2934603461917495</v>
      </c>
      <c r="L1444" s="9">
        <f t="shared" si="535"/>
        <v>12.362699079026385</v>
      </c>
      <c r="M1444" s="9">
        <f t="shared" si="536"/>
        <v>10.204104419173433</v>
      </c>
      <c r="N1444" s="9">
        <f t="shared" si="537"/>
        <v>9.3044653087181981</v>
      </c>
      <c r="O1444" s="9">
        <f t="shared" si="538"/>
        <v>9.9475385050010967</v>
      </c>
      <c r="P1444" s="9">
        <f t="shared" si="539"/>
        <v>13.373912878945918</v>
      </c>
      <c r="Q1444" s="9">
        <f t="shared" si="540"/>
        <v>17.222504998325235</v>
      </c>
      <c r="R1444" s="9">
        <f t="shared" si="541"/>
        <v>24.11522074536386</v>
      </c>
      <c r="S1444" s="9">
        <f t="shared" si="542"/>
        <v>27.177502830866612</v>
      </c>
      <c r="T1444" s="11">
        <f t="shared" ref="T1444:T1450" si="543">S1443*G1413</f>
        <v>34.99945767454372</v>
      </c>
      <c r="U1444" s="11">
        <f>T1443*G1413</f>
        <v>21.697080772410871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6.8161510553011864</v>
      </c>
      <c r="F1445" s="9">
        <f t="shared" si="529"/>
        <v>5.29879444351287</v>
      </c>
      <c r="G1445" s="9">
        <f t="shared" si="530"/>
        <v>5.1060906624837443</v>
      </c>
      <c r="H1445" s="9">
        <f t="shared" si="531"/>
        <v>4.9517284432758712</v>
      </c>
      <c r="I1445" s="9">
        <f t="shared" si="532"/>
        <v>5.1715171100216022</v>
      </c>
      <c r="J1445" s="9">
        <f t="shared" si="533"/>
        <v>4.980268552745331</v>
      </c>
      <c r="K1445" s="9">
        <f t="shared" si="534"/>
        <v>4.1184863969222461</v>
      </c>
      <c r="L1445" s="9">
        <f t="shared" si="535"/>
        <v>1.203974930376231</v>
      </c>
      <c r="M1445" s="9">
        <f t="shared" si="536"/>
        <v>2.0407843542612669</v>
      </c>
      <c r="N1445" s="9">
        <f t="shared" si="537"/>
        <v>1.6844522797797814</v>
      </c>
      <c r="O1445" s="9">
        <f t="shared" si="538"/>
        <v>1.5359434946542634</v>
      </c>
      <c r="P1445" s="9">
        <f t="shared" si="539"/>
        <v>1.6420994165310159</v>
      </c>
      <c r="Q1445" s="9">
        <f t="shared" si="540"/>
        <v>2.207711437780588</v>
      </c>
      <c r="R1445" s="9">
        <f t="shared" si="541"/>
        <v>2.8430214564873659</v>
      </c>
      <c r="S1445" s="9">
        <f t="shared" si="542"/>
        <v>3.9808430895311502</v>
      </c>
      <c r="T1445" s="11">
        <f t="shared" si="543"/>
        <v>4.4863522286341908</v>
      </c>
      <c r="U1445" s="11">
        <f t="shared" ref="U1445:U1450" si="544">T1444*G1414</f>
        <v>5.7775688927844859</v>
      </c>
      <c r="V1445" s="11">
        <f t="shared" ref="V1445:V1450" si="545">U1444*G1414</f>
        <v>3.5816663246782059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0.93765220287663786</v>
      </c>
      <c r="G1446" s="9">
        <f t="shared" si="530"/>
        <v>0.72891962666909982</v>
      </c>
      <c r="H1446" s="9">
        <f t="shared" si="531"/>
        <v>0.70241065946478765</v>
      </c>
      <c r="I1446" s="9">
        <f t="shared" si="532"/>
        <v>0.68117608386531936</v>
      </c>
      <c r="J1446" s="9">
        <f t="shared" si="533"/>
        <v>0.7114109372113544</v>
      </c>
      <c r="K1446" s="9">
        <f t="shared" si="534"/>
        <v>0.68510215538240615</v>
      </c>
      <c r="L1446" s="9">
        <f t="shared" si="535"/>
        <v>0.56655256188728542</v>
      </c>
      <c r="M1446" s="9">
        <f t="shared" si="536"/>
        <v>0.16562275931334045</v>
      </c>
      <c r="N1446" s="9">
        <f t="shared" si="537"/>
        <v>0.28073702150145496</v>
      </c>
      <c r="O1446" s="9">
        <f t="shared" si="538"/>
        <v>0.23171880698678213</v>
      </c>
      <c r="P1446" s="9">
        <f t="shared" si="539"/>
        <v>0.21128944907060515</v>
      </c>
      <c r="Q1446" s="9">
        <f t="shared" si="540"/>
        <v>0.225892607537688</v>
      </c>
      <c r="R1446" s="9">
        <f t="shared" si="541"/>
        <v>0.30370006124511389</v>
      </c>
      <c r="S1446" s="9">
        <f t="shared" si="542"/>
        <v>0.39109540118358388</v>
      </c>
      <c r="T1446" s="11">
        <f t="shared" si="543"/>
        <v>0.54761789489716484</v>
      </c>
      <c r="U1446" s="11">
        <f t="shared" si="544"/>
        <v>0.61715739805791081</v>
      </c>
      <c r="V1446" s="11">
        <f t="shared" si="545"/>
        <v>0.79478141778821443</v>
      </c>
      <c r="W1446" s="11">
        <f>V1445*G1415</f>
        <v>0.49270582357350573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0.10318922176768722</v>
      </c>
      <c r="H1447" s="9">
        <f t="shared" si="531"/>
        <v>8.0218068892089392E-2</v>
      </c>
      <c r="I1447" s="9">
        <f t="shared" si="532"/>
        <v>7.7300740177576682E-2</v>
      </c>
      <c r="J1447" s="9">
        <f t="shared" si="533"/>
        <v>7.4963861616470659E-2</v>
      </c>
      <c r="K1447" s="9">
        <f t="shared" si="534"/>
        <v>7.8291226472507774E-2</v>
      </c>
      <c r="L1447" s="9">
        <f t="shared" si="535"/>
        <v>7.5395928285977284E-2</v>
      </c>
      <c r="M1447" s="9">
        <f t="shared" si="536"/>
        <v>6.2349470061800728E-2</v>
      </c>
      <c r="N1447" s="9">
        <f t="shared" si="537"/>
        <v>1.8226890085821169E-2</v>
      </c>
      <c r="O1447" s="9">
        <f t="shared" si="538"/>
        <v>3.0895287912979949E-2</v>
      </c>
      <c r="P1447" s="9">
        <f t="shared" si="539"/>
        <v>2.5500802204214312E-2</v>
      </c>
      <c r="Q1447" s="9">
        <f t="shared" si="540"/>
        <v>2.3252538361697436E-2</v>
      </c>
      <c r="R1447" s="9">
        <f t="shared" si="541"/>
        <v>2.4859625246307193E-2</v>
      </c>
      <c r="S1447" s="9">
        <f t="shared" si="542"/>
        <v>3.3422385053368565E-2</v>
      </c>
      <c r="T1447" s="11">
        <f t="shared" si="543"/>
        <v>4.3040297843106527E-2</v>
      </c>
      <c r="U1447" s="11">
        <f t="shared" si="544"/>
        <v>6.0265697907107757E-2</v>
      </c>
      <c r="V1447" s="11">
        <f t="shared" si="545"/>
        <v>6.7918564493731751E-2</v>
      </c>
      <c r="W1447" s="11">
        <f>V1446*G1416</f>
        <v>8.7466200927568169E-2</v>
      </c>
      <c r="X1447" s="11">
        <f>W1446*G1416</f>
        <v>5.4222589504913127E-2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8.517029653708796E-3</v>
      </c>
      <c r="I1448" s="9">
        <f t="shared" si="532"/>
        <v>6.6210371569167563E-3</v>
      </c>
      <c r="J1448" s="9">
        <f t="shared" si="533"/>
        <v>6.3802467454233975E-3</v>
      </c>
      <c r="K1448" s="9">
        <f t="shared" si="534"/>
        <v>6.187365515571067E-3</v>
      </c>
      <c r="L1448" s="9">
        <f t="shared" si="535"/>
        <v>6.4619994808448591E-3</v>
      </c>
      <c r="M1448" s="9">
        <f t="shared" si="536"/>
        <v>6.2230274245721048E-3</v>
      </c>
      <c r="N1448" s="9">
        <f t="shared" si="537"/>
        <v>5.1461991505751779E-3</v>
      </c>
      <c r="O1448" s="9">
        <f t="shared" si="538"/>
        <v>1.5044106418916851E-3</v>
      </c>
      <c r="P1448" s="9">
        <f t="shared" si="539"/>
        <v>2.5500345753854681E-3</v>
      </c>
      <c r="Q1448" s="9">
        <f t="shared" si="540"/>
        <v>2.1047846358956393E-3</v>
      </c>
      <c r="R1448" s="9">
        <f t="shared" si="541"/>
        <v>1.9192174856831187E-3</v>
      </c>
      <c r="S1448" s="9">
        <f t="shared" si="542"/>
        <v>2.0518631866374595E-3</v>
      </c>
      <c r="T1448" s="11">
        <f t="shared" si="543"/>
        <v>2.7586160620348072E-3</v>
      </c>
      <c r="U1448" s="11">
        <f t="shared" si="544"/>
        <v>3.5524591304649886E-3</v>
      </c>
      <c r="V1448" s="11">
        <f t="shared" si="545"/>
        <v>4.9742088115739954E-3</v>
      </c>
      <c r="W1448" s="11">
        <f>V1447*G1417</f>
        <v>5.6058609409106678E-3</v>
      </c>
      <c r="X1448" s="11">
        <f>W1447*G1417</f>
        <v>7.2192833150198739E-3</v>
      </c>
      <c r="Y1448" s="11">
        <f>X1447*G1417</f>
        <v>4.4754228668757905E-3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4.6865226735576352E-4</v>
      </c>
      <c r="J1449" s="9">
        <f t="shared" si="533"/>
        <v>3.6432467679440217E-4</v>
      </c>
      <c r="K1449" s="9">
        <f t="shared" si="534"/>
        <v>3.5107510776715919E-4</v>
      </c>
      <c r="L1449" s="9">
        <f t="shared" si="535"/>
        <v>3.4046175670746201E-4</v>
      </c>
      <c r="M1449" s="9">
        <f t="shared" si="536"/>
        <v>3.5557357805264425E-4</v>
      </c>
      <c r="N1449" s="9">
        <f t="shared" si="537"/>
        <v>3.4242406460013132E-4</v>
      </c>
      <c r="O1449" s="9">
        <f t="shared" si="538"/>
        <v>2.8317124610821771E-4</v>
      </c>
      <c r="P1449" s="9">
        <f t="shared" si="539"/>
        <v>8.2780674369222279E-5</v>
      </c>
      <c r="Q1449" s="9">
        <f t="shared" si="540"/>
        <v>1.4031646409374496E-4</v>
      </c>
      <c r="R1449" s="9">
        <f t="shared" si="541"/>
        <v>1.1581644446647277E-4</v>
      </c>
      <c r="S1449" s="9">
        <f t="shared" si="542"/>
        <v>1.0560555296676133E-4</v>
      </c>
      <c r="T1449" s="11">
        <f t="shared" si="543"/>
        <v>1.1290442487807097E-4</v>
      </c>
      <c r="U1449" s="11">
        <f t="shared" si="544"/>
        <v>1.5179372678051766E-4</v>
      </c>
      <c r="V1449" s="11">
        <f t="shared" si="545"/>
        <v>1.9547519427223358E-4</v>
      </c>
      <c r="W1449" s="11">
        <f>V1448*G1418</f>
        <v>2.7370742296641481E-4</v>
      </c>
      <c r="X1449" s="11">
        <f>W1448*G1418</f>
        <v>3.0846428241503975E-4</v>
      </c>
      <c r="Y1449" s="11">
        <f>X1448*G1418</f>
        <v>3.9724336204399643E-4</v>
      </c>
      <c r="Z1449" s="11">
        <f>Y1448*G1418</f>
        <v>2.4626156761399048E-4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1.2893870083102082E-5</v>
      </c>
      <c r="K1450" s="9">
        <f t="shared" si="534"/>
        <v>1.0023540645945851E-5</v>
      </c>
      <c r="L1450" s="9">
        <f t="shared" si="535"/>
        <v>9.6590097696561231E-6</v>
      </c>
      <c r="M1450" s="9">
        <f t="shared" si="536"/>
        <v>9.3670082597045966E-6</v>
      </c>
      <c r="N1450" s="9">
        <f t="shared" si="537"/>
        <v>9.7827746492351834E-6</v>
      </c>
      <c r="O1450" s="9">
        <f t="shared" si="538"/>
        <v>9.4209965678672381E-6</v>
      </c>
      <c r="P1450" s="9">
        <f t="shared" si="539"/>
        <v>7.7907939701010874E-6</v>
      </c>
      <c r="Q1450" s="9">
        <f t="shared" si="540"/>
        <v>2.2775164766205497E-6</v>
      </c>
      <c r="R1450" s="9">
        <f t="shared" si="541"/>
        <v>3.8604790471899883E-6</v>
      </c>
      <c r="S1450" s="9">
        <f t="shared" si="542"/>
        <v>3.1864183584625558E-6</v>
      </c>
      <c r="T1450" s="11">
        <f t="shared" si="543"/>
        <v>2.9054895811992499E-6</v>
      </c>
      <c r="U1450" s="11">
        <f t="shared" si="544"/>
        <v>3.1063009561417466E-6</v>
      </c>
      <c r="V1450" s="11">
        <f t="shared" si="545"/>
        <v>4.1762490632572377E-6</v>
      </c>
      <c r="W1450" s="11">
        <f>V1449*G1419</f>
        <v>5.3780423887334111E-6</v>
      </c>
      <c r="X1450" s="11">
        <f>W1449*G1419</f>
        <v>7.5304190299170684E-6</v>
      </c>
      <c r="Y1450" s="11">
        <f>X1449*G1419</f>
        <v>8.4866726564188022E-6</v>
      </c>
      <c r="Z1450" s="11">
        <f>Y1449*G1419</f>
        <v>1.0929221212284793E-5</v>
      </c>
      <c r="AA1450" s="11">
        <f>Z1449*G1419</f>
        <v>6.7753105670252611E-6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20889.999999999993</v>
      </c>
      <c r="C1451" s="12">
        <f t="shared" si="546"/>
        <v>17834.437722346429</v>
      </c>
      <c r="D1451" s="12">
        <f t="shared" si="546"/>
        <v>15954.264580521525</v>
      </c>
      <c r="E1451" s="12">
        <f t="shared" si="546"/>
        <v>14389.025577698592</v>
      </c>
      <c r="F1451" s="12">
        <f t="shared" si="546"/>
        <v>13024.969874655993</v>
      </c>
      <c r="G1451" s="12">
        <f t="shared" si="546"/>
        <v>12038.790356771748</v>
      </c>
      <c r="H1451" s="12">
        <f t="shared" si="546"/>
        <v>11344.287069051206</v>
      </c>
      <c r="I1451" s="12">
        <f t="shared" si="546"/>
        <v>10990.296716516026</v>
      </c>
      <c r="J1451" s="12">
        <f t="shared" si="546"/>
        <v>10933.438222065617</v>
      </c>
      <c r="K1451" s="12">
        <f t="shared" si="546"/>
        <v>10904.08155729341</v>
      </c>
      <c r="L1451" s="12">
        <f t="shared" si="546"/>
        <v>10510.871329186979</v>
      </c>
      <c r="M1451" s="12">
        <f t="shared" si="546"/>
        <v>9466.3548524165799</v>
      </c>
      <c r="N1451" s="12">
        <f t="shared" si="546"/>
        <v>7834.7373077470711</v>
      </c>
      <c r="O1451" s="12">
        <f t="shared" si="546"/>
        <v>5968.3065565109428</v>
      </c>
      <c r="P1451" s="12">
        <f t="shared" si="546"/>
        <v>4142.1020880800834</v>
      </c>
      <c r="Q1451" s="12">
        <f t="shared" si="546"/>
        <v>2559.8002331880302</v>
      </c>
      <c r="R1451" s="12">
        <f t="shared" si="546"/>
        <v>1376.4323378814263</v>
      </c>
      <c r="S1451" s="12">
        <f t="shared" si="546"/>
        <v>565.38000317430669</v>
      </c>
      <c r="T1451" s="12">
        <f t="shared" si="546"/>
        <v>152.7395893064454</v>
      </c>
      <c r="U1451" s="12">
        <f t="shared" si="546"/>
        <v>28.155780120318578</v>
      </c>
      <c r="V1451" s="12">
        <f t="shared" si="546"/>
        <v>4.4495401672150612</v>
      </c>
      <c r="W1451" s="12">
        <f t="shared" si="546"/>
        <v>0.58605697090733966</v>
      </c>
      <c r="X1451" s="12">
        <f t="shared" si="546"/>
        <v>6.1757867521377956E-2</v>
      </c>
      <c r="Y1451" s="12">
        <f t="shared" si="546"/>
        <v>4.8811529015762058E-3</v>
      </c>
      <c r="Z1451" s="12">
        <f t="shared" si="546"/>
        <v>2.5719078882627526E-4</v>
      </c>
      <c r="AA1451" s="12">
        <f t="shared" si="546"/>
        <v>6.7753105670252611E-6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0.85373086272601406</v>
      </c>
      <c r="D1452" s="13">
        <f t="shared" si="547"/>
        <v>0.76372736144191145</v>
      </c>
      <c r="E1452" s="13">
        <f t="shared" si="547"/>
        <v>0.6887996925657538</v>
      </c>
      <c r="F1452" s="13">
        <f t="shared" si="547"/>
        <v>0.62350262683848723</v>
      </c>
      <c r="G1452" s="13">
        <f t="shared" si="547"/>
        <v>0.57629441631267364</v>
      </c>
      <c r="H1452" s="13">
        <f t="shared" si="547"/>
        <v>0.54304868688612784</v>
      </c>
      <c r="I1452" s="13">
        <f t="shared" si="547"/>
        <v>0.52610324157568356</v>
      </c>
      <c r="J1452" s="13">
        <f t="shared" si="547"/>
        <v>0.52338143715010155</v>
      </c>
      <c r="K1452" s="13">
        <f t="shared" ref="K1452:AA1452" si="548">1-($B1451-K1451)/$B1451</f>
        <v>0.52197613965023515</v>
      </c>
      <c r="L1452" s="13">
        <f t="shared" si="548"/>
        <v>0.50315324696921881</v>
      </c>
      <c r="M1452" s="13">
        <f t="shared" si="548"/>
        <v>0.45315245822961148</v>
      </c>
      <c r="N1452" s="13">
        <f t="shared" si="548"/>
        <v>0.37504726221862483</v>
      </c>
      <c r="O1452" s="13">
        <f t="shared" si="548"/>
        <v>0.28570160634327169</v>
      </c>
      <c r="P1452" s="13">
        <f t="shared" si="548"/>
        <v>0.19828157434562388</v>
      </c>
      <c r="Q1452" s="13">
        <f t="shared" si="548"/>
        <v>0.12253711025313696</v>
      </c>
      <c r="R1452" s="13">
        <f t="shared" si="548"/>
        <v>6.5889532689393349E-2</v>
      </c>
      <c r="S1452" s="13">
        <f t="shared" si="548"/>
        <v>2.7064624374069313E-2</v>
      </c>
      <c r="T1452" s="13">
        <f t="shared" si="548"/>
        <v>7.3116127001650044E-3</v>
      </c>
      <c r="U1452" s="13">
        <f t="shared" si="548"/>
        <v>1.3478113987707152E-3</v>
      </c>
      <c r="V1452" s="13">
        <f t="shared" si="548"/>
        <v>2.1299857191070526E-4</v>
      </c>
      <c r="W1452" s="13">
        <f t="shared" si="548"/>
        <v>2.8054426563284274E-5</v>
      </c>
      <c r="X1452" s="13">
        <f t="shared" si="548"/>
        <v>2.9563364061235831E-6</v>
      </c>
      <c r="Y1452" s="13">
        <f t="shared" si="548"/>
        <v>2.3365978463196768E-7</v>
      </c>
      <c r="Z1452" s="13">
        <f t="shared" si="548"/>
        <v>1.2311670127829188E-8</v>
      </c>
      <c r="AA1452" s="13">
        <f t="shared" si="548"/>
        <v>3.2433267183051839E-10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179</v>
      </c>
      <c r="F1461" s="3">
        <v>1</v>
      </c>
      <c r="G1461" s="6">
        <f t="shared" si="550"/>
        <v>1.1499999999999999</v>
      </c>
    </row>
    <row r="1462" spans="1:7" x14ac:dyDescent="0.25">
      <c r="A1462" s="3">
        <v>2001</v>
      </c>
      <c r="B1462" s="3">
        <f t="shared" si="549"/>
        <v>182</v>
      </c>
      <c r="F1462" s="3">
        <v>2</v>
      </c>
      <c r="G1462" s="6">
        <f t="shared" si="550"/>
        <v>1.1200000000000001</v>
      </c>
    </row>
    <row r="1463" spans="1:7" x14ac:dyDescent="0.25">
      <c r="A1463" s="3">
        <v>2002</v>
      </c>
      <c r="B1463" s="3">
        <f t="shared" si="549"/>
        <v>238</v>
      </c>
      <c r="F1463" s="3">
        <v>3</v>
      </c>
      <c r="G1463" s="6">
        <f t="shared" si="550"/>
        <v>1.08</v>
      </c>
    </row>
    <row r="1464" spans="1:7" x14ac:dyDescent="0.25">
      <c r="A1464" s="3">
        <v>2003</v>
      </c>
      <c r="B1464" s="3">
        <f t="shared" si="549"/>
        <v>438</v>
      </c>
      <c r="F1464" s="3">
        <v>4</v>
      </c>
      <c r="G1464" s="6">
        <f t="shared" si="550"/>
        <v>1.05</v>
      </c>
    </row>
    <row r="1465" spans="1:7" x14ac:dyDescent="0.25">
      <c r="A1465" s="3">
        <v>2004</v>
      </c>
      <c r="B1465" s="3">
        <f t="shared" si="549"/>
        <v>583</v>
      </c>
      <c r="F1465" s="3">
        <v>5</v>
      </c>
      <c r="G1465" s="6">
        <f t="shared" si="550"/>
        <v>1.1000000000000001</v>
      </c>
    </row>
    <row r="1466" spans="1:7" x14ac:dyDescent="0.25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974</v>
      </c>
      <c r="F1467" s="3">
        <v>7</v>
      </c>
      <c r="G1467" s="6">
        <f t="shared" si="550"/>
        <v>1.03</v>
      </c>
    </row>
    <row r="1468" spans="1:7" x14ac:dyDescent="0.25">
      <c r="A1468" s="3">
        <v>2007</v>
      </c>
      <c r="B1468" s="3">
        <f t="shared" si="549"/>
        <v>1113</v>
      </c>
      <c r="F1468" s="3">
        <v>8</v>
      </c>
      <c r="G1468" s="6">
        <f t="shared" si="550"/>
        <v>1.1000000000000001</v>
      </c>
    </row>
    <row r="1469" spans="1:7" x14ac:dyDescent="0.25">
      <c r="A1469" s="3">
        <v>2008</v>
      </c>
      <c r="B1469" s="3">
        <f t="shared" si="549"/>
        <v>909</v>
      </c>
      <c r="F1469" s="3">
        <v>9</v>
      </c>
      <c r="G1469" s="6">
        <f t="shared" si="550"/>
        <v>1.25</v>
      </c>
    </row>
    <row r="1470" spans="1:7" x14ac:dyDescent="0.25">
      <c r="A1470" s="3">
        <v>2009</v>
      </c>
      <c r="B1470" s="3">
        <f t="shared" si="549"/>
        <v>250</v>
      </c>
      <c r="F1470" s="3">
        <v>10</v>
      </c>
      <c r="G1470" s="6">
        <f t="shared" si="550"/>
        <v>1.1499999999999999</v>
      </c>
    </row>
    <row r="1471" spans="1:7" x14ac:dyDescent="0.25">
      <c r="A1471" s="3">
        <v>2010</v>
      </c>
      <c r="B1471" s="3">
        <f t="shared" si="549"/>
        <v>341</v>
      </c>
      <c r="F1471" s="3">
        <v>11</v>
      </c>
      <c r="G1471" s="6">
        <f t="shared" si="550"/>
        <v>1.02</v>
      </c>
    </row>
    <row r="1472" spans="1:7" x14ac:dyDescent="0.25">
      <c r="A1472" s="3">
        <v>2011</v>
      </c>
      <c r="B1472" s="3">
        <f t="shared" si="549"/>
        <v>254</v>
      </c>
      <c r="F1472" s="3">
        <v>12</v>
      </c>
      <c r="G1472" s="6">
        <f t="shared" si="550"/>
        <v>0.88</v>
      </c>
    </row>
    <row r="1473" spans="1:7" x14ac:dyDescent="0.25">
      <c r="A1473" s="3">
        <v>2012</v>
      </c>
      <c r="B1473" s="3">
        <f t="shared" si="549"/>
        <v>186</v>
      </c>
      <c r="F1473" s="3">
        <v>13</v>
      </c>
      <c r="G1473" s="6">
        <f t="shared" si="550"/>
        <v>0.84</v>
      </c>
    </row>
    <row r="1474" spans="1:7" x14ac:dyDescent="0.25">
      <c r="A1474" s="3">
        <v>2013</v>
      </c>
      <c r="B1474" s="3">
        <f t="shared" si="549"/>
        <v>219</v>
      </c>
      <c r="F1474" s="3">
        <v>14</v>
      </c>
      <c r="G1474" s="6">
        <f t="shared" si="550"/>
        <v>0.71</v>
      </c>
    </row>
    <row r="1475" spans="1:7" x14ac:dyDescent="0.25">
      <c r="A1475" s="3">
        <v>2014</v>
      </c>
      <c r="B1475" s="3">
        <f t="shared" si="549"/>
        <v>310</v>
      </c>
      <c r="F1475" s="3">
        <v>15</v>
      </c>
      <c r="G1475" s="6">
        <f t="shared" si="550"/>
        <v>0.68</v>
      </c>
    </row>
    <row r="1476" spans="1:7" x14ac:dyDescent="0.25">
      <c r="A1476" s="3">
        <v>2015</v>
      </c>
      <c r="B1476" s="3">
        <f t="shared" si="549"/>
        <v>337</v>
      </c>
      <c r="F1476" s="3">
        <v>16</v>
      </c>
      <c r="G1476" s="6">
        <f t="shared" si="550"/>
        <v>0.55000000000000004</v>
      </c>
    </row>
    <row r="1477" spans="1:7" x14ac:dyDescent="0.25">
      <c r="A1477" s="3">
        <v>2016</v>
      </c>
      <c r="B1477" s="3">
        <f t="shared" si="549"/>
        <v>453</v>
      </c>
      <c r="F1477" s="3">
        <v>17</v>
      </c>
      <c r="G1477" s="6">
        <f t="shared" si="550"/>
        <v>0.32</v>
      </c>
    </row>
    <row r="1478" spans="1:7" x14ac:dyDescent="0.25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25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25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25">
      <c r="F1481" s="3">
        <v>21</v>
      </c>
      <c r="G1481" s="6">
        <f t="shared" si="550"/>
        <v>0.11005063652718075</v>
      </c>
    </row>
    <row r="1482" spans="1:7" x14ac:dyDescent="0.25">
      <c r="F1482" s="3">
        <v>22</v>
      </c>
      <c r="G1482" s="6">
        <f t="shared" si="550"/>
        <v>8.253797739538557E-2</v>
      </c>
    </row>
    <row r="1483" spans="1:7" x14ac:dyDescent="0.25">
      <c r="F1483" s="3">
        <v>23</v>
      </c>
      <c r="G1483" s="6">
        <f t="shared" si="550"/>
        <v>5.5025318263590389E-2</v>
      </c>
    </row>
    <row r="1484" spans="1:7" x14ac:dyDescent="0.25">
      <c r="F1484" s="3">
        <v>24</v>
      </c>
      <c r="G1484" s="6">
        <f t="shared" si="550"/>
        <v>2.7512659131795219E-2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887</v>
      </c>
      <c r="C1492" s="9">
        <f t="shared" ref="C1492:C1515" si="551">B1491*G1461</f>
        <v>1722.6999999999998</v>
      </c>
      <c r="D1492" s="9">
        <f>C1491*G1461</f>
        <v>1608.85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453</v>
      </c>
      <c r="C1493" s="9">
        <f t="shared" si="551"/>
        <v>993.44</v>
      </c>
      <c r="D1493" s="9">
        <f t="shared" ref="D1493:D1515" si="552">C1492*G1462</f>
        <v>1929.424</v>
      </c>
      <c r="E1493" s="9">
        <f>D1492*G1462</f>
        <v>1801.912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337</v>
      </c>
      <c r="C1494" s="9">
        <f t="shared" si="551"/>
        <v>489.24</v>
      </c>
      <c r="D1494" s="9">
        <f t="shared" si="552"/>
        <v>1072.9152000000001</v>
      </c>
      <c r="E1494" s="9">
        <f t="shared" ref="E1494:E1515" si="553">D1493*G1463</f>
        <v>2083.77792</v>
      </c>
      <c r="F1494" s="9">
        <f>E1493*G1463</f>
        <v>1946.0649600000002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310</v>
      </c>
      <c r="C1495" s="9">
        <f t="shared" si="551"/>
        <v>353.85</v>
      </c>
      <c r="D1495" s="9">
        <f t="shared" si="552"/>
        <v>513.702</v>
      </c>
      <c r="E1495" s="9">
        <f t="shared" si="553"/>
        <v>1126.5609600000003</v>
      </c>
      <c r="F1495" s="9">
        <f t="shared" ref="F1495:F1515" si="554">E1494*G1464</f>
        <v>2187.9668160000001</v>
      </c>
      <c r="G1495" s="9">
        <f>F1494*G1464</f>
        <v>2043.3682080000003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219</v>
      </c>
      <c r="C1496" s="9">
        <f t="shared" si="551"/>
        <v>341</v>
      </c>
      <c r="D1496" s="9">
        <f t="shared" si="552"/>
        <v>389.23500000000007</v>
      </c>
      <c r="E1496" s="9">
        <f t="shared" si="553"/>
        <v>565.07220000000007</v>
      </c>
      <c r="F1496" s="9">
        <f t="shared" si="554"/>
        <v>1239.2170560000004</v>
      </c>
      <c r="G1496" s="9">
        <f t="shared" ref="G1496:G1515" si="555">F1495*G1465</f>
        <v>2406.7634976000004</v>
      </c>
      <c r="H1496" s="9">
        <f>G1495*G1465</f>
        <v>2247.7050288000005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341</v>
      </c>
      <c r="E1497" s="9">
        <f t="shared" si="553"/>
        <v>389.23500000000007</v>
      </c>
      <c r="F1497" s="9">
        <f t="shared" si="554"/>
        <v>565.07220000000007</v>
      </c>
      <c r="G1497" s="9">
        <f t="shared" si="555"/>
        <v>1239.2170560000004</v>
      </c>
      <c r="H1497" s="9">
        <f t="shared" ref="H1497:H1515" si="556">G1496*G1466</f>
        <v>2406.7634976000004</v>
      </c>
      <c r="I1497" s="9">
        <f>H1496*G1466</f>
        <v>2247.7050288000005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254</v>
      </c>
      <c r="C1498" s="9">
        <f t="shared" si="551"/>
        <v>191.58</v>
      </c>
      <c r="D1498" s="9">
        <f t="shared" si="552"/>
        <v>225.57</v>
      </c>
      <c r="E1498" s="9">
        <f t="shared" si="553"/>
        <v>351.23</v>
      </c>
      <c r="F1498" s="9">
        <f t="shared" si="554"/>
        <v>400.91205000000008</v>
      </c>
      <c r="G1498" s="9">
        <f t="shared" si="555"/>
        <v>582.0243660000001</v>
      </c>
      <c r="H1498" s="9">
        <f t="shared" si="556"/>
        <v>1276.3935676800004</v>
      </c>
      <c r="I1498" s="9">
        <f t="shared" ref="I1498:I1515" si="557">H1497*G1467</f>
        <v>2478.9664025280003</v>
      </c>
      <c r="J1498" s="9">
        <f>I1497*G1467</f>
        <v>2315.1361796640008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341</v>
      </c>
      <c r="C1499" s="9">
        <f t="shared" si="551"/>
        <v>279.40000000000003</v>
      </c>
      <c r="D1499" s="9">
        <f t="shared" si="552"/>
        <v>210.73800000000003</v>
      </c>
      <c r="E1499" s="9">
        <f t="shared" si="553"/>
        <v>248.12700000000001</v>
      </c>
      <c r="F1499" s="9">
        <f t="shared" si="554"/>
        <v>386.35300000000007</v>
      </c>
      <c r="G1499" s="9">
        <f t="shared" si="555"/>
        <v>441.00325500000014</v>
      </c>
      <c r="H1499" s="9">
        <f t="shared" si="556"/>
        <v>640.22680260000016</v>
      </c>
      <c r="I1499" s="9">
        <f t="shared" si="557"/>
        <v>1404.0329244480006</v>
      </c>
      <c r="J1499" s="9">
        <f t="shared" ref="J1499:J1515" si="558">I1498*G1468</f>
        <v>2726.8630427808007</v>
      </c>
      <c r="K1499" s="9">
        <f>J1498*G1468</f>
        <v>2546.6497976304013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250</v>
      </c>
      <c r="C1500" s="9">
        <f t="shared" si="551"/>
        <v>426.25</v>
      </c>
      <c r="D1500" s="9">
        <f t="shared" si="552"/>
        <v>349.25000000000006</v>
      </c>
      <c r="E1500" s="9">
        <f t="shared" si="553"/>
        <v>263.42250000000001</v>
      </c>
      <c r="F1500" s="9">
        <f t="shared" si="554"/>
        <v>310.15875</v>
      </c>
      <c r="G1500" s="9">
        <f t="shared" si="555"/>
        <v>482.94125000000008</v>
      </c>
      <c r="H1500" s="9">
        <f t="shared" si="556"/>
        <v>551.25406875000022</v>
      </c>
      <c r="I1500" s="9">
        <f t="shared" si="557"/>
        <v>800.28350325000019</v>
      </c>
      <c r="J1500" s="9">
        <f t="shared" si="558"/>
        <v>1755.0411555600008</v>
      </c>
      <c r="K1500" s="9">
        <f t="shared" ref="K1500:K1515" si="559">J1499*G1469</f>
        <v>3408.5788034760008</v>
      </c>
      <c r="L1500" s="9">
        <f>K1499*G1469</f>
        <v>3183.3122470380017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909</v>
      </c>
      <c r="C1501" s="9">
        <f t="shared" si="551"/>
        <v>287.5</v>
      </c>
      <c r="D1501" s="9">
        <f t="shared" si="552"/>
        <v>490.18749999999994</v>
      </c>
      <c r="E1501" s="9">
        <f t="shared" si="553"/>
        <v>401.63750000000005</v>
      </c>
      <c r="F1501" s="9">
        <f t="shared" si="554"/>
        <v>302.93587500000001</v>
      </c>
      <c r="G1501" s="9">
        <f t="shared" si="555"/>
        <v>356.68256249999996</v>
      </c>
      <c r="H1501" s="9">
        <f t="shared" si="556"/>
        <v>555.38243750000004</v>
      </c>
      <c r="I1501" s="9">
        <f t="shared" si="557"/>
        <v>633.94217906250014</v>
      </c>
      <c r="J1501" s="9">
        <f t="shared" si="558"/>
        <v>920.32602873750011</v>
      </c>
      <c r="K1501" s="9">
        <f t="shared" si="559"/>
        <v>2018.2973288940007</v>
      </c>
      <c r="L1501" s="9">
        <f t="shared" ref="L1501:L1515" si="560">K1500*G1470</f>
        <v>3919.8656239974007</v>
      </c>
      <c r="M1501" s="9">
        <f>L1500*G1470</f>
        <v>3660.8090840937016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1113</v>
      </c>
      <c r="C1502" s="9">
        <f t="shared" si="551"/>
        <v>927.18000000000006</v>
      </c>
      <c r="D1502" s="9">
        <f t="shared" si="552"/>
        <v>293.25</v>
      </c>
      <c r="E1502" s="9">
        <f t="shared" si="553"/>
        <v>499.99124999999992</v>
      </c>
      <c r="F1502" s="9">
        <f t="shared" si="554"/>
        <v>409.67025000000007</v>
      </c>
      <c r="G1502" s="9">
        <f t="shared" si="555"/>
        <v>308.99459250000001</v>
      </c>
      <c r="H1502" s="9">
        <f t="shared" si="556"/>
        <v>363.81621374999997</v>
      </c>
      <c r="I1502" s="9">
        <f t="shared" si="557"/>
        <v>566.4900862500001</v>
      </c>
      <c r="J1502" s="9">
        <f t="shared" si="558"/>
        <v>646.62102264375017</v>
      </c>
      <c r="K1502" s="9">
        <f t="shared" si="559"/>
        <v>938.73254931225017</v>
      </c>
      <c r="L1502" s="9">
        <f t="shared" si="560"/>
        <v>2058.6632754718808</v>
      </c>
      <c r="M1502" s="9">
        <f t="shared" ref="M1502:M1515" si="561">L1501*G1471</f>
        <v>3998.2629364773488</v>
      </c>
      <c r="N1502" s="9">
        <f>M1501*G1471</f>
        <v>3734.0252657755755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974</v>
      </c>
      <c r="C1503" s="9">
        <f t="shared" si="551"/>
        <v>979.44</v>
      </c>
      <c r="D1503" s="9">
        <f t="shared" si="552"/>
        <v>815.91840000000002</v>
      </c>
      <c r="E1503" s="9">
        <f t="shared" si="553"/>
        <v>258.06</v>
      </c>
      <c r="F1503" s="9">
        <f t="shared" si="554"/>
        <v>439.99229999999994</v>
      </c>
      <c r="G1503" s="9">
        <f t="shared" si="555"/>
        <v>360.50982000000005</v>
      </c>
      <c r="H1503" s="9">
        <f t="shared" si="556"/>
        <v>271.91524140000001</v>
      </c>
      <c r="I1503" s="9">
        <f t="shared" si="557"/>
        <v>320.15826809999999</v>
      </c>
      <c r="J1503" s="9">
        <f t="shared" si="558"/>
        <v>498.5112759000001</v>
      </c>
      <c r="K1503" s="9">
        <f t="shared" si="559"/>
        <v>569.02649992650015</v>
      </c>
      <c r="L1503" s="9">
        <f t="shared" si="560"/>
        <v>826.08464339478019</v>
      </c>
      <c r="M1503" s="9">
        <f t="shared" si="561"/>
        <v>1811.623682415255</v>
      </c>
      <c r="N1503" s="9">
        <f t="shared" ref="N1503:N1515" si="562">M1502*G1472</f>
        <v>3518.4713841000671</v>
      </c>
      <c r="O1503" s="9">
        <f>N1502*G1472</f>
        <v>3285.9422338825066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829</v>
      </c>
      <c r="C1504" s="9">
        <f t="shared" si="551"/>
        <v>818.16</v>
      </c>
      <c r="D1504" s="9">
        <f t="shared" si="552"/>
        <v>822.7296</v>
      </c>
      <c r="E1504" s="9">
        <f t="shared" si="553"/>
        <v>685.37145599999997</v>
      </c>
      <c r="F1504" s="9">
        <f t="shared" si="554"/>
        <v>216.7704</v>
      </c>
      <c r="G1504" s="9">
        <f t="shared" si="555"/>
        <v>369.59353199999993</v>
      </c>
      <c r="H1504" s="9">
        <f t="shared" si="556"/>
        <v>302.82824880000004</v>
      </c>
      <c r="I1504" s="9">
        <f t="shared" si="557"/>
        <v>228.40880277600002</v>
      </c>
      <c r="J1504" s="9">
        <f t="shared" si="558"/>
        <v>268.93294520399996</v>
      </c>
      <c r="K1504" s="9">
        <f t="shared" si="559"/>
        <v>418.74947175600005</v>
      </c>
      <c r="L1504" s="9">
        <f t="shared" si="560"/>
        <v>477.98225993826009</v>
      </c>
      <c r="M1504" s="9">
        <f t="shared" si="561"/>
        <v>693.91110045161531</v>
      </c>
      <c r="N1504" s="9">
        <f t="shared" si="562"/>
        <v>1521.7638932288141</v>
      </c>
      <c r="O1504" s="9">
        <f t="shared" ref="O1504:O1515" si="563">N1503*G1473</f>
        <v>2955.5159626440563</v>
      </c>
      <c r="P1504" s="9">
        <f>O1503*G1473</f>
        <v>2760.1914764613052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583</v>
      </c>
      <c r="C1505" s="9">
        <f t="shared" si="551"/>
        <v>588.58999999999992</v>
      </c>
      <c r="D1505" s="9">
        <f t="shared" si="552"/>
        <v>580.89359999999999</v>
      </c>
      <c r="E1505" s="9">
        <f t="shared" si="553"/>
        <v>584.13801599999999</v>
      </c>
      <c r="F1505" s="9">
        <f t="shared" si="554"/>
        <v>486.61373375999995</v>
      </c>
      <c r="G1505" s="9">
        <f t="shared" si="555"/>
        <v>153.90698399999999</v>
      </c>
      <c r="H1505" s="9">
        <f t="shared" si="556"/>
        <v>262.41140771999994</v>
      </c>
      <c r="I1505" s="9">
        <f t="shared" si="557"/>
        <v>215.00805664800001</v>
      </c>
      <c r="J1505" s="9">
        <f t="shared" si="558"/>
        <v>162.17024997096001</v>
      </c>
      <c r="K1505" s="9">
        <f t="shared" si="559"/>
        <v>190.94239109483996</v>
      </c>
      <c r="L1505" s="9">
        <f t="shared" si="560"/>
        <v>297.31212494676004</v>
      </c>
      <c r="M1505" s="9">
        <f t="shared" si="561"/>
        <v>339.36740455616467</v>
      </c>
      <c r="N1505" s="9">
        <f t="shared" si="562"/>
        <v>492.67688132064683</v>
      </c>
      <c r="O1505" s="9">
        <f t="shared" si="563"/>
        <v>1080.4523641924579</v>
      </c>
      <c r="P1505" s="9">
        <f t="shared" ref="P1505:P1515" si="564">O1504*G1474</f>
        <v>2098.4163334772797</v>
      </c>
      <c r="Q1505" s="9">
        <f>P1504*G1474</f>
        <v>1959.7359482875265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438</v>
      </c>
      <c r="C1506" s="9">
        <f t="shared" si="551"/>
        <v>396.44000000000005</v>
      </c>
      <c r="D1506" s="9">
        <f t="shared" si="552"/>
        <v>400.24119999999999</v>
      </c>
      <c r="E1506" s="9">
        <f t="shared" si="553"/>
        <v>395.00764800000002</v>
      </c>
      <c r="F1506" s="9">
        <f t="shared" si="554"/>
        <v>397.21385088000005</v>
      </c>
      <c r="G1506" s="9">
        <f t="shared" si="555"/>
        <v>330.89733895680001</v>
      </c>
      <c r="H1506" s="9">
        <f t="shared" si="556"/>
        <v>104.65674912</v>
      </c>
      <c r="I1506" s="9">
        <f t="shared" si="557"/>
        <v>178.43975724959998</v>
      </c>
      <c r="J1506" s="9">
        <f t="shared" si="558"/>
        <v>146.20547852064001</v>
      </c>
      <c r="K1506" s="9">
        <f t="shared" si="559"/>
        <v>110.27576998025282</v>
      </c>
      <c r="L1506" s="9">
        <f t="shared" si="560"/>
        <v>129.84082594449117</v>
      </c>
      <c r="M1506" s="9">
        <f t="shared" si="561"/>
        <v>202.17224496379683</v>
      </c>
      <c r="N1506" s="9">
        <f t="shared" si="562"/>
        <v>230.769835098192</v>
      </c>
      <c r="O1506" s="9">
        <f t="shared" si="563"/>
        <v>335.0202792980399</v>
      </c>
      <c r="P1506" s="9">
        <f t="shared" si="564"/>
        <v>734.70760765087141</v>
      </c>
      <c r="Q1506" s="9">
        <f t="shared" ref="Q1506:Q1515" si="565">P1505*G1475</f>
        <v>1426.9231067645503</v>
      </c>
      <c r="R1506" s="9">
        <f>Q1505*G1475</f>
        <v>1332.6204448355181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238</v>
      </c>
      <c r="C1507" s="9">
        <f t="shared" si="551"/>
        <v>240.9</v>
      </c>
      <c r="D1507" s="9">
        <f t="shared" si="552"/>
        <v>218.04200000000006</v>
      </c>
      <c r="E1507" s="9">
        <f t="shared" si="553"/>
        <v>220.13266000000002</v>
      </c>
      <c r="F1507" s="9">
        <f t="shared" si="554"/>
        <v>217.25420640000002</v>
      </c>
      <c r="G1507" s="9">
        <f t="shared" si="555"/>
        <v>218.46761798400004</v>
      </c>
      <c r="H1507" s="9">
        <f t="shared" si="556"/>
        <v>181.99353642624001</v>
      </c>
      <c r="I1507" s="9">
        <f t="shared" si="557"/>
        <v>57.561212016000006</v>
      </c>
      <c r="J1507" s="9">
        <f t="shared" si="558"/>
        <v>98.141866487279998</v>
      </c>
      <c r="K1507" s="9">
        <f t="shared" si="559"/>
        <v>80.413013186352018</v>
      </c>
      <c r="L1507" s="9">
        <f t="shared" si="560"/>
        <v>60.651673489139057</v>
      </c>
      <c r="M1507" s="9">
        <f t="shared" si="561"/>
        <v>71.412454269470146</v>
      </c>
      <c r="N1507" s="9">
        <f t="shared" si="562"/>
        <v>111.19473473008827</v>
      </c>
      <c r="O1507" s="9">
        <f t="shared" si="563"/>
        <v>126.92340930400562</v>
      </c>
      <c r="P1507" s="9">
        <f t="shared" si="564"/>
        <v>184.26115361392195</v>
      </c>
      <c r="Q1507" s="9">
        <f t="shared" si="565"/>
        <v>404.08918420797932</v>
      </c>
      <c r="R1507" s="9">
        <f t="shared" ref="R1507:R1515" si="566">Q1506*G1476</f>
        <v>784.80770872050277</v>
      </c>
      <c r="S1507" s="9">
        <f>R1506*G1476</f>
        <v>732.94124465953507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182</v>
      </c>
      <c r="C1508" s="9">
        <f t="shared" si="551"/>
        <v>76.16</v>
      </c>
      <c r="D1508" s="9">
        <f t="shared" si="552"/>
        <v>77.088000000000008</v>
      </c>
      <c r="E1508" s="9">
        <f t="shared" si="553"/>
        <v>69.773440000000022</v>
      </c>
      <c r="F1508" s="9">
        <f t="shared" si="554"/>
        <v>70.442451200000008</v>
      </c>
      <c r="G1508" s="9">
        <f t="shared" si="555"/>
        <v>69.521346048000012</v>
      </c>
      <c r="H1508" s="9">
        <f t="shared" si="556"/>
        <v>69.909637754880009</v>
      </c>
      <c r="I1508" s="9">
        <f t="shared" si="557"/>
        <v>58.237931656396803</v>
      </c>
      <c r="J1508" s="9">
        <f t="shared" si="558"/>
        <v>18.419587845120002</v>
      </c>
      <c r="K1508" s="9">
        <f t="shared" si="559"/>
        <v>31.405397275929602</v>
      </c>
      <c r="L1508" s="9">
        <f t="shared" si="560"/>
        <v>25.732164219632647</v>
      </c>
      <c r="M1508" s="9">
        <f t="shared" si="561"/>
        <v>19.408535516524498</v>
      </c>
      <c r="N1508" s="9">
        <f t="shared" si="562"/>
        <v>22.851985366230448</v>
      </c>
      <c r="O1508" s="9">
        <f t="shared" si="563"/>
        <v>35.582315113628248</v>
      </c>
      <c r="P1508" s="9">
        <f t="shared" si="564"/>
        <v>40.615490977281802</v>
      </c>
      <c r="Q1508" s="9">
        <f t="shared" si="565"/>
        <v>58.963569156455023</v>
      </c>
      <c r="R1508" s="9">
        <f t="shared" si="566"/>
        <v>129.30853894655337</v>
      </c>
      <c r="S1508" s="9">
        <f t="shared" ref="S1508:S1515" si="567">R1507*G1477</f>
        <v>251.1384667905609</v>
      </c>
      <c r="T1508" s="11">
        <f>S1507*G1477</f>
        <v>234.54119829105122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14.667548836342647</v>
      </c>
      <c r="E1509" s="9">
        <f t="shared" si="553"/>
        <v>14.846271070062789</v>
      </c>
      <c r="F1509" s="9">
        <f t="shared" si="554"/>
        <v>13.437570098209346</v>
      </c>
      <c r="G1509" s="9">
        <f t="shared" si="555"/>
        <v>13.566414037916017</v>
      </c>
      <c r="H1509" s="9">
        <f t="shared" si="556"/>
        <v>13.389019673415403</v>
      </c>
      <c r="I1509" s="9">
        <f t="shared" si="557"/>
        <v>13.463800235041049</v>
      </c>
      <c r="J1509" s="9">
        <f t="shared" si="558"/>
        <v>11.215962535422603</v>
      </c>
      <c r="K1509" s="9">
        <f t="shared" si="559"/>
        <v>3.5474028921166103</v>
      </c>
      <c r="L1509" s="9">
        <f t="shared" si="560"/>
        <v>6.0483219310588208</v>
      </c>
      <c r="M1509" s="9">
        <f t="shared" si="561"/>
        <v>4.9557218402869054</v>
      </c>
      <c r="N1509" s="9">
        <f t="shared" si="562"/>
        <v>3.7378629533943517</v>
      </c>
      <c r="O1509" s="9">
        <f t="shared" si="563"/>
        <v>4.40103218706109</v>
      </c>
      <c r="P1509" s="9">
        <f t="shared" si="564"/>
        <v>6.8527487478896454</v>
      </c>
      <c r="Q1509" s="9">
        <f t="shared" si="565"/>
        <v>7.8220811110991981</v>
      </c>
      <c r="R1509" s="9">
        <f t="shared" si="566"/>
        <v>11.355712055769052</v>
      </c>
      <c r="S1509" s="9">
        <f t="shared" si="567"/>
        <v>24.903352284068891</v>
      </c>
      <c r="T1509" s="11">
        <f t="shared" ref="T1509:T1515" si="568">S1508*G1478</f>
        <v>48.366409221832562</v>
      </c>
      <c r="U1509" s="11">
        <f>T1508*G1478</f>
        <v>45.169964286611318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2.4212596285995263</v>
      </c>
      <c r="F1510" s="9">
        <f t="shared" si="554"/>
        <v>2.4507623719732181</v>
      </c>
      <c r="G1510" s="9">
        <f t="shared" si="555"/>
        <v>2.2182197140298237</v>
      </c>
      <c r="H1510" s="9">
        <f t="shared" si="556"/>
        <v>2.2394887503959069</v>
      </c>
      <c r="I1510" s="9">
        <f t="shared" si="557"/>
        <v>2.2102052063014659</v>
      </c>
      <c r="J1510" s="9">
        <f t="shared" si="558"/>
        <v>2.2225496789116095</v>
      </c>
      <c r="K1510" s="9">
        <f t="shared" si="559"/>
        <v>1.8514857244324041</v>
      </c>
      <c r="L1510" s="9">
        <f t="shared" si="560"/>
        <v>0.58559091944369224</v>
      </c>
      <c r="M1510" s="9">
        <f t="shared" si="561"/>
        <v>0.99843251765149532</v>
      </c>
      <c r="N1510" s="9">
        <f t="shared" si="562"/>
        <v>0.81807051446283818</v>
      </c>
      <c r="O1510" s="9">
        <f t="shared" si="563"/>
        <v>0.61703129590862416</v>
      </c>
      <c r="P1510" s="9">
        <f t="shared" si="564"/>
        <v>0.72650459034402504</v>
      </c>
      <c r="Q1510" s="9">
        <f t="shared" si="565"/>
        <v>1.1312240424991444</v>
      </c>
      <c r="R1510" s="9">
        <f t="shared" si="566"/>
        <v>1.2912375078655558</v>
      </c>
      <c r="S1510" s="9">
        <f t="shared" si="567"/>
        <v>1.8745550099351465</v>
      </c>
      <c r="T1510" s="11">
        <f t="shared" si="568"/>
        <v>4.1109446557836025</v>
      </c>
      <c r="U1510" s="11">
        <f t="shared" ref="U1510:U1515" si="569">T1509*G1479</f>
        <v>7.984131182095167</v>
      </c>
      <c r="V1510" s="11">
        <f t="shared" ref="V1510:V1515" si="570">U1509*G1479</f>
        <v>7.4564749824773955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0.33307645415617887</v>
      </c>
      <c r="G1511" s="9">
        <f t="shared" si="555"/>
        <v>0.33713494876564493</v>
      </c>
      <c r="H1511" s="9">
        <f t="shared" si="556"/>
        <v>0.30514561435765369</v>
      </c>
      <c r="I1511" s="9">
        <f t="shared" si="557"/>
        <v>0.3080714530956627</v>
      </c>
      <c r="J1511" s="9">
        <f t="shared" si="558"/>
        <v>0.30404311226145647</v>
      </c>
      <c r="K1511" s="9">
        <f t="shared" si="559"/>
        <v>0.30574125859687978</v>
      </c>
      <c r="L1511" s="9">
        <f t="shared" si="560"/>
        <v>0.25469647811846802</v>
      </c>
      <c r="M1511" s="9">
        <f t="shared" si="561"/>
        <v>8.0555816786644197E-2</v>
      </c>
      <c r="N1511" s="9">
        <f t="shared" si="562"/>
        <v>0.13734766762122835</v>
      </c>
      <c r="O1511" s="9">
        <f t="shared" si="563"/>
        <v>0.11253647605094196</v>
      </c>
      <c r="P1511" s="9">
        <f t="shared" si="564"/>
        <v>8.4880858589919131E-2</v>
      </c>
      <c r="Q1511" s="9">
        <f t="shared" si="565"/>
        <v>9.9940365759098301E-2</v>
      </c>
      <c r="R1511" s="9">
        <f t="shared" si="566"/>
        <v>0.15561490741485176</v>
      </c>
      <c r="S1511" s="9">
        <f t="shared" si="567"/>
        <v>0.17762688706046872</v>
      </c>
      <c r="T1511" s="11">
        <f t="shared" si="568"/>
        <v>0.25786996506072313</v>
      </c>
      <c r="U1511" s="11">
        <f t="shared" si="569"/>
        <v>0.56551509512124676</v>
      </c>
      <c r="V1511" s="11">
        <f t="shared" si="570"/>
        <v>1.0983233983826064</v>
      </c>
      <c r="W1511" s="11">
        <f>V1510*G1480</f>
        <v>1.0257372725882954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3.6655275792103821E-2</v>
      </c>
      <c r="H1512" s="9">
        <f t="shared" si="556"/>
        <v>3.7101915707217693E-2</v>
      </c>
      <c r="I1512" s="9">
        <f t="shared" si="557"/>
        <v>3.3581469093537417E-2</v>
      </c>
      <c r="J1512" s="9">
        <f t="shared" si="558"/>
        <v>3.3903459509031189E-2</v>
      </c>
      <c r="K1512" s="9">
        <f t="shared" si="559"/>
        <v>3.3460138036078356E-2</v>
      </c>
      <c r="L1512" s="9">
        <f t="shared" si="560"/>
        <v>3.3647020121207995E-2</v>
      </c>
      <c r="M1512" s="9">
        <f t="shared" si="561"/>
        <v>2.802950953816857E-2</v>
      </c>
      <c r="N1512" s="9">
        <f t="shared" si="562"/>
        <v>8.8652189133371466E-3</v>
      </c>
      <c r="O1512" s="9">
        <f t="shared" si="563"/>
        <v>1.5115198247239834E-2</v>
      </c>
      <c r="P1512" s="9">
        <f t="shared" si="564"/>
        <v>1.2384710821931995E-2</v>
      </c>
      <c r="Q1512" s="9">
        <f t="shared" si="565"/>
        <v>9.3411925167942184E-3</v>
      </c>
      <c r="R1512" s="9">
        <f t="shared" si="566"/>
        <v>1.0998500866548027E-2</v>
      </c>
      <c r="S1512" s="9">
        <f t="shared" si="567"/>
        <v>1.7125519614122738E-2</v>
      </c>
      <c r="T1512" s="11">
        <f t="shared" si="568"/>
        <v>1.9547951985346229E-2</v>
      </c>
      <c r="U1512" s="11">
        <f t="shared" si="569"/>
        <v>2.8378753796174442E-2</v>
      </c>
      <c r="V1512" s="11">
        <f t="shared" si="570"/>
        <v>6.2235296183822376E-2</v>
      </c>
      <c r="W1512" s="11">
        <f>V1511*G1481</f>
        <v>0.12087118910470215</v>
      </c>
      <c r="X1512" s="11">
        <f>W1511*G1481</f>
        <v>0.11288303975799623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3.0254523247502892E-3</v>
      </c>
      <c r="I1513" s="9">
        <f t="shared" si="557"/>
        <v>3.0623170799678346E-3</v>
      </c>
      <c r="J1513" s="9">
        <f t="shared" si="558"/>
        <v>2.7717465369462304E-3</v>
      </c>
      <c r="K1513" s="9">
        <f t="shared" si="559"/>
        <v>2.7983229745817862E-3</v>
      </c>
      <c r="L1513" s="9">
        <f t="shared" si="560"/>
        <v>2.7617321168683161E-3</v>
      </c>
      <c r="M1513" s="9">
        <f t="shared" si="561"/>
        <v>2.777156986186349E-3</v>
      </c>
      <c r="N1513" s="9">
        <f t="shared" si="562"/>
        <v>2.3134990246651017E-3</v>
      </c>
      <c r="O1513" s="9">
        <f t="shared" si="563"/>
        <v>7.3171723827416602E-4</v>
      </c>
      <c r="P1513" s="9">
        <f t="shared" si="564"/>
        <v>1.247577891257453E-3</v>
      </c>
      <c r="Q1513" s="9">
        <f t="shared" si="565"/>
        <v>1.0222089818690101E-3</v>
      </c>
      <c r="R1513" s="9">
        <f t="shared" si="566"/>
        <v>7.7100313679710601E-4</v>
      </c>
      <c r="S1513" s="9">
        <f t="shared" si="567"/>
        <v>9.0779401590626964E-4</v>
      </c>
      <c r="T1513" s="11">
        <f t="shared" si="568"/>
        <v>1.4135057507946947E-3</v>
      </c>
      <c r="U1513" s="11">
        <f t="shared" si="569"/>
        <v>1.6134484190925896E-3</v>
      </c>
      <c r="V1513" s="11">
        <f t="shared" si="570"/>
        <v>2.3423249393378586E-3</v>
      </c>
      <c r="W1513" s="11">
        <f>V1512*G1482</f>
        <v>5.1367754696154573E-3</v>
      </c>
      <c r="X1513" s="11">
        <f>W1512*G1482</f>
        <v>9.9764634740772806E-3</v>
      </c>
      <c r="Y1513" s="11">
        <f>X1512*G1482</f>
        <v>9.3171377838679025E-3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1.664764770607041E-4</v>
      </c>
      <c r="J1514" s="9">
        <f t="shared" si="558"/>
        <v>1.6850497194925888E-4</v>
      </c>
      <c r="K1514" s="9">
        <f t="shared" si="559"/>
        <v>1.5251623534147081E-4</v>
      </c>
      <c r="L1514" s="9">
        <f t="shared" si="560"/>
        <v>1.5397861228067975E-4</v>
      </c>
      <c r="M1514" s="9">
        <f t="shared" si="561"/>
        <v>1.5196518868945829E-4</v>
      </c>
      <c r="N1514" s="9">
        <f t="shared" si="562"/>
        <v>1.5281394703285734E-4</v>
      </c>
      <c r="O1514" s="9">
        <f t="shared" si="563"/>
        <v>1.2730102013470317E-4</v>
      </c>
      <c r="P1514" s="9">
        <f t="shared" si="564"/>
        <v>4.0262973914991387E-5</v>
      </c>
      <c r="Q1514" s="9">
        <f t="shared" si="565"/>
        <v>6.8648370525060311E-5</v>
      </c>
      <c r="R1514" s="9">
        <f t="shared" si="566"/>
        <v>5.6247374559242975E-5</v>
      </c>
      <c r="S1514" s="9">
        <f t="shared" si="567"/>
        <v>4.2424692984487277E-5</v>
      </c>
      <c r="T1514" s="11">
        <f t="shared" si="568"/>
        <v>4.9951654643025325E-5</v>
      </c>
      <c r="U1514" s="11">
        <f t="shared" si="569"/>
        <v>7.7778603804893359E-5</v>
      </c>
      <c r="V1514" s="11">
        <f t="shared" si="570"/>
        <v>8.8780512762456505E-5</v>
      </c>
      <c r="W1514" s="11">
        <f>V1513*G1483</f>
        <v>1.2888717526381071E-4</v>
      </c>
      <c r="X1514" s="11">
        <f>W1513*G1483</f>
        <v>2.8265270506419452E-4</v>
      </c>
      <c r="Y1514" s="11">
        <f>X1513*G1483</f>
        <v>5.4895807780618706E-4</v>
      </c>
      <c r="Z1514" s="11">
        <f>Y1513*G1483</f>
        <v>5.1267847186305462E-4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4.5802105668332782E-6</v>
      </c>
      <c r="K1515" s="9">
        <f t="shared" si="559"/>
        <v>4.6360198552526749E-6</v>
      </c>
      <c r="L1515" s="9">
        <f t="shared" si="560"/>
        <v>4.1961271950145453E-6</v>
      </c>
      <c r="M1515" s="9">
        <f t="shared" si="561"/>
        <v>4.2363610732651996E-6</v>
      </c>
      <c r="N1515" s="9">
        <f t="shared" si="562"/>
        <v>4.1809664363120081E-6</v>
      </c>
      <c r="O1515" s="9">
        <f t="shared" si="563"/>
        <v>4.2043180352992136E-6</v>
      </c>
      <c r="P1515" s="9">
        <f t="shared" si="564"/>
        <v>3.5023895740958882E-6</v>
      </c>
      <c r="Q1515" s="9">
        <f t="shared" si="565"/>
        <v>1.1077414769555204E-6</v>
      </c>
      <c r="R1515" s="9">
        <f t="shared" si="566"/>
        <v>1.8886992182091622E-6</v>
      </c>
      <c r="S1515" s="9">
        <f t="shared" si="567"/>
        <v>1.5475148433068622E-6</v>
      </c>
      <c r="T1515" s="11">
        <f t="shared" si="568"/>
        <v>1.1672161168532625E-6</v>
      </c>
      <c r="U1515" s="11">
        <f t="shared" si="569"/>
        <v>1.3743028472627117E-6</v>
      </c>
      <c r="V1515" s="11">
        <f t="shared" si="570"/>
        <v>2.1398962142309817E-6</v>
      </c>
      <c r="W1515" s="11">
        <f>V1514*G1484</f>
        <v>2.4425879851794609E-6</v>
      </c>
      <c r="X1515" s="11">
        <f>W1514*G1484</f>
        <v>3.5460289194931726E-6</v>
      </c>
      <c r="Y1515" s="11">
        <f>X1514*G1484</f>
        <v>7.7765275271110321E-6</v>
      </c>
      <c r="Z1515" s="11">
        <f>Y1514*G1484</f>
        <v>1.5103296472327143E-5</v>
      </c>
      <c r="AA1515" s="11">
        <f>Z1514*G1484</f>
        <v>1.4105148040577889E-5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11794.000000000004</v>
      </c>
      <c r="C1516" s="12">
        <f t="shared" si="571"/>
        <v>10809.217777924794</v>
      </c>
      <c r="D1516" s="12">
        <f t="shared" si="571"/>
        <v>10364.637905973235</v>
      </c>
      <c r="E1516" s="12">
        <f t="shared" si="571"/>
        <v>9962.0275321215959</v>
      </c>
      <c r="F1516" s="12">
        <f t="shared" si="571"/>
        <v>9592.9867820563668</v>
      </c>
      <c r="G1516" s="12">
        <f t="shared" si="571"/>
        <v>9380.0591799386948</v>
      </c>
      <c r="H1516" s="12">
        <f t="shared" si="571"/>
        <v>9251.2306730331657</v>
      </c>
      <c r="I1516" s="12">
        <f t="shared" si="571"/>
        <v>9205.2530508869422</v>
      </c>
      <c r="J1516" s="12">
        <f t="shared" si="571"/>
        <v>9570.1482369318765</v>
      </c>
      <c r="K1516" s="12">
        <f t="shared" si="571"/>
        <v>10318.812068020939</v>
      </c>
      <c r="L1516" s="12">
        <f t="shared" si="571"/>
        <v>10986.370014695947</v>
      </c>
      <c r="M1516" s="12">
        <f t="shared" si="571"/>
        <v>10803.033115786673</v>
      </c>
      <c r="N1516" s="12">
        <f t="shared" si="571"/>
        <v>9636.4585964679445</v>
      </c>
      <c r="O1516" s="12">
        <f t="shared" si="571"/>
        <v>7824.5831428145393</v>
      </c>
      <c r="P1516" s="12">
        <f t="shared" si="571"/>
        <v>5825.86987243156</v>
      </c>
      <c r="Q1516" s="12">
        <f t="shared" si="571"/>
        <v>3858.7754870934787</v>
      </c>
      <c r="R1516" s="12">
        <f t="shared" si="571"/>
        <v>2259.5510846137008</v>
      </c>
      <c r="S1516" s="12">
        <f t="shared" si="571"/>
        <v>1011.0533229169984</v>
      </c>
      <c r="T1516" s="12">
        <f t="shared" si="571"/>
        <v>287.29743471033504</v>
      </c>
      <c r="U1516" s="12">
        <f t="shared" si="571"/>
        <v>53.749681918949655</v>
      </c>
      <c r="V1516" s="12">
        <f t="shared" si="571"/>
        <v>8.619466922392137</v>
      </c>
      <c r="W1516" s="12">
        <f t="shared" si="571"/>
        <v>1.1518765669258619</v>
      </c>
      <c r="X1516" s="12">
        <f t="shared" si="571"/>
        <v>0.1231457019660572</v>
      </c>
      <c r="Y1516" s="12">
        <f t="shared" si="571"/>
        <v>9.8738723892012013E-3</v>
      </c>
      <c r="Z1516" s="12">
        <f t="shared" si="571"/>
        <v>5.2778176833538182E-4</v>
      </c>
      <c r="AA1516" s="12">
        <f t="shared" si="571"/>
        <v>1.4105148040577889E-5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0.91650142258137957</v>
      </c>
      <c r="D1517" s="13">
        <f t="shared" si="572"/>
        <v>0.87880599507997559</v>
      </c>
      <c r="E1517" s="13">
        <f t="shared" si="572"/>
        <v>0.84466911413613643</v>
      </c>
      <c r="F1517" s="13">
        <f t="shared" si="572"/>
        <v>0.81337856385080243</v>
      </c>
      <c r="G1517" s="13">
        <f t="shared" si="572"/>
        <v>0.79532467186185274</v>
      </c>
      <c r="H1517" s="13">
        <f t="shared" si="572"/>
        <v>0.78440144760328667</v>
      </c>
      <c r="I1517" s="13">
        <f t="shared" si="572"/>
        <v>0.78050305671417153</v>
      </c>
      <c r="J1517" s="13">
        <f t="shared" si="572"/>
        <v>0.81144210928708438</v>
      </c>
      <c r="K1517" s="13">
        <f t="shared" ref="K1517:AA1517" si="573">1-($B1516-K1516)/$B1516</f>
        <v>0.87492047380201254</v>
      </c>
      <c r="L1517" s="13">
        <f t="shared" si="573"/>
        <v>0.93152196156485867</v>
      </c>
      <c r="M1517" s="13">
        <f t="shared" si="573"/>
        <v>0.91597703203210701</v>
      </c>
      <c r="N1517" s="13">
        <f t="shared" si="573"/>
        <v>0.81706449011937776</v>
      </c>
      <c r="O1517" s="13">
        <f t="shared" si="573"/>
        <v>0.6634376074965691</v>
      </c>
      <c r="P1517" s="13">
        <f t="shared" si="573"/>
        <v>0.49396895645510919</v>
      </c>
      <c r="Q1517" s="13">
        <f t="shared" si="573"/>
        <v>0.32718123512747821</v>
      </c>
      <c r="R1517" s="13">
        <f t="shared" si="573"/>
        <v>0.19158479605000001</v>
      </c>
      <c r="S1517" s="13">
        <f t="shared" si="573"/>
        <v>8.572607452238401E-2</v>
      </c>
      <c r="T1517" s="13">
        <f t="shared" si="573"/>
        <v>2.4359626480442209E-2</v>
      </c>
      <c r="U1517" s="13">
        <f t="shared" si="573"/>
        <v>4.5573750991139139E-3</v>
      </c>
      <c r="V1517" s="13">
        <f t="shared" si="573"/>
        <v>7.3083490947867258E-4</v>
      </c>
      <c r="W1517" s="13">
        <f t="shared" si="573"/>
        <v>9.7666319054279249E-5</v>
      </c>
      <c r="X1517" s="13">
        <f t="shared" si="573"/>
        <v>1.0441385616899446E-5</v>
      </c>
      <c r="Y1517" s="13">
        <f t="shared" si="573"/>
        <v>8.3719453880526373E-7</v>
      </c>
      <c r="Z1517" s="13">
        <f t="shared" si="573"/>
        <v>4.4750022798467626E-8</v>
      </c>
      <c r="AA1517" s="13">
        <f t="shared" si="573"/>
        <v>1.1959596646349269E-9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289</v>
      </c>
      <c r="F1526" s="3">
        <v>1</v>
      </c>
      <c r="G1526" s="6">
        <f t="shared" si="575"/>
        <v>1.1499999999999999</v>
      </c>
    </row>
    <row r="1527" spans="1:28" x14ac:dyDescent="0.25">
      <c r="A1527" s="3">
        <v>2001</v>
      </c>
      <c r="B1527" s="3">
        <f t="shared" si="574"/>
        <v>219</v>
      </c>
      <c r="F1527" s="3">
        <v>2</v>
      </c>
      <c r="G1527" s="6">
        <f t="shared" si="575"/>
        <v>1.1200000000000001</v>
      </c>
    </row>
    <row r="1528" spans="1:28" x14ac:dyDescent="0.25">
      <c r="A1528" s="3">
        <v>2002</v>
      </c>
      <c r="B1528" s="3">
        <f t="shared" si="574"/>
        <v>325</v>
      </c>
      <c r="F1528" s="3">
        <v>3</v>
      </c>
      <c r="G1528" s="6">
        <f t="shared" si="575"/>
        <v>1.08</v>
      </c>
    </row>
    <row r="1529" spans="1:28" x14ac:dyDescent="0.25">
      <c r="A1529" s="3">
        <v>2003</v>
      </c>
      <c r="B1529" s="3">
        <f t="shared" si="574"/>
        <v>431</v>
      </c>
      <c r="F1529" s="3">
        <v>4</v>
      </c>
      <c r="G1529" s="6">
        <f t="shared" si="575"/>
        <v>1.05</v>
      </c>
    </row>
    <row r="1530" spans="1:28" x14ac:dyDescent="0.25">
      <c r="A1530" s="3">
        <v>2004</v>
      </c>
      <c r="B1530" s="3">
        <f t="shared" si="574"/>
        <v>683</v>
      </c>
      <c r="F1530" s="3">
        <v>5</v>
      </c>
      <c r="G1530" s="6">
        <f t="shared" si="575"/>
        <v>1.1000000000000001</v>
      </c>
    </row>
    <row r="1531" spans="1:28" x14ac:dyDescent="0.25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1135</v>
      </c>
      <c r="F1532" s="3">
        <v>7</v>
      </c>
      <c r="G1532" s="6">
        <f t="shared" si="575"/>
        <v>1.03</v>
      </c>
    </row>
    <row r="1533" spans="1:28" x14ac:dyDescent="0.25">
      <c r="A1533" s="3">
        <v>2007</v>
      </c>
      <c r="B1533" s="3">
        <f t="shared" si="574"/>
        <v>1312</v>
      </c>
      <c r="F1533" s="3">
        <v>8</v>
      </c>
      <c r="G1533" s="6">
        <f t="shared" si="575"/>
        <v>1.1000000000000001</v>
      </c>
    </row>
    <row r="1534" spans="1:28" x14ac:dyDescent="0.25">
      <c r="A1534" s="3">
        <v>2008</v>
      </c>
      <c r="B1534" s="3">
        <f t="shared" si="574"/>
        <v>1044</v>
      </c>
      <c r="F1534" s="3">
        <v>9</v>
      </c>
      <c r="G1534" s="6">
        <f t="shared" si="575"/>
        <v>1.25</v>
      </c>
    </row>
    <row r="1535" spans="1:28" x14ac:dyDescent="0.25">
      <c r="A1535" s="3">
        <v>2009</v>
      </c>
      <c r="B1535" s="3">
        <f t="shared" si="574"/>
        <v>334</v>
      </c>
      <c r="F1535" s="3">
        <v>10</v>
      </c>
      <c r="G1535" s="6">
        <f t="shared" si="575"/>
        <v>1.1499999999999999</v>
      </c>
    </row>
    <row r="1536" spans="1:28" x14ac:dyDescent="0.25">
      <c r="A1536" s="3">
        <v>2010</v>
      </c>
      <c r="B1536" s="3">
        <f t="shared" si="574"/>
        <v>395</v>
      </c>
      <c r="F1536" s="3">
        <v>11</v>
      </c>
      <c r="G1536" s="6">
        <f t="shared" si="575"/>
        <v>1.02</v>
      </c>
    </row>
    <row r="1537" spans="1:7" x14ac:dyDescent="0.25">
      <c r="A1537" s="3">
        <v>2011</v>
      </c>
      <c r="B1537" s="3">
        <f t="shared" si="574"/>
        <v>296</v>
      </c>
      <c r="F1537" s="3">
        <v>12</v>
      </c>
      <c r="G1537" s="6">
        <f t="shared" si="575"/>
        <v>0.88</v>
      </c>
    </row>
    <row r="1538" spans="1:7" x14ac:dyDescent="0.25">
      <c r="A1538" s="3">
        <v>2012</v>
      </c>
      <c r="B1538" s="3">
        <f t="shared" si="574"/>
        <v>292</v>
      </c>
      <c r="F1538" s="3">
        <v>13</v>
      </c>
      <c r="G1538" s="6">
        <f t="shared" si="575"/>
        <v>0.84</v>
      </c>
    </row>
    <row r="1539" spans="1:7" x14ac:dyDescent="0.25">
      <c r="A1539" s="3">
        <v>2013</v>
      </c>
      <c r="B1539" s="3">
        <f t="shared" si="574"/>
        <v>256</v>
      </c>
      <c r="F1539" s="3">
        <v>14</v>
      </c>
      <c r="G1539" s="6">
        <f t="shared" si="575"/>
        <v>0.71</v>
      </c>
    </row>
    <row r="1540" spans="1:7" x14ac:dyDescent="0.25">
      <c r="A1540" s="3">
        <v>2014</v>
      </c>
      <c r="B1540" s="3">
        <f t="shared" si="574"/>
        <v>345</v>
      </c>
      <c r="F1540" s="3">
        <v>15</v>
      </c>
      <c r="G1540" s="6">
        <f t="shared" si="575"/>
        <v>0.68</v>
      </c>
    </row>
    <row r="1541" spans="1:7" x14ac:dyDescent="0.25">
      <c r="A1541" s="3">
        <v>2015</v>
      </c>
      <c r="B1541" s="3">
        <f t="shared" si="574"/>
        <v>415</v>
      </c>
      <c r="F1541" s="3">
        <v>16</v>
      </c>
      <c r="G1541" s="6">
        <f t="shared" si="575"/>
        <v>0.55000000000000004</v>
      </c>
    </row>
    <row r="1542" spans="1:7" x14ac:dyDescent="0.25">
      <c r="A1542" s="3">
        <v>2016</v>
      </c>
      <c r="B1542" s="3">
        <f t="shared" si="574"/>
        <v>530</v>
      </c>
      <c r="F1542" s="3">
        <v>17</v>
      </c>
      <c r="G1542" s="6">
        <f t="shared" si="575"/>
        <v>0.32</v>
      </c>
    </row>
    <row r="1543" spans="1:7" x14ac:dyDescent="0.25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25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25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25">
      <c r="F1546" s="3">
        <v>21</v>
      </c>
      <c r="G1546" s="6">
        <f t="shared" si="575"/>
        <v>0.11005063652718075</v>
      </c>
    </row>
    <row r="1547" spans="1:7" x14ac:dyDescent="0.25">
      <c r="F1547" s="3">
        <v>22</v>
      </c>
      <c r="G1547" s="6">
        <f t="shared" si="575"/>
        <v>8.253797739538557E-2</v>
      </c>
    </row>
    <row r="1548" spans="1:7" x14ac:dyDescent="0.25">
      <c r="F1548" s="3">
        <v>23</v>
      </c>
      <c r="G1548" s="6">
        <f t="shared" si="575"/>
        <v>5.5025318263590389E-2</v>
      </c>
    </row>
    <row r="1549" spans="1:7" x14ac:dyDescent="0.25">
      <c r="F1549" s="3">
        <v>24</v>
      </c>
      <c r="G1549" s="6">
        <f t="shared" si="575"/>
        <v>2.7512659131795219E-2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579</v>
      </c>
      <c r="C1557" s="9">
        <f t="shared" ref="C1557:C1580" si="576">B1556*G1526</f>
        <v>741.74999999999989</v>
      </c>
      <c r="D1557" s="9">
       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530</v>
      </c>
      <c r="C1558" s="9">
        <f t="shared" si="576"/>
        <v>648.48</v>
      </c>
      <c r="D1558" s="9">
        <f t="shared" ref="D1558:D1580" si="577">C1557*G1527</f>
        <v>830.76</v>
      </c>
      <c r="E1558" s="9">
        <f>D1557*G1527</f>
        <v>480.42400000000004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415</v>
      </c>
      <c r="C1559" s="9">
        <f t="shared" si="576"/>
        <v>572.40000000000009</v>
      </c>
      <c r="D1559" s="9">
        <f t="shared" si="577"/>
        <v>700.35840000000007</v>
      </c>
      <c r="E1559" s="9">
        <f t="shared" ref="E1559:E1580" si="578">D1558*G1528</f>
        <v>897.22080000000005</v>
      </c>
      <c r="F1559" s="9">
        <f>E1558*G1528</f>
        <v>518.85792000000004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345</v>
      </c>
      <c r="C1560" s="9">
        <f t="shared" si="576"/>
        <v>435.75</v>
      </c>
      <c r="D1560" s="9">
        <f t="shared" si="577"/>
        <v>601.0200000000001</v>
      </c>
      <c r="E1560" s="9">
        <f t="shared" si="578"/>
        <v>735.37632000000008</v>
      </c>
      <c r="F1560" s="9">
        <f t="shared" ref="F1560:F1580" si="579">E1559*G1529</f>
        <v>942.08184000000006</v>
      </c>
      <c r="G1560" s="9">
        <f>F1559*G1529</f>
        <v>544.80081600000005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256</v>
      </c>
      <c r="C1561" s="9">
        <f t="shared" si="576"/>
        <v>379.50000000000006</v>
      </c>
      <c r="D1561" s="9">
        <f t="shared" si="577"/>
        <v>479.32500000000005</v>
      </c>
      <c r="E1561" s="9">
        <f t="shared" si="578"/>
        <v>661.12200000000018</v>
      </c>
      <c r="F1561" s="9">
        <f t="shared" si="579"/>
        <v>808.91395200000011</v>
      </c>
      <c r="G1561" s="9">
        <f t="shared" ref="G1561:G1580" si="580">F1560*G1530</f>
        <v>1036.2900240000001</v>
      </c>
      <c r="H1561" s="9">
        <f>G1560*G1530</f>
        <v>599.28089760000012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379.50000000000006</v>
      </c>
      <c r="E1562" s="9">
        <f t="shared" si="578"/>
        <v>479.32500000000005</v>
      </c>
      <c r="F1562" s="9">
        <f t="shared" si="579"/>
        <v>661.12200000000018</v>
      </c>
      <c r="G1562" s="9">
        <f t="shared" si="580"/>
        <v>808.91395200000011</v>
      </c>
      <c r="H1562" s="9">
        <f t="shared" ref="H1562:H1580" si="581">G1561*G1531</f>
        <v>1036.2900240000001</v>
      </c>
      <c r="I1562" s="9">
        <f>H1561*G1531</f>
        <v>599.28089760000012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296</v>
      </c>
      <c r="C1563" s="9">
        <f t="shared" si="576"/>
        <v>300.76</v>
      </c>
      <c r="D1563" s="9">
        <f t="shared" si="577"/>
        <v>263.68</v>
      </c>
      <c r="E1563" s="9">
        <f t="shared" si="578"/>
        <v>390.88500000000005</v>
      </c>
      <c r="F1563" s="9">
        <f t="shared" si="579"/>
        <v>493.70475000000005</v>
      </c>
      <c r="G1563" s="9">
        <f t="shared" si="580"/>
        <v>680.95566000000019</v>
      </c>
      <c r="H1563" s="9">
        <f t="shared" si="581"/>
        <v>833.18137056000012</v>
      </c>
      <c r="I1563" s="9">
        <f t="shared" ref="I1563:I1580" si="582">H1562*G1532</f>
        <v>1067.3787247200003</v>
      </c>
      <c r="J1563" s="9">
        <f>I1562*G1532</f>
        <v>617.25932452800009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395</v>
      </c>
      <c r="C1564" s="9">
        <f t="shared" si="576"/>
        <v>325.60000000000002</v>
      </c>
      <c r="D1564" s="9">
        <f t="shared" si="577"/>
        <v>330.83600000000001</v>
      </c>
      <c r="E1564" s="9">
        <f t="shared" si="578"/>
        <v>290.04800000000006</v>
      </c>
      <c r="F1564" s="9">
        <f t="shared" si="579"/>
        <v>429.97350000000012</v>
      </c>
      <c r="G1564" s="9">
        <f t="shared" si="580"/>
        <v>543.07522500000005</v>
      </c>
      <c r="H1564" s="9">
        <f t="shared" si="581"/>
        <v>749.05122600000027</v>
      </c>
      <c r="I1564" s="9">
        <f t="shared" si="582"/>
        <v>916.49950761600019</v>
      </c>
      <c r="J1564" s="9">
        <f t="shared" ref="J1564:J1580" si="583">I1563*G1533</f>
        <v>1174.1165971920004</v>
      </c>
      <c r="K1564" s="9">
        <f>J1563*G1533</f>
        <v>678.98525698080016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334</v>
      </c>
      <c r="C1565" s="9">
        <f t="shared" si="576"/>
        <v>493.75</v>
      </c>
      <c r="D1565" s="9">
        <f t="shared" si="577"/>
        <v>407</v>
      </c>
      <c r="E1565" s="9">
        <f t="shared" si="578"/>
        <v>413.54500000000002</v>
      </c>
      <c r="F1565" s="9">
        <f t="shared" si="579"/>
        <v>362.56000000000006</v>
      </c>
      <c r="G1565" s="9">
        <f t="shared" si="580"/>
        <v>537.46687500000019</v>
      </c>
      <c r="H1565" s="9">
        <f t="shared" si="581"/>
        <v>678.84403125000006</v>
      </c>
      <c r="I1565" s="9">
        <f t="shared" si="582"/>
        <v>936.31403250000039</v>
      </c>
      <c r="J1565" s="9">
        <f t="shared" si="583"/>
        <v>1145.6243845200001</v>
      </c>
      <c r="K1565" s="9">
        <f t="shared" ref="K1565:K1580" si="584">J1564*G1534</f>
        <v>1467.6457464900004</v>
      </c>
      <c r="L1565" s="9">
        <f>K1564*G1534</f>
        <v>848.73157122600014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1044</v>
      </c>
      <c r="C1566" s="9">
        <f t="shared" si="576"/>
        <v>384.09999999999997</v>
      </c>
      <c r="D1566" s="9">
        <f t="shared" si="577"/>
        <v>567.8125</v>
      </c>
      <c r="E1566" s="9">
        <f t="shared" si="578"/>
        <v>468.04999999999995</v>
      </c>
      <c r="F1566" s="9">
        <f t="shared" si="579"/>
        <v>475.57675</v>
      </c>
      <c r="G1566" s="9">
        <f t="shared" si="580"/>
        <v>416.94400000000002</v>
      </c>
      <c r="H1566" s="9">
        <f t="shared" si="581"/>
        <v>618.0869062500002</v>
      </c>
      <c r="I1566" s="9">
        <f t="shared" si="582"/>
        <v>780.67063593750004</v>
      </c>
      <c r="J1566" s="9">
        <f t="shared" si="583"/>
        <v>1076.7611373750003</v>
      </c>
      <c r="K1566" s="9">
        <f t="shared" si="584"/>
        <v>1317.4680421980001</v>
      </c>
      <c r="L1566" s="9">
        <f t="shared" ref="L1566:L1580" si="585">K1565*G1535</f>
        <v>1687.7926084635003</v>
      </c>
      <c r="M1566" s="9">
        <f>L1565*G1535</f>
        <v>976.04130690990007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1312</v>
      </c>
      <c r="C1567" s="9">
        <f t="shared" si="576"/>
        <v>1064.8800000000001</v>
      </c>
      <c r="D1567" s="9">
        <f t="shared" si="577"/>
        <v>391.78199999999998</v>
      </c>
      <c r="E1567" s="9">
        <f t="shared" si="578"/>
        <v>579.16875000000005</v>
      </c>
      <c r="F1567" s="9">
        <f t="shared" si="579"/>
        <v>477.41099999999994</v>
      </c>
      <c r="G1567" s="9">
        <f t="shared" si="580"/>
        <v>485.08828499999998</v>
      </c>
      <c r="H1567" s="9">
        <f t="shared" si="581"/>
        <v>425.28288000000003</v>
      </c>
      <c r="I1567" s="9">
        <f t="shared" si="582"/>
        <v>630.44864437500019</v>
      </c>
      <c r="J1567" s="9">
        <f t="shared" si="583"/>
        <v>796.28404865625009</v>
      </c>
      <c r="K1567" s="9">
        <f t="shared" si="584"/>
        <v>1098.2963601225003</v>
      </c>
      <c r="L1567" s="9">
        <f t="shared" si="585"/>
        <v>1343.8174030419602</v>
      </c>
      <c r="M1567" s="9">
        <f t="shared" ref="M1567:M1580" si="586">L1566*G1536</f>
        <v>1721.5484606327702</v>
      </c>
      <c r="N1567" s="9">
        <f>M1566*G1536</f>
        <v>995.56213304809808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1135</v>
      </c>
      <c r="C1568" s="9">
        <f t="shared" si="576"/>
        <v>1154.56</v>
      </c>
      <c r="D1568" s="9">
        <f t="shared" si="577"/>
        <v>937.09440000000006</v>
      </c>
      <c r="E1568" s="9">
        <f t="shared" si="578"/>
        <v>344.76815999999997</v>
      </c>
      <c r="F1568" s="9">
        <f t="shared" si="579"/>
        <v>509.66850000000005</v>
      </c>
      <c r="G1568" s="9">
        <f t="shared" si="580"/>
        <v>420.12167999999997</v>
      </c>
      <c r="H1568" s="9">
        <f t="shared" si="581"/>
        <v>426.87769079999998</v>
      </c>
      <c r="I1568" s="9">
        <f t="shared" si="582"/>
        <v>374.24893440000005</v>
      </c>
      <c r="J1568" s="9">
        <f t="shared" si="583"/>
        <v>554.79480705000014</v>
      </c>
      <c r="K1568" s="9">
        <f t="shared" si="584"/>
        <v>700.72996281750011</v>
      </c>
      <c r="L1568" s="9">
        <f t="shared" si="585"/>
        <v>966.50079690780035</v>
      </c>
      <c r="M1568" s="9">
        <f t="shared" si="586"/>
        <v>1182.5593146769249</v>
      </c>
      <c r="N1568" s="9">
        <f t="shared" ref="N1568:N1580" si="587">M1567*G1537</f>
        <v>1514.9626453568378</v>
      </c>
      <c r="O1568" s="9">
        <f>N1567*G1537</f>
        <v>876.09467708232626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928</v>
      </c>
      <c r="C1569" s="9">
        <f t="shared" si="576"/>
        <v>953.4</v>
      </c>
      <c r="D1569" s="9">
        <f t="shared" si="577"/>
        <v>969.83039999999994</v>
      </c>
      <c r="E1569" s="9">
        <f t="shared" si="578"/>
        <v>787.15929600000004</v>
      </c>
      <c r="F1569" s="9">
        <f t="shared" si="579"/>
        <v>289.60525439999998</v>
      </c>
      <c r="G1569" s="9">
        <f t="shared" si="580"/>
        <v>428.12154000000004</v>
      </c>
      <c r="H1569" s="9">
        <f t="shared" si="581"/>
        <v>352.90221119999995</v>
      </c>
      <c r="I1569" s="9">
        <f t="shared" si="582"/>
        <v>358.57726027199999</v>
      </c>
      <c r="J1569" s="9">
        <f t="shared" si="583"/>
        <v>314.36910489600001</v>
      </c>
      <c r="K1569" s="9">
        <f t="shared" si="584"/>
        <v>466.02763792200011</v>
      </c>
      <c r="L1569" s="9">
        <f t="shared" si="585"/>
        <v>588.61316876670003</v>
      </c>
      <c r="M1569" s="9">
        <f t="shared" si="586"/>
        <v>811.86066940255228</v>
      </c>
      <c r="N1569" s="9">
        <f t="shared" si="587"/>
        <v>993.34982432861693</v>
      </c>
      <c r="O1569" s="9">
        <f t="shared" ref="O1569:O1580" si="588">N1568*G1538</f>
        <v>1272.5686220997436</v>
      </c>
      <c r="P1569" s="9">
        <f>O1568*G1538</f>
        <v>735.91952874915398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683</v>
      </c>
      <c r="C1570" s="9">
        <f t="shared" si="576"/>
        <v>658.88</v>
      </c>
      <c r="D1570" s="9">
        <f t="shared" si="577"/>
        <v>676.91399999999999</v>
      </c>
      <c r="E1570" s="9">
        <f t="shared" si="578"/>
        <v>688.57958399999995</v>
      </c>
      <c r="F1570" s="9">
        <f t="shared" si="579"/>
        <v>558.88310016000003</v>
      </c>
      <c r="G1570" s="9">
        <f t="shared" si="580"/>
        <v>205.61973062399997</v>
      </c>
      <c r="H1570" s="9">
        <f t="shared" si="581"/>
        <v>303.96629340000004</v>
      </c>
      <c r="I1570" s="9">
        <f t="shared" si="582"/>
        <v>250.56056995199995</v>
      </c>
      <c r="J1570" s="9">
        <f t="shared" si="583"/>
        <v>254.58985479311997</v>
      </c>
      <c r="K1570" s="9">
        <f t="shared" si="584"/>
        <v>223.20206447615999</v>
      </c>
      <c r="L1570" s="9">
        <f t="shared" si="585"/>
        <v>330.87962292462004</v>
      </c>
      <c r="M1570" s="9">
        <f t="shared" si="586"/>
        <v>417.91534982435701</v>
      </c>
      <c r="N1570" s="9">
        <f t="shared" si="587"/>
        <v>576.42107527581209</v>
      </c>
      <c r="O1570" s="9">
        <f t="shared" si="588"/>
        <v>705.27837527331803</v>
      </c>
      <c r="P1570" s="9">
        <f t="shared" ref="P1570:P1580" si="589">O1569*G1539</f>
        <v>903.52372169081787</v>
      </c>
      <c r="Q1570" s="9">
        <f>P1569*G1539</f>
        <v>522.50286541189928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431</v>
      </c>
      <c r="C1571" s="9">
        <f t="shared" si="576"/>
        <v>464.44000000000005</v>
      </c>
      <c r="D1571" s="9">
        <f t="shared" si="577"/>
        <v>448.03840000000002</v>
      </c>
      <c r="E1571" s="9">
        <f t="shared" si="578"/>
        <v>460.30152000000004</v>
      </c>
      <c r="F1571" s="9">
        <f t="shared" si="579"/>
        <v>468.23411712000001</v>
      </c>
      <c r="G1571" s="9">
        <f t="shared" si="580"/>
        <v>380.04050810880005</v>
      </c>
      <c r="H1571" s="9">
        <f t="shared" si="581"/>
        <v>139.82141682431998</v>
      </c>
      <c r="I1571" s="9">
        <f t="shared" si="582"/>
        <v>206.69707951200004</v>
      </c>
      <c r="J1571" s="9">
        <f t="shared" si="583"/>
        <v>170.38118756735997</v>
      </c>
      <c r="K1571" s="9">
        <f t="shared" si="584"/>
        <v>173.12110125932159</v>
      </c>
      <c r="L1571" s="9">
        <f t="shared" si="585"/>
        <v>151.77740384378882</v>
      </c>
      <c r="M1571" s="9">
        <f t="shared" si="586"/>
        <v>224.99814358874164</v>
      </c>
      <c r="N1571" s="9">
        <f t="shared" si="587"/>
        <v>284.18243788056276</v>
      </c>
      <c r="O1571" s="9">
        <f t="shared" si="588"/>
        <v>391.96633118755227</v>
      </c>
      <c r="P1571" s="9">
        <f t="shared" si="589"/>
        <v>479.58929518585632</v>
      </c>
      <c r="Q1571" s="9">
        <f t="shared" ref="Q1571:Q1580" si="590">P1570*G1540</f>
        <v>614.39613074975614</v>
      </c>
      <c r="R1571" s="9">
        <f>Q1570*G1540</f>
        <v>355.30194848009154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325</v>
      </c>
      <c r="C1572" s="9">
        <f t="shared" si="576"/>
        <v>237.05</v>
      </c>
      <c r="D1572" s="9">
        <f t="shared" si="577"/>
        <v>255.44200000000006</v>
      </c>
      <c r="E1572" s="9">
        <f t="shared" si="578"/>
        <v>246.42112000000003</v>
      </c>
      <c r="F1572" s="9">
        <f t="shared" si="579"/>
        <v>253.16583600000004</v>
      </c>
      <c r="G1572" s="9">
        <f t="shared" si="580"/>
        <v>257.528764416</v>
      </c>
      <c r="H1572" s="9">
        <f t="shared" si="581"/>
        <v>209.02227945984004</v>
      </c>
      <c r="I1572" s="9">
        <f t="shared" si="582"/>
        <v>76.901779253375992</v>
      </c>
      <c r="J1572" s="9">
        <f t="shared" si="583"/>
        <v>113.68339373160003</v>
      </c>
      <c r="K1572" s="9">
        <f t="shared" si="584"/>
        <v>93.709653162047999</v>
      </c>
      <c r="L1572" s="9">
        <f t="shared" si="585"/>
        <v>95.216605692626885</v>
      </c>
      <c r="M1572" s="9">
        <f t="shared" si="586"/>
        <v>83.477572114083856</v>
      </c>
      <c r="N1572" s="9">
        <f t="shared" si="587"/>
        <v>123.74897897380791</v>
      </c>
      <c r="O1572" s="9">
        <f t="shared" si="588"/>
        <v>156.30034083430954</v>
      </c>
      <c r="P1572" s="9">
        <f t="shared" si="589"/>
        <v>215.58148215315376</v>
      </c>
      <c r="Q1572" s="9">
        <f t="shared" si="590"/>
        <v>263.77411235222098</v>
      </c>
      <c r="R1572" s="9">
        <f t="shared" ref="R1572:R1580" si="591">Q1571*G1541</f>
        <v>337.91787191236591</v>
      </c>
      <c r="S1572" s="9">
        <f>R1571*G1541</f>
        <v>195.41607166405035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219</v>
      </c>
      <c r="C1573" s="9">
        <f t="shared" si="576"/>
        <v>104</v>
      </c>
      <c r="D1573" s="9">
        <f t="shared" si="577"/>
        <v>75.856000000000009</v>
      </c>
      <c r="E1573" s="9">
        <f t="shared" si="578"/>
        <v>81.741440000000026</v>
      </c>
      <c r="F1573" s="9">
        <f t="shared" si="579"/>
        <v>78.854758400000009</v>
      </c>
      <c r="G1573" s="9">
        <f t="shared" si="580"/>
        <v>81.013067520000021</v>
      </c>
      <c r="H1573" s="9">
        <f t="shared" si="581"/>
        <v>82.409204613119996</v>
      </c>
      <c r="I1573" s="9">
        <f t="shared" si="582"/>
        <v>66.887129427148807</v>
      </c>
      <c r="J1573" s="9">
        <f t="shared" si="583"/>
        <v>24.608569361080317</v>
      </c>
      <c r="K1573" s="9">
        <f t="shared" si="584"/>
        <v>36.378685994112011</v>
      </c>
      <c r="L1573" s="9">
        <f t="shared" si="585"/>
        <v>29.98708901185536</v>
      </c>
      <c r="M1573" s="9">
        <f t="shared" si="586"/>
        <v>30.469313821640604</v>
      </c>
      <c r="N1573" s="9">
        <f t="shared" si="587"/>
        <v>26.712823076506833</v>
      </c>
      <c r="O1573" s="9">
        <f t="shared" si="588"/>
        <v>39.599673271618535</v>
      </c>
      <c r="P1573" s="9">
        <f t="shared" si="589"/>
        <v>50.016109066979055</v>
      </c>
      <c r="Q1573" s="9">
        <f t="shared" si="590"/>
        <v>68.98607428900921</v>
      </c>
      <c r="R1573" s="9">
        <f t="shared" si="591"/>
        <v>84.407715952710717</v>
      </c>
      <c r="S1573" s="9">
        <f t="shared" ref="S1573:S1580" si="592">R1572*G1542</f>
        <v>108.1337190119571</v>
      </c>
      <c r="T1573" s="11">
        <f>S1572*G1542</f>
        <v>62.533142932496112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20.02921584794689</v>
      </c>
      <c r="E1574" s="9">
        <f t="shared" si="578"/>
        <v>14.609001897710188</v>
      </c>
      <c r="F1574" s="9">
        <f t="shared" si="579"/>
        <v>15.742470629634619</v>
      </c>
      <c r="G1574" s="9">
        <f t="shared" si="580"/>
        <v>15.186528621454841</v>
      </c>
      <c r="H1574" s="9">
        <f t="shared" si="581"/>
        <v>15.602194383292076</v>
      </c>
      <c r="I1574" s="9">
        <f t="shared" si="582"/>
        <v>15.871074490901934</v>
      </c>
      <c r="J1574" s="9">
        <f t="shared" si="583"/>
        <v>12.881699545633882</v>
      </c>
      <c r="K1574" s="9">
        <f t="shared" si="584"/>
        <v>4.7393302638677905</v>
      </c>
      <c r="L1574" s="9">
        <f t="shared" si="585"/>
        <v>7.0061207119303068</v>
      </c>
      <c r="M1574" s="9">
        <f t="shared" si="586"/>
        <v>5.7751719083658415</v>
      </c>
      <c r="N1574" s="9">
        <f t="shared" si="587"/>
        <v>5.8680429160814542</v>
      </c>
      <c r="O1574" s="9">
        <f t="shared" si="588"/>
        <v>5.1445855702631933</v>
      </c>
      <c r="P1574" s="9">
        <f t="shared" si="589"/>
        <v>7.6264461871675087</v>
      </c>
      <c r="Q1574" s="9">
        <f t="shared" si="590"/>
        <v>9.6325331190093948</v>
      </c>
      <c r="R1574" s="9">
        <f t="shared" si="591"/>
        <v>13.285932427279469</v>
      </c>
      <c r="S1574" s="9">
        <f t="shared" si="592"/>
        <v>16.255965019702241</v>
      </c>
      <c r="T1574" s="11">
        <f t="shared" ref="T1574:T1580" si="593">S1573*G1543</f>
        <v>20.825323062805069</v>
      </c>
      <c r="U1574" s="11">
        <f>T1573*G1543</f>
        <v>12.043171321591148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3.306341929810277</v>
      </c>
      <c r="F1575" s="9">
        <f t="shared" si="579"/>
        <v>2.4115949368046965</v>
      </c>
      <c r="G1575" s="9">
        <f t="shared" si="580"/>
        <v>2.5987033699526063</v>
      </c>
      <c r="H1575" s="9">
        <f t="shared" si="581"/>
        <v>2.506930712144031</v>
      </c>
      <c r="I1575" s="9">
        <f t="shared" si="582"/>
        <v>2.5755471346531458</v>
      </c>
      <c r="J1575" s="9">
        <f t="shared" si="583"/>
        <v>2.6199327751410886</v>
      </c>
      <c r="K1575" s="9">
        <f t="shared" si="584"/>
        <v>2.1264588518233554</v>
      </c>
      <c r="L1575" s="9">
        <f t="shared" si="585"/>
        <v>0.78234946837677277</v>
      </c>
      <c r="M1575" s="9">
        <f t="shared" si="586"/>
        <v>1.1565420659012924</v>
      </c>
      <c r="N1575" s="9">
        <f t="shared" si="587"/>
        <v>0.95334201685433095</v>
      </c>
      <c r="O1575" s="9">
        <f t="shared" si="588"/>
        <v>0.96867278712536686</v>
      </c>
      <c r="P1575" s="9">
        <f t="shared" si="589"/>
        <v>0.84924737501402037</v>
      </c>
      <c r="Q1575" s="9">
        <f t="shared" si="590"/>
        <v>1.2589428860071123</v>
      </c>
      <c r="R1575" s="9">
        <f t="shared" si="591"/>
        <v>1.5900996016742004</v>
      </c>
      <c r="S1575" s="9">
        <f t="shared" si="592"/>
        <v>2.1931879807188257</v>
      </c>
      <c r="T1575" s="11">
        <f t="shared" si="593"/>
        <v>2.6834689466727237</v>
      </c>
      <c r="U1575" s="11">
        <f t="shared" ref="U1575:U1580" si="594">T1574*G1544</f>
        <v>3.4377600884188126</v>
      </c>
      <c r="V1575" s="11">
        <f t="shared" ref="V1575:V1580" si="595">U1574*G1544</f>
        <v>1.9880380046204915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0.45483129244016018</v>
      </c>
      <c r="G1576" s="9">
        <f t="shared" si="580"/>
        <v>0.33174694730135385</v>
      </c>
      <c r="H1576" s="9">
        <f t="shared" si="581"/>
        <v>0.35748620001076747</v>
      </c>
      <c r="I1576" s="9">
        <f t="shared" si="582"/>
        <v>0.34486165075123643</v>
      </c>
      <c r="J1576" s="9">
        <f t="shared" si="583"/>
        <v>0.35430075196791899</v>
      </c>
      <c r="K1576" s="9">
        <f t="shared" si="584"/>
        <v>0.36040658695337485</v>
      </c>
      <c r="L1576" s="9">
        <f t="shared" si="585"/>
        <v>0.29252268774002271</v>
      </c>
      <c r="M1576" s="9">
        <f t="shared" si="586"/>
        <v>0.10762257122695663</v>
      </c>
      <c r="N1576" s="9">
        <f t="shared" si="587"/>
        <v>0.1590977381536223</v>
      </c>
      <c r="O1576" s="9">
        <f t="shared" si="588"/>
        <v>0.13114486972865674</v>
      </c>
      <c r="P1576" s="9">
        <f t="shared" si="589"/>
        <v>0.1332538210121311</v>
      </c>
      <c r="Q1576" s="9">
        <f t="shared" si="590"/>
        <v>0.11682526773666289</v>
      </c>
      <c r="R1576" s="9">
        <f t="shared" si="591"/>
        <v>0.17318433244556083</v>
      </c>
      <c r="S1576" s="9">
        <f t="shared" si="592"/>
        <v>0.21873934163232789</v>
      </c>
      <c r="T1576" s="11">
        <f t="shared" si="593"/>
        <v>0.30170216662733623</v>
      </c>
      <c r="U1576" s="11">
        <f t="shared" si="594"/>
        <v>0.36914683210282062</v>
      </c>
      <c r="V1576" s="11">
        <f t="shared" si="595"/>
        <v>0.47290960744778437</v>
      </c>
      <c r="W1576" s="11">
        <f>V1575*G1545</f>
        <v>0.27348105981088922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5.0054473245519919E-2</v>
      </c>
      <c r="H1577" s="9">
        <f t="shared" si="581"/>
        <v>3.6508962716463082E-2</v>
      </c>
      <c r="I1577" s="9">
        <f t="shared" si="582"/>
        <v>3.9341583860868008E-2</v>
      </c>
      <c r="J1577" s="9">
        <f t="shared" si="583"/>
        <v>3.7952244178987869E-2</v>
      </c>
      <c r="K1577" s="9">
        <f t="shared" si="584"/>
        <v>3.8991023276128273E-2</v>
      </c>
      <c r="L1577" s="9">
        <f t="shared" si="585"/>
        <v>3.9662974302807623E-2</v>
      </c>
      <c r="M1577" s="9">
        <f t="shared" si="586"/>
        <v>3.2192307984431234E-2</v>
      </c>
      <c r="N1577" s="9">
        <f t="shared" si="587"/>
        <v>1.1843932468218426E-2</v>
      </c>
      <c r="O1577" s="9">
        <f t="shared" si="588"/>
        <v>1.7508807353840864E-2</v>
      </c>
      <c r="P1577" s="9">
        <f t="shared" si="589"/>
        <v>1.4432576390912872E-2</v>
      </c>
      <c r="Q1577" s="9">
        <f t="shared" si="590"/>
        <v>1.4664667822064039E-2</v>
      </c>
      <c r="R1577" s="9">
        <f t="shared" si="591"/>
        <v>1.2856695076878064E-2</v>
      </c>
      <c r="S1577" s="9">
        <f t="shared" si="592"/>
        <v>1.9059046022168853E-2</v>
      </c>
      <c r="T1577" s="11">
        <f t="shared" si="593"/>
        <v>2.4072403780174133E-2</v>
      </c>
      <c r="U1577" s="11">
        <f t="shared" si="594"/>
        <v>3.3202515478967902E-2</v>
      </c>
      <c r="V1577" s="11">
        <f t="shared" si="595"/>
        <v>4.0624843844907728E-2</v>
      </c>
      <c r="W1577" s="11">
        <f>V1576*G1546</f>
        <v>5.2044003319447849E-2</v>
      </c>
      <c r="X1577" s="11">
        <f>W1576*G1546</f>
        <v>3.0096764710316349E-2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4.1313949812766546E-3</v>
      </c>
      <c r="I1578" s="9">
        <f t="shared" si="582"/>
        <v>3.0133759394204043E-3</v>
      </c>
      <c r="J1578" s="9">
        <f t="shared" si="583"/>
        <v>3.2471747594069894E-3</v>
      </c>
      <c r="K1578" s="9">
        <f t="shared" si="584"/>
        <v>3.1325014721494543E-3</v>
      </c>
      <c r="L1578" s="9">
        <f t="shared" si="585"/>
        <v>3.218240197788028E-3</v>
      </c>
      <c r="M1578" s="9">
        <f t="shared" si="586"/>
        <v>3.2737016764388944E-3</v>
      </c>
      <c r="N1578" s="9">
        <f t="shared" si="587"/>
        <v>2.6570879887242754E-3</v>
      </c>
      <c r="O1578" s="9">
        <f t="shared" si="588"/>
        <v>9.7757423033428565E-4</v>
      </c>
      <c r="P1578" s="9">
        <f t="shared" si="589"/>
        <v>1.4451415455914779E-3</v>
      </c>
      <c r="Q1578" s="9">
        <f t="shared" si="590"/>
        <v>1.1912356639103422E-3</v>
      </c>
      <c r="R1578" s="9">
        <f t="shared" si="591"/>
        <v>1.2103920212083597E-3</v>
      </c>
      <c r="S1578" s="9">
        <f t="shared" si="592"/>
        <v>1.0611656076347266E-3</v>
      </c>
      <c r="T1578" s="11">
        <f t="shared" si="593"/>
        <v>1.573095109755386E-3</v>
      </c>
      <c r="U1578" s="11">
        <f t="shared" si="594"/>
        <v>1.9868875190606067E-3</v>
      </c>
      <c r="V1578" s="11">
        <f t="shared" si="595"/>
        <v>2.7404684720729921E-3</v>
      </c>
      <c r="W1578" s="11">
        <f>V1577*G1547</f>
        <v>3.3530924429620627E-3</v>
      </c>
      <c r="X1578" s="11">
        <f>W1577*G1547</f>
        <v>4.2956067695459578E-3</v>
      </c>
      <c r="Y1578" s="11">
        <f>X1577*G1547</f>
        <v>2.4841260853343291E-3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2.2733132371734798E-4</v>
      </c>
      <c r="J1579" s="9">
        <f t="shared" si="583"/>
        <v>1.6581197011445342E-4</v>
      </c>
      <c r="K1579" s="9">
        <f t="shared" si="584"/>
        <v>1.7867682459386713E-4</v>
      </c>
      <c r="L1579" s="9">
        <f t="shared" si="585"/>
        <v>1.7236689046618914E-4</v>
      </c>
      <c r="M1579" s="9">
        <f t="shared" si="586"/>
        <v>1.7708469113196631E-4</v>
      </c>
      <c r="N1579" s="9">
        <f t="shared" si="587"/>
        <v>1.8013647664609958E-4</v>
      </c>
      <c r="O1579" s="9">
        <f t="shared" si="588"/>
        <v>1.4620711223391653E-4</v>
      </c>
      <c r="P1579" s="9">
        <f t="shared" si="589"/>
        <v>5.3791333150428489E-5</v>
      </c>
      <c r="Q1579" s="9">
        <f t="shared" si="590"/>
        <v>7.9519373482107988E-5</v>
      </c>
      <c r="R1579" s="9">
        <f t="shared" si="591"/>
        <v>6.5548121533605977E-5</v>
      </c>
      <c r="S1579" s="9">
        <f t="shared" si="592"/>
        <v>6.6602206190700443E-5</v>
      </c>
      <c r="T1579" s="11">
        <f t="shared" si="593"/>
        <v>5.8390975290477117E-5</v>
      </c>
      <c r="U1579" s="11">
        <f t="shared" si="594"/>
        <v>8.6560059073187773E-5</v>
      </c>
      <c r="V1579" s="11">
        <f t="shared" si="595"/>
        <v>1.093291180902654E-4</v>
      </c>
      <c r="W1579" s="11">
        <f>V1578*G1548</f>
        <v>1.5079514986715166E-4</v>
      </c>
      <c r="X1579" s="11">
        <f>W1578*G1548</f>
        <v>1.845049788412273E-4</v>
      </c>
      <c r="Y1579" s="11">
        <f>X1578*G1548</f>
        <v>2.363671296294997E-4</v>
      </c>
      <c r="Z1579" s="11">
        <f>Y1578*G1548</f>
        <v>1.3668982845240835E-4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6.2544892194151893E-6</v>
      </c>
      <c r="K1580" s="9">
        <f t="shared" si="584"/>
        <v>4.5619282137303729E-6</v>
      </c>
      <c r="L1580" s="9">
        <f t="shared" si="585"/>
        <v>4.9158745698026308E-6</v>
      </c>
      <c r="M1580" s="9">
        <f t="shared" si="586"/>
        <v>4.7422715030037447E-6</v>
      </c>
      <c r="N1580" s="9">
        <f t="shared" si="587"/>
        <v>4.8720707445730289E-6</v>
      </c>
      <c r="O1580" s="9">
        <f t="shared" si="588"/>
        <v>4.9560334791667279E-6</v>
      </c>
      <c r="P1580" s="9">
        <f t="shared" si="589"/>
        <v>4.0225464415358723E-6</v>
      </c>
      <c r="Q1580" s="9">
        <f t="shared" si="590"/>
        <v>1.4799426132125753E-6</v>
      </c>
      <c r="R1580" s="9">
        <f t="shared" si="591"/>
        <v>2.1877894169871527E-6</v>
      </c>
      <c r="S1580" s="9">
        <f t="shared" si="592"/>
        <v>1.8034031244835873E-6</v>
      </c>
      <c r="T1580" s="11">
        <f t="shared" si="593"/>
        <v>1.8324037963502827E-6</v>
      </c>
      <c r="U1580" s="11">
        <f t="shared" si="594"/>
        <v>1.6064909995399742E-6</v>
      </c>
      <c r="V1580" s="11">
        <f t="shared" si="595"/>
        <v>2.3814973997086731E-6</v>
      </c>
      <c r="W1580" s="11">
        <f>V1579*G1549</f>
        <v>3.0079347591972583E-6</v>
      </c>
      <c r="X1580" s="11">
        <f>W1579*G1549</f>
        <v>4.1487755570229183E-6</v>
      </c>
      <c r="Y1580" s="11">
        <f>X1579*G1549</f>
        <v>5.0762225909777756E-6</v>
      </c>
      <c r="Z1580" s="11">
        <f>Y1579*G1549</f>
        <v>6.5030882674572796E-6</v>
      </c>
      <c r="AA1580" s="11">
        <f>Z1579*G1549</f>
        <v>3.7607006569946747E-6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11102.999999999996</v>
      </c>
      <c r="C1581" s="12">
        <f t="shared" si="596"/>
        <v>9657.2363738323402</v>
      </c>
      <c r="D1581" s="12">
        <f t="shared" si="596"/>
        <v>8779.1512620549584</v>
      </c>
      <c r="E1581" s="12">
        <f t="shared" si="596"/>
        <v>8023.8178660794083</v>
      </c>
      <c r="F1581" s="12">
        <f t="shared" si="596"/>
        <v>7347.3909987762518</v>
      </c>
      <c r="G1581" s="12">
        <f t="shared" si="596"/>
        <v>6844.159228323043</v>
      </c>
      <c r="H1581" s="12">
        <f t="shared" si="596"/>
        <v>6473.5242525632721</v>
      </c>
      <c r="I1581" s="12">
        <f t="shared" si="596"/>
        <v>6283.2992743029663</v>
      </c>
      <c r="J1581" s="12">
        <f t="shared" si="596"/>
        <v>6258.3697142285519</v>
      </c>
      <c r="K1581" s="12">
        <f t="shared" si="596"/>
        <v>6262.8330138885867</v>
      </c>
      <c r="L1581" s="12">
        <f t="shared" si="596"/>
        <v>6051.4403212441657</v>
      </c>
      <c r="M1581" s="12">
        <f t="shared" si="596"/>
        <v>5455.9451153530899</v>
      </c>
      <c r="N1581" s="12">
        <f t="shared" si="596"/>
        <v>4521.9350866403365</v>
      </c>
      <c r="O1581" s="12">
        <f t="shared" si="596"/>
        <v>3448.0710605207159</v>
      </c>
      <c r="P1581" s="12">
        <f t="shared" si="596"/>
        <v>2393.2550197609708</v>
      </c>
      <c r="Q1581" s="12">
        <f t="shared" si="596"/>
        <v>1480.6834209784406</v>
      </c>
      <c r="R1581" s="12">
        <f t="shared" si="596"/>
        <v>792.69088752957634</v>
      </c>
      <c r="S1581" s="12">
        <f t="shared" si="596"/>
        <v>322.23787163529988</v>
      </c>
      <c r="T1581" s="12">
        <f t="shared" si="596"/>
        <v>86.369342830870266</v>
      </c>
      <c r="U1581" s="12">
        <f t="shared" si="596"/>
        <v>15.885355811660881</v>
      </c>
      <c r="V1581" s="12">
        <f t="shared" si="596"/>
        <v>2.5044246350007469</v>
      </c>
      <c r="W1581" s="12">
        <f t="shared" si="596"/>
        <v>0.32903195865792551</v>
      </c>
      <c r="X1581" s="12">
        <f t="shared" si="596"/>
        <v>3.4581025234260557E-2</v>
      </c>
      <c r="Y1581" s="12">
        <f t="shared" si="596"/>
        <v>2.7255694375548068E-3</v>
      </c>
      <c r="Z1581" s="12">
        <f t="shared" si="596"/>
        <v>1.4319291671986562E-4</v>
      </c>
      <c r="AA1581" s="12">
        <f t="shared" si="596"/>
        <v>3.7607006569946747E-6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0.86978621758374697</v>
      </c>
      <c r="D1582" s="13">
        <f t="shared" si="597"/>
        <v>0.79070082518733331</v>
      </c>
      <c r="E1582" s="13">
        <f t="shared" si="597"/>
        <v>0.72267115789240843</v>
      </c>
      <c r="F1582" s="13">
        <f t="shared" si="597"/>
        <v>0.66174826612413351</v>
      </c>
      <c r="G1582" s="13">
        <f t="shared" si="597"/>
        <v>0.61642432030289518</v>
      </c>
      <c r="H1582" s="13">
        <f t="shared" si="597"/>
        <v>0.58304280397759833</v>
      </c>
      <c r="I1582" s="13">
        <f t="shared" si="597"/>
        <v>0.56591004902305397</v>
      </c>
      <c r="J1582" s="13">
        <f t="shared" si="597"/>
        <v>0.56366474954773971</v>
      </c>
      <c r="K1582" s="13">
        <f t="shared" ref="K1582:AA1582" si="598">1-($B1581-K1581)/$B1581</f>
        <v>0.56406673997015122</v>
      </c>
      <c r="L1582" s="13">
        <f t="shared" si="598"/>
        <v>0.54502749898623504</v>
      </c>
      <c r="M1582" s="13">
        <f t="shared" si="598"/>
        <v>0.49139377783960114</v>
      </c>
      <c r="N1582" s="13">
        <f t="shared" si="598"/>
        <v>0.40727146596778685</v>
      </c>
      <c r="O1582" s="13">
        <f t="shared" si="598"/>
        <v>0.31055309920928731</v>
      </c>
      <c r="P1582" s="13">
        <f t="shared" si="598"/>
        <v>0.21555030350004245</v>
      </c>
      <c r="Q1582" s="13">
        <f t="shared" si="598"/>
        <v>0.13335885985575446</v>
      </c>
      <c r="R1582" s="13">
        <f t="shared" si="598"/>
        <v>7.1394297714993837E-2</v>
      </c>
      <c r="S1582" s="13">
        <f t="shared" si="598"/>
        <v>2.9022594941484292E-2</v>
      </c>
      <c r="T1582" s="13">
        <f t="shared" si="598"/>
        <v>7.7789194659885208E-3</v>
      </c>
      <c r="U1582" s="13">
        <f t="shared" si="598"/>
        <v>1.4307264533603981E-3</v>
      </c>
      <c r="V1582" s="13">
        <f t="shared" si="598"/>
        <v>2.2556287805108877E-4</v>
      </c>
      <c r="W1582" s="13">
        <f t="shared" si="598"/>
        <v>2.9634509471132553E-5</v>
      </c>
      <c r="X1582" s="13">
        <f t="shared" si="598"/>
        <v>3.1145659041831308E-6</v>
      </c>
      <c r="Y1582" s="13">
        <f t="shared" si="598"/>
        <v>2.4548045007843911E-7</v>
      </c>
      <c r="Z1582" s="13">
        <f t="shared" si="598"/>
        <v>1.2896777090709577E-8</v>
      </c>
      <c r="AA1582" s="13">
        <f t="shared" si="598"/>
        <v>3.387102820440191E-10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189</v>
      </c>
      <c r="F1591" s="3">
        <v>1</v>
      </c>
      <c r="G1591" s="6">
        <f t="shared" si="600"/>
        <v>1.1499999999999999</v>
      </c>
    </row>
    <row r="1592" spans="1:28" x14ac:dyDescent="0.25">
      <c r="A1592" s="3">
        <v>2001</v>
      </c>
      <c r="B1592" s="3">
        <f t="shared" si="599"/>
        <v>181</v>
      </c>
      <c r="F1592" s="3">
        <v>2</v>
      </c>
      <c r="G1592" s="6">
        <f t="shared" si="600"/>
        <v>1.1200000000000001</v>
      </c>
    </row>
    <row r="1593" spans="1:28" x14ac:dyDescent="0.25">
      <c r="A1593" s="3">
        <v>2002</v>
      </c>
      <c r="B1593" s="3">
        <f t="shared" si="599"/>
        <v>269</v>
      </c>
      <c r="F1593" s="3">
        <v>3</v>
      </c>
      <c r="G1593" s="6">
        <f t="shared" si="600"/>
        <v>1.08</v>
      </c>
    </row>
    <row r="1594" spans="1:28" x14ac:dyDescent="0.25">
      <c r="A1594" s="3">
        <v>2003</v>
      </c>
      <c r="B1594" s="3">
        <f t="shared" si="599"/>
        <v>407</v>
      </c>
      <c r="F1594" s="3">
        <v>4</v>
      </c>
      <c r="G1594" s="6">
        <f t="shared" si="600"/>
        <v>1.05</v>
      </c>
    </row>
    <row r="1595" spans="1:28" x14ac:dyDescent="0.25">
      <c r="A1595" s="3">
        <v>2004</v>
      </c>
      <c r="B1595" s="3">
        <f t="shared" si="599"/>
        <v>610</v>
      </c>
      <c r="F1595" s="3">
        <v>5</v>
      </c>
      <c r="G1595" s="6">
        <f t="shared" si="600"/>
        <v>1.1000000000000001</v>
      </c>
    </row>
    <row r="1596" spans="1:28" x14ac:dyDescent="0.25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1058</v>
      </c>
      <c r="F1597" s="3">
        <v>7</v>
      </c>
      <c r="G1597" s="6">
        <f t="shared" si="600"/>
        <v>1.03</v>
      </c>
    </row>
    <row r="1598" spans="1:28" x14ac:dyDescent="0.25">
      <c r="A1598" s="3">
        <v>2007</v>
      </c>
      <c r="B1598" s="3">
        <f t="shared" si="599"/>
        <v>1213</v>
      </c>
      <c r="F1598" s="3">
        <v>8</v>
      </c>
      <c r="G1598" s="6">
        <f t="shared" si="600"/>
        <v>1.1000000000000001</v>
      </c>
    </row>
    <row r="1599" spans="1:28" x14ac:dyDescent="0.25">
      <c r="A1599" s="3">
        <v>2008</v>
      </c>
      <c r="B1599" s="3">
        <f t="shared" si="599"/>
        <v>921</v>
      </c>
      <c r="F1599" s="3">
        <v>9</v>
      </c>
      <c r="G1599" s="6">
        <f t="shared" si="600"/>
        <v>1.25</v>
      </c>
    </row>
    <row r="1600" spans="1:28" x14ac:dyDescent="0.25">
      <c r="A1600" s="3">
        <v>2009</v>
      </c>
      <c r="B1600" s="3">
        <f t="shared" si="599"/>
        <v>271</v>
      </c>
      <c r="F1600" s="3">
        <v>10</v>
      </c>
      <c r="G1600" s="6">
        <f t="shared" si="600"/>
        <v>1.1499999999999999</v>
      </c>
    </row>
    <row r="1601" spans="1:7" x14ac:dyDescent="0.25">
      <c r="A1601" s="3">
        <v>2010</v>
      </c>
      <c r="B1601" s="3">
        <f t="shared" si="599"/>
        <v>332</v>
      </c>
      <c r="F1601" s="3">
        <v>11</v>
      </c>
      <c r="G1601" s="6">
        <f t="shared" si="600"/>
        <v>1.02</v>
      </c>
    </row>
    <row r="1602" spans="1:7" x14ac:dyDescent="0.25">
      <c r="A1602" s="3">
        <v>2011</v>
      </c>
      <c r="B1602" s="3">
        <f t="shared" si="599"/>
        <v>243</v>
      </c>
      <c r="F1602" s="3">
        <v>12</v>
      </c>
      <c r="G1602" s="6">
        <f t="shared" si="600"/>
        <v>0.88</v>
      </c>
    </row>
    <row r="1603" spans="1:7" x14ac:dyDescent="0.25">
      <c r="A1603" s="3">
        <v>2012</v>
      </c>
      <c r="B1603" s="3">
        <f t="shared" si="599"/>
        <v>211</v>
      </c>
      <c r="F1603" s="3">
        <v>13</v>
      </c>
      <c r="G1603" s="6">
        <f t="shared" si="600"/>
        <v>0.84</v>
      </c>
    </row>
    <row r="1604" spans="1:7" x14ac:dyDescent="0.25">
      <c r="A1604" s="3">
        <v>2013</v>
      </c>
      <c r="B1604" s="3">
        <f t="shared" si="599"/>
        <v>232</v>
      </c>
      <c r="F1604" s="3">
        <v>14</v>
      </c>
      <c r="G1604" s="6">
        <f t="shared" si="600"/>
        <v>0.71</v>
      </c>
    </row>
    <row r="1605" spans="1:7" x14ac:dyDescent="0.25">
      <c r="A1605" s="3">
        <v>2014</v>
      </c>
      <c r="B1605" s="3">
        <f t="shared" si="599"/>
        <v>320</v>
      </c>
      <c r="F1605" s="3">
        <v>15</v>
      </c>
      <c r="G1605" s="6">
        <f t="shared" si="600"/>
        <v>0.68</v>
      </c>
    </row>
    <row r="1606" spans="1:7" x14ac:dyDescent="0.25">
      <c r="A1606" s="3">
        <v>2015</v>
      </c>
      <c r="B1606" s="3">
        <f t="shared" si="599"/>
        <v>390</v>
      </c>
      <c r="F1606" s="3">
        <v>16</v>
      </c>
      <c r="G1606" s="6">
        <f t="shared" si="600"/>
        <v>0.55000000000000004</v>
      </c>
    </row>
    <row r="1607" spans="1:7" x14ac:dyDescent="0.25">
      <c r="A1607" s="3">
        <v>2016</v>
      </c>
      <c r="B1607" s="3">
        <f t="shared" si="599"/>
        <v>496</v>
      </c>
      <c r="F1607" s="3">
        <v>17</v>
      </c>
      <c r="G1607" s="6">
        <f t="shared" si="600"/>
        <v>0.32</v>
      </c>
    </row>
    <row r="1608" spans="1:7" x14ac:dyDescent="0.25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25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25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25">
      <c r="F1611" s="3">
        <v>21</v>
      </c>
      <c r="G1611" s="6">
        <f t="shared" si="600"/>
        <v>0.11005063652718075</v>
      </c>
    </row>
    <row r="1612" spans="1:7" x14ac:dyDescent="0.25">
      <c r="F1612" s="3">
        <v>22</v>
      </c>
      <c r="G1612" s="6">
        <f t="shared" si="600"/>
        <v>8.253797739538557E-2</v>
      </c>
    </row>
    <row r="1613" spans="1:7" x14ac:dyDescent="0.25">
      <c r="F1613" s="3">
        <v>23</v>
      </c>
      <c r="G1613" s="6">
        <f t="shared" si="600"/>
        <v>5.5025318263590389E-2</v>
      </c>
    </row>
    <row r="1614" spans="1:7" x14ac:dyDescent="0.25">
      <c r="F1614" s="3">
        <v>24</v>
      </c>
      <c r="G1614" s="6">
        <f t="shared" si="600"/>
        <v>2.7512659131795219E-2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554</v>
      </c>
      <c r="C1622" s="9">
        <f t="shared" ref="C1622:C1645" si="601">B1621*G1591</f>
        <v>614.09999999999991</v>
      </c>
      <c r="D1622" s="9">
        <f>C1621*G1591</f>
        <v>394.45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496</v>
      </c>
      <c r="C1623" s="9">
        <f t="shared" si="601"/>
        <v>620.48</v>
      </c>
      <c r="D1623" s="9">
        <f t="shared" ref="D1623:D1645" si="602">C1622*G1592</f>
        <v>687.79199999999992</v>
      </c>
      <c r="E1623" s="9">
        <f>D1622*G1592</f>
        <v>441.78400000000005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390</v>
      </c>
      <c r="C1624" s="9">
        <f t="shared" si="601"/>
        <v>535.68000000000006</v>
      </c>
      <c r="D1624" s="9">
        <f t="shared" si="602"/>
        <v>670.11840000000007</v>
      </c>
      <c r="E1624" s="9">
        <f t="shared" ref="E1624:E1645" si="603">D1623*G1593</f>
        <v>742.81535999999994</v>
      </c>
      <c r="F1624" s="9">
        <f>E1623*G1593</f>
        <v>477.12672000000009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320</v>
      </c>
      <c r="C1625" s="9">
        <f t="shared" si="601"/>
        <v>409.5</v>
      </c>
      <c r="D1625" s="9">
        <f t="shared" si="602"/>
        <v>562.46400000000006</v>
      </c>
      <c r="E1625" s="9">
        <f t="shared" si="603"/>
        <v>703.62432000000013</v>
      </c>
      <c r="F1625" s="9">
        <f t="shared" ref="F1625:F1645" si="604">E1624*G1594</f>
        <v>779.95612799999992</v>
      </c>
      <c r="G1625" s="9">
        <f>F1624*G1594</f>
        <v>500.98305600000009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232</v>
      </c>
      <c r="C1626" s="9">
        <f t="shared" si="601"/>
        <v>352</v>
      </c>
      <c r="D1626" s="9">
        <f t="shared" si="602"/>
        <v>450.45000000000005</v>
      </c>
      <c r="E1626" s="9">
        <f t="shared" si="603"/>
        <v>618.71040000000016</v>
      </c>
      <c r="F1626" s="9">
        <f t="shared" si="604"/>
        <v>773.98675200000025</v>
      </c>
      <c r="G1626" s="9">
        <f t="shared" ref="G1626:G1645" si="605">F1625*G1595</f>
        <v>857.95174080000004</v>
      </c>
      <c r="H1626" s="9">
        <f>G1625*G1595</f>
        <v>551.08136160000015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352</v>
      </c>
      <c r="E1627" s="9">
        <f t="shared" si="603"/>
        <v>450.45000000000005</v>
      </c>
      <c r="F1627" s="9">
        <f t="shared" si="604"/>
        <v>618.71040000000016</v>
      </c>
      <c r="G1627" s="9">
        <f t="shared" si="605"/>
        <v>773.98675200000025</v>
      </c>
      <c r="H1627" s="9">
        <f t="shared" ref="H1627:H1645" si="606">G1626*G1596</f>
        <v>857.95174080000004</v>
      </c>
      <c r="I1627" s="9">
        <f>H1626*G1596</f>
        <v>551.08136160000015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243</v>
      </c>
      <c r="C1628" s="9">
        <f t="shared" si="601"/>
        <v>217.33</v>
      </c>
      <c r="D1628" s="9">
        <f t="shared" si="602"/>
        <v>238.96</v>
      </c>
      <c r="E1628" s="9">
        <f t="shared" si="603"/>
        <v>362.56</v>
      </c>
      <c r="F1628" s="9">
        <f t="shared" si="604"/>
        <v>463.96350000000007</v>
      </c>
      <c r="G1628" s="9">
        <f t="shared" si="605"/>
        <v>637.27171200000021</v>
      </c>
      <c r="H1628" s="9">
        <f t="shared" si="606"/>
        <v>797.20635456000025</v>
      </c>
      <c r="I1628" s="9">
        <f t="shared" ref="I1628:I1645" si="607">H1627*G1597</f>
        <v>883.69029302400008</v>
      </c>
      <c r="J1628" s="9">
        <f>I1627*G1597</f>
        <v>567.61380244800011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332</v>
      </c>
      <c r="C1629" s="9">
        <f t="shared" si="601"/>
        <v>267.3</v>
      </c>
      <c r="D1629" s="9">
        <f t="shared" si="602"/>
        <v>239.06300000000005</v>
      </c>
      <c r="E1629" s="9">
        <f t="shared" si="603"/>
        <v>262.85600000000005</v>
      </c>
      <c r="F1629" s="9">
        <f t="shared" si="604"/>
        <v>398.81600000000003</v>
      </c>
      <c r="G1629" s="9">
        <f t="shared" si="605"/>
        <v>510.35985000000011</v>
      </c>
      <c r="H1629" s="9">
        <f t="shared" si="606"/>
        <v>700.99888320000025</v>
      </c>
      <c r="I1629" s="9">
        <f t="shared" si="607"/>
        <v>876.92699001600033</v>
      </c>
      <c r="J1629" s="9">
        <f t="shared" ref="J1629:J1645" si="608">I1628*G1598</f>
        <v>972.05932232640021</v>
      </c>
      <c r="K1629" s="9">
        <f>J1628*G1598</f>
        <v>624.37518269280019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271</v>
      </c>
      <c r="C1630" s="9">
        <f t="shared" si="601"/>
        <v>415</v>
      </c>
      <c r="D1630" s="9">
        <f t="shared" si="602"/>
        <v>334.125</v>
      </c>
      <c r="E1630" s="9">
        <f t="shared" si="603"/>
        <v>298.82875000000007</v>
      </c>
      <c r="F1630" s="9">
        <f t="shared" si="604"/>
        <v>328.57000000000005</v>
      </c>
      <c r="G1630" s="9">
        <f t="shared" si="605"/>
        <v>498.52000000000004</v>
      </c>
      <c r="H1630" s="9">
        <f t="shared" si="606"/>
        <v>637.94981250000012</v>
      </c>
      <c r="I1630" s="9">
        <f t="shared" si="607"/>
        <v>876.24860400000034</v>
      </c>
      <c r="J1630" s="9">
        <f t="shared" si="608"/>
        <v>1096.1587375200004</v>
      </c>
      <c r="K1630" s="9">
        <f t="shared" ref="K1630:K1645" si="609">J1629*G1599</f>
        <v>1215.0741529080003</v>
      </c>
      <c r="L1630" s="9">
        <f>K1629*G1599</f>
        <v>780.46897836600021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921</v>
      </c>
      <c r="C1631" s="9">
        <f t="shared" si="601"/>
        <v>311.64999999999998</v>
      </c>
      <c r="D1631" s="9">
        <f t="shared" si="602"/>
        <v>477.24999999999994</v>
      </c>
      <c r="E1631" s="9">
        <f t="shared" si="603"/>
        <v>384.24374999999998</v>
      </c>
      <c r="F1631" s="9">
        <f t="shared" si="604"/>
        <v>343.65306250000003</v>
      </c>
      <c r="G1631" s="9">
        <f t="shared" si="605"/>
        <v>377.85550000000001</v>
      </c>
      <c r="H1631" s="9">
        <f t="shared" si="606"/>
        <v>573.298</v>
      </c>
      <c r="I1631" s="9">
        <f t="shared" si="607"/>
        <v>733.64228437500003</v>
      </c>
      <c r="J1631" s="9">
        <f t="shared" si="608"/>
        <v>1007.6858946000003</v>
      </c>
      <c r="K1631" s="9">
        <f t="shared" si="609"/>
        <v>1260.5825481480003</v>
      </c>
      <c r="L1631" s="9">
        <f t="shared" ref="L1631:L1645" si="610">K1630*G1600</f>
        <v>1397.3352758442002</v>
      </c>
      <c r="M1631" s="9">
        <f>L1630*G1600</f>
        <v>897.53932512090023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1213</v>
      </c>
      <c r="C1632" s="9">
        <f t="shared" si="601"/>
        <v>939.42000000000007</v>
      </c>
      <c r="D1632" s="9">
        <f t="shared" si="602"/>
        <v>317.88299999999998</v>
      </c>
      <c r="E1632" s="9">
        <f t="shared" si="603"/>
        <v>486.79499999999996</v>
      </c>
      <c r="F1632" s="9">
        <f t="shared" si="604"/>
        <v>391.92862500000001</v>
      </c>
      <c r="G1632" s="9">
        <f t="shared" si="605"/>
        <v>350.52612375000007</v>
      </c>
      <c r="H1632" s="9">
        <f t="shared" si="606"/>
        <v>385.41261000000003</v>
      </c>
      <c r="I1632" s="9">
        <f t="shared" si="607"/>
        <v>584.76396</v>
      </c>
      <c r="J1632" s="9">
        <f t="shared" si="608"/>
        <v>748.31513006250009</v>
      </c>
      <c r="K1632" s="9">
        <f t="shared" si="609"/>
        <v>1027.8396124920002</v>
      </c>
      <c r="L1632" s="9">
        <f t="shared" si="610"/>
        <v>1285.7941991109603</v>
      </c>
      <c r="M1632" s="9">
        <f t="shared" ref="M1632:M1645" si="611">L1631*G1601</f>
        <v>1425.2819813610843</v>
      </c>
      <c r="N1632" s="9">
        <f>M1631*G1601</f>
        <v>915.49011162331828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1058</v>
      </c>
      <c r="C1633" s="9">
        <f t="shared" si="601"/>
        <v>1067.44</v>
      </c>
      <c r="D1633" s="9">
        <f t="shared" si="602"/>
        <v>826.68960000000004</v>
      </c>
      <c r="E1633" s="9">
        <f t="shared" si="603"/>
        <v>279.73703999999998</v>
      </c>
      <c r="F1633" s="9">
        <f t="shared" si="604"/>
        <v>428.37959999999998</v>
      </c>
      <c r="G1633" s="9">
        <f t="shared" si="605"/>
        <v>344.89719000000002</v>
      </c>
      <c r="H1633" s="9">
        <f t="shared" si="606"/>
        <v>308.46298890000008</v>
      </c>
      <c r="I1633" s="9">
        <f t="shared" si="607"/>
        <v>339.16309680000001</v>
      </c>
      <c r="J1633" s="9">
        <f t="shared" si="608"/>
        <v>514.59228480000002</v>
      </c>
      <c r="K1633" s="9">
        <f t="shared" si="609"/>
        <v>658.51731445500013</v>
      </c>
      <c r="L1633" s="9">
        <f t="shared" si="610"/>
        <v>904.49885899296021</v>
      </c>
      <c r="M1633" s="9">
        <f t="shared" si="611"/>
        <v>1131.4988952176452</v>
      </c>
      <c r="N1633" s="9">
        <f t="shared" ref="N1633:N1645" si="612">M1632*G1602</f>
        <v>1254.2481435977541</v>
      </c>
      <c r="O1633" s="9">
        <f>N1632*G1602</f>
        <v>805.63129822852011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848</v>
      </c>
      <c r="C1634" s="9">
        <f t="shared" si="601"/>
        <v>888.71999999999991</v>
      </c>
      <c r="D1634" s="9">
        <f t="shared" si="602"/>
        <v>896.64959999999996</v>
      </c>
      <c r="E1634" s="9">
        <f t="shared" si="603"/>
        <v>694.419264</v>
      </c>
      <c r="F1634" s="9">
        <f t="shared" si="604"/>
        <v>234.97911359999998</v>
      </c>
      <c r="G1634" s="9">
        <f t="shared" si="605"/>
        <v>359.83886399999994</v>
      </c>
      <c r="H1634" s="9">
        <f t="shared" si="606"/>
        <v>289.71363960000002</v>
      </c>
      <c r="I1634" s="9">
        <f t="shared" si="607"/>
        <v>259.10891067600005</v>
      </c>
      <c r="J1634" s="9">
        <f t="shared" si="608"/>
        <v>284.89700131199999</v>
      </c>
      <c r="K1634" s="9">
        <f t="shared" si="609"/>
        <v>432.25751923199999</v>
      </c>
      <c r="L1634" s="9">
        <f t="shared" si="610"/>
        <v>553.15454414220005</v>
      </c>
      <c r="M1634" s="9">
        <f t="shared" si="611"/>
        <v>759.77904155408658</v>
      </c>
      <c r="N1634" s="9">
        <f t="shared" si="612"/>
        <v>950.45907198282191</v>
      </c>
      <c r="O1634" s="9">
        <f t="shared" ref="O1634:O1645" si="613">N1633*G1603</f>
        <v>1053.5684406221133</v>
      </c>
      <c r="P1634" s="9">
        <f>O1633*G1603</f>
        <v>676.73029051195681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610</v>
      </c>
      <c r="C1635" s="9">
        <f t="shared" si="601"/>
        <v>602.07999999999993</v>
      </c>
      <c r="D1635" s="9">
        <f t="shared" si="602"/>
        <v>630.99119999999994</v>
      </c>
      <c r="E1635" s="9">
        <f t="shared" si="603"/>
        <v>636.62121599999989</v>
      </c>
      <c r="F1635" s="9">
        <f t="shared" si="604"/>
        <v>493.03767743999998</v>
      </c>
      <c r="G1635" s="9">
        <f t="shared" si="605"/>
        <v>166.83517065599997</v>
      </c>
      <c r="H1635" s="9">
        <f t="shared" si="606"/>
        <v>255.48559343999995</v>
      </c>
      <c r="I1635" s="9">
        <f t="shared" si="607"/>
        <v>205.696684116</v>
      </c>
      <c r="J1635" s="9">
        <f t="shared" si="608"/>
        <v>183.96732657996003</v>
      </c>
      <c r="K1635" s="9">
        <f t="shared" si="609"/>
        <v>202.27687093151999</v>
      </c>
      <c r="L1635" s="9">
        <f t="shared" si="610"/>
        <v>306.90283865471997</v>
      </c>
      <c r="M1635" s="9">
        <f t="shared" si="611"/>
        <v>392.73972634096202</v>
      </c>
      <c r="N1635" s="9">
        <f t="shared" si="612"/>
        <v>539.44311950340148</v>
      </c>
      <c r="O1635" s="9">
        <f t="shared" si="613"/>
        <v>674.82594110780349</v>
      </c>
      <c r="P1635" s="9">
        <f t="shared" ref="P1635:P1645" si="614">O1634*G1604</f>
        <v>748.0335928417004</v>
      </c>
      <c r="Q1635" s="9">
        <f>P1634*G1604</f>
        <v>480.47850626348929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407</v>
      </c>
      <c r="C1636" s="9">
        <f t="shared" si="601"/>
        <v>414.8</v>
      </c>
      <c r="D1636" s="9">
        <f t="shared" si="602"/>
        <v>409.4144</v>
      </c>
      <c r="E1636" s="9">
        <f t="shared" si="603"/>
        <v>429.07401599999997</v>
      </c>
      <c r="F1636" s="9">
        <f t="shared" si="604"/>
        <v>432.90242687999995</v>
      </c>
      <c r="G1636" s="9">
        <f t="shared" si="605"/>
        <v>335.26562065920001</v>
      </c>
      <c r="H1636" s="9">
        <f t="shared" si="606"/>
        <v>113.44791604608</v>
      </c>
      <c r="I1636" s="9">
        <f t="shared" si="607"/>
        <v>173.73020353919998</v>
      </c>
      <c r="J1636" s="9">
        <f t="shared" si="608"/>
        <v>139.87374519888002</v>
      </c>
      <c r="K1636" s="9">
        <f t="shared" si="609"/>
        <v>125.09778207437283</v>
      </c>
      <c r="L1636" s="9">
        <f t="shared" si="610"/>
        <v>137.54827223343361</v>
      </c>
      <c r="M1636" s="9">
        <f t="shared" si="611"/>
        <v>208.6939302852096</v>
      </c>
      <c r="N1636" s="9">
        <f t="shared" si="612"/>
        <v>267.06301391185417</v>
      </c>
      <c r="O1636" s="9">
        <f t="shared" si="613"/>
        <v>366.82132126231301</v>
      </c>
      <c r="P1636" s="9">
        <f t="shared" si="614"/>
        <v>458.88163995330638</v>
      </c>
      <c r="Q1636" s="9">
        <f t="shared" ref="Q1636:Q1645" si="615">P1635*G1605</f>
        <v>508.66284313235633</v>
      </c>
      <c r="R1636" s="9">
        <f>Q1635*G1605</f>
        <v>326.72538425917276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269</v>
      </c>
      <c r="C1637" s="9">
        <f t="shared" si="601"/>
        <v>223.85000000000002</v>
      </c>
      <c r="D1637" s="9">
        <f t="shared" si="602"/>
        <v>228.14000000000001</v>
      </c>
      <c r="E1637" s="9">
        <f t="shared" si="603"/>
        <v>225.17792000000003</v>
      </c>
      <c r="F1637" s="9">
        <f t="shared" si="604"/>
        <v>235.99070879999999</v>
      </c>
      <c r="G1637" s="9">
        <f t="shared" si="605"/>
        <v>238.09633478399999</v>
      </c>
      <c r="H1637" s="9">
        <f t="shared" si="606"/>
        <v>184.39609136256001</v>
      </c>
      <c r="I1637" s="9">
        <f t="shared" si="607"/>
        <v>62.396353825344001</v>
      </c>
      <c r="J1637" s="9">
        <f t="shared" si="608"/>
        <v>95.551611946560001</v>
      </c>
      <c r="K1637" s="9">
        <f t="shared" si="609"/>
        <v>76.930559859384019</v>
      </c>
      <c r="L1637" s="9">
        <f t="shared" si="610"/>
        <v>68.803780140905062</v>
      </c>
      <c r="M1637" s="9">
        <f t="shared" si="611"/>
        <v>75.651549728388488</v>
      </c>
      <c r="N1637" s="9">
        <f t="shared" si="612"/>
        <v>114.7816616568653</v>
      </c>
      <c r="O1637" s="9">
        <f t="shared" si="613"/>
        <v>146.8846576515198</v>
      </c>
      <c r="P1637" s="9">
        <f t="shared" si="614"/>
        <v>201.75172669427218</v>
      </c>
      <c r="Q1637" s="9">
        <f t="shared" si="615"/>
        <v>252.38490197431852</v>
      </c>
      <c r="R1637" s="9">
        <f t="shared" ref="R1637:R1645" si="616">Q1636*G1606</f>
        <v>279.76456372279603</v>
      </c>
      <c r="S1637" s="9">
        <f>R1636*G1606</f>
        <v>179.69896134254503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181</v>
      </c>
      <c r="C1638" s="9">
        <f t="shared" si="601"/>
        <v>86.08</v>
      </c>
      <c r="D1638" s="9">
        <f t="shared" si="602"/>
        <v>71.632000000000005</v>
      </c>
      <c r="E1638" s="9">
        <f t="shared" si="603"/>
        <v>73.004800000000003</v>
      </c>
      <c r="F1638" s="9">
        <f t="shared" si="604"/>
        <v>72.056934400000017</v>
      </c>
      <c r="G1638" s="9">
        <f t="shared" si="605"/>
        <v>75.517026815999998</v>
      </c>
      <c r="H1638" s="9">
        <f t="shared" si="606"/>
        <v>76.190827130879995</v>
      </c>
      <c r="I1638" s="9">
        <f t="shared" si="607"/>
        <v>59.006749236019203</v>
      </c>
      <c r="J1638" s="9">
        <f t="shared" si="608"/>
        <v>19.966833224110079</v>
      </c>
      <c r="K1638" s="9">
        <f t="shared" si="609"/>
        <v>30.5765158228992</v>
      </c>
      <c r="L1638" s="9">
        <f t="shared" si="610"/>
        <v>24.617779155002886</v>
      </c>
      <c r="M1638" s="9">
        <f t="shared" si="611"/>
        <v>22.017209645089618</v>
      </c>
      <c r="N1638" s="9">
        <f t="shared" si="612"/>
        <v>24.208495913084317</v>
      </c>
      <c r="O1638" s="9">
        <f t="shared" si="613"/>
        <v>36.730131730196895</v>
      </c>
      <c r="P1638" s="9">
        <f t="shared" si="614"/>
        <v>47.00309044848634</v>
      </c>
      <c r="Q1638" s="9">
        <f t="shared" si="615"/>
        <v>64.560552542167102</v>
      </c>
      <c r="R1638" s="9">
        <f t="shared" si="616"/>
        <v>80.763168631781923</v>
      </c>
      <c r="S1638" s="9">
        <f t="shared" ref="S1638:S1645" si="617">R1637*G1607</f>
        <v>89.524660391294731</v>
      </c>
      <c r="T1638" s="11">
        <f>S1637*G1607</f>
        <v>57.503667629614412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16.578027886454503</v>
      </c>
      <c r="E1639" s="9">
        <f t="shared" si="603"/>
        <v>13.795507592501268</v>
      </c>
      <c r="F1639" s="9">
        <f t="shared" si="604"/>
        <v>14.059893241694166</v>
      </c>
      <c r="G1639" s="9">
        <f t="shared" si="605"/>
        <v>13.877345119605287</v>
      </c>
      <c r="H1639" s="9">
        <f t="shared" si="606"/>
        <v>14.543719522046707</v>
      </c>
      <c r="I1639" s="9">
        <f t="shared" si="607"/>
        <v>14.673485790750034</v>
      </c>
      <c r="J1639" s="9">
        <f t="shared" si="608"/>
        <v>11.364028047441384</v>
      </c>
      <c r="K1639" s="9">
        <f t="shared" si="609"/>
        <v>3.845384735054405</v>
      </c>
      <c r="L1639" s="9">
        <f t="shared" si="610"/>
        <v>5.8886888009135729</v>
      </c>
      <c r="M1639" s="9">
        <f t="shared" si="611"/>
        <v>4.74110396531385</v>
      </c>
      <c r="N1639" s="9">
        <f t="shared" si="612"/>
        <v>4.2402638879903671</v>
      </c>
      <c r="O1639" s="9">
        <f t="shared" si="613"/>
        <v>4.6622806730510185</v>
      </c>
      <c r="P1639" s="9">
        <f t="shared" si="614"/>
        <v>7.0738051591118909</v>
      </c>
      <c r="Q1639" s="9">
        <f t="shared" si="615"/>
        <v>9.0522600395509976</v>
      </c>
      <c r="R1639" s="9">
        <f t="shared" si="616"/>
        <v>12.433627328170974</v>
      </c>
      <c r="S1639" s="9">
        <f t="shared" si="617"/>
        <v>15.554066702789363</v>
      </c>
      <c r="T1639" s="11">
        <f t="shared" ref="T1639:T1645" si="618">S1638*G1608</f>
        <v>17.24143025664792</v>
      </c>
      <c r="U1639" s="11">
        <f>T1638*G1608</f>
        <v>11.074551644251381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2.7366337819045063</v>
      </c>
      <c r="F1640" s="9">
        <f t="shared" si="604"/>
        <v>2.2773065876554788</v>
      </c>
      <c r="G1640" s="9">
        <f t="shared" si="605"/>
        <v>2.3209503011289745</v>
      </c>
      <c r="H1640" s="9">
        <f t="shared" si="606"/>
        <v>2.2908159955798904</v>
      </c>
      <c r="I1640" s="9">
        <f t="shared" si="607"/>
        <v>2.4008183863110375</v>
      </c>
      <c r="J1640" s="9">
        <f t="shared" si="608"/>
        <v>2.4222396770168748</v>
      </c>
      <c r="K1640" s="9">
        <f t="shared" si="609"/>
        <v>1.8759277802004888</v>
      </c>
      <c r="L1640" s="9">
        <f t="shared" si="610"/>
        <v>0.63478055667696232</v>
      </c>
      <c r="M1640" s="9">
        <f t="shared" si="611"/>
        <v>0.97208092627652909</v>
      </c>
      <c r="N1640" s="9">
        <f t="shared" si="612"/>
        <v>0.78264226383649471</v>
      </c>
      <c r="O1640" s="9">
        <f t="shared" si="613"/>
        <v>0.69996560987483714</v>
      </c>
      <c r="P1640" s="9">
        <f t="shared" si="614"/>
        <v>0.76963043360645589</v>
      </c>
      <c r="Q1640" s="9">
        <f t="shared" si="615"/>
        <v>1.1677151406442781</v>
      </c>
      <c r="R1640" s="9">
        <f t="shared" si="616"/>
        <v>1.4943104690432243</v>
      </c>
      <c r="S1640" s="9">
        <f t="shared" si="617"/>
        <v>2.0524929027104482</v>
      </c>
      <c r="T1640" s="11">
        <f t="shared" si="618"/>
        <v>2.5676024118422953</v>
      </c>
      <c r="U1640" s="11">
        <f t="shared" ref="U1640:U1645" si="619">T1639*G1609</f>
        <v>2.8461455615746454</v>
      </c>
      <c r="V1640" s="11">
        <f t="shared" ref="V1640:V1645" si="620">U1639*G1609</f>
        <v>1.8281421865545009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0.37646036205047106</v>
      </c>
      <c r="G1641" s="9">
        <f t="shared" si="605"/>
        <v>0.31327379942378419</v>
      </c>
      <c r="H1641" s="9">
        <f t="shared" si="606"/>
        <v>0.31927757248399435</v>
      </c>
      <c r="I1641" s="9">
        <f t="shared" si="607"/>
        <v>0.31513219810026777</v>
      </c>
      <c r="J1641" s="9">
        <f t="shared" si="608"/>
        <v>0.33026448949961074</v>
      </c>
      <c r="K1641" s="9">
        <f t="shared" si="609"/>
        <v>0.3332112728463747</v>
      </c>
      <c r="L1641" s="9">
        <f t="shared" si="610"/>
        <v>0.25805880786260627</v>
      </c>
      <c r="M1641" s="9">
        <f t="shared" si="611"/>
        <v>8.7322505396722289E-2</v>
      </c>
      <c r="N1641" s="9">
        <f t="shared" si="612"/>
        <v>0.13372265586582935</v>
      </c>
      <c r="O1641" s="9">
        <f t="shared" si="613"/>
        <v>0.10766284913534997</v>
      </c>
      <c r="P1641" s="9">
        <f t="shared" si="614"/>
        <v>9.6289576142327624E-2</v>
      </c>
      <c r="Q1641" s="9">
        <f t="shared" si="615"/>
        <v>0.10587289888635074</v>
      </c>
      <c r="R1641" s="9">
        <f t="shared" si="616"/>
        <v>0.16063474313791148</v>
      </c>
      <c r="S1641" s="9">
        <f t="shared" si="617"/>
        <v>0.20556227285929607</v>
      </c>
      <c r="T1641" s="11">
        <f t="shared" si="618"/>
        <v>0.28234768801350713</v>
      </c>
      <c r="U1641" s="11">
        <f t="shared" si="619"/>
        <v>0.35320784971496133</v>
      </c>
      <c r="V1641" s="11">
        <f t="shared" si="620"/>
        <v>0.39152516337537502</v>
      </c>
      <c r="W1641" s="11">
        <f>V1640*G1610</f>
        <v>0.25148526411564354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4.1429702470907263E-2</v>
      </c>
      <c r="H1642" s="9">
        <f t="shared" si="606"/>
        <v>3.4475981033875801E-2</v>
      </c>
      <c r="I1642" s="9">
        <f t="shared" si="607"/>
        <v>3.5136700080716669E-2</v>
      </c>
      <c r="J1642" s="9">
        <f t="shared" si="608"/>
        <v>3.4680498991144088E-2</v>
      </c>
      <c r="K1642" s="9">
        <f t="shared" si="609"/>
        <v>3.6345817291756566E-2</v>
      </c>
      <c r="L1642" s="9">
        <f t="shared" si="610"/>
        <v>3.6670112674775636E-2</v>
      </c>
      <c r="M1642" s="9">
        <f t="shared" si="611"/>
        <v>2.8399536066725257E-2</v>
      </c>
      <c r="N1642" s="9">
        <f t="shared" si="612"/>
        <v>9.6098973020574633E-3</v>
      </c>
      <c r="O1642" s="9">
        <f t="shared" si="613"/>
        <v>1.4716263396139661E-2</v>
      </c>
      <c r="P1642" s="9">
        <f t="shared" si="614"/>
        <v>1.1848365077675097E-2</v>
      </c>
      <c r="Q1642" s="9">
        <f t="shared" si="615"/>
        <v>1.0596729145395592E-2</v>
      </c>
      <c r="R1642" s="9">
        <f t="shared" si="616"/>
        <v>1.1651379913420745E-2</v>
      </c>
      <c r="S1642" s="9">
        <f t="shared" si="617"/>
        <v>1.7677955730707341E-2</v>
      </c>
      <c r="T1642" s="11">
        <f t="shared" si="618"/>
        <v>2.2622258974139543E-2</v>
      </c>
      <c r="U1642" s="11">
        <f t="shared" si="619"/>
        <v>3.1072542787864303E-2</v>
      </c>
      <c r="V1642" s="11">
        <f t="shared" si="620"/>
        <v>3.8870748687528295E-2</v>
      </c>
      <c r="W1642" s="11">
        <f>V1641*G1611</f>
        <v>4.3087593445868454E-2</v>
      </c>
      <c r="X1642" s="11">
        <f>W1641*G1611</f>
        <v>2.767611339313274E-2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3.4195238460412933E-3</v>
      </c>
      <c r="I1643" s="9">
        <f t="shared" si="607"/>
        <v>2.8455777432577823E-3</v>
      </c>
      <c r="J1643" s="9">
        <f t="shared" si="608"/>
        <v>2.9001121570106348E-3</v>
      </c>
      <c r="K1643" s="9">
        <f t="shared" si="609"/>
        <v>2.8624582417917429E-3</v>
      </c>
      <c r="L1643" s="9">
        <f t="shared" si="610"/>
        <v>2.9999102460438174E-3</v>
      </c>
      <c r="M1643" s="9">
        <f t="shared" si="611"/>
        <v>3.0266769310368733E-3</v>
      </c>
      <c r="N1643" s="9">
        <f t="shared" si="612"/>
        <v>2.3440402659148066E-3</v>
      </c>
      <c r="O1643" s="9">
        <f t="shared" si="613"/>
        <v>7.9318148628919566E-4</v>
      </c>
      <c r="P1643" s="9">
        <f t="shared" si="614"/>
        <v>1.2146506155351153E-3</v>
      </c>
      <c r="Q1643" s="9">
        <f t="shared" si="615"/>
        <v>9.7794008895342303E-4</v>
      </c>
      <c r="R1643" s="9">
        <f t="shared" si="616"/>
        <v>8.7463259066768487E-4</v>
      </c>
      <c r="S1643" s="9">
        <f t="shared" si="617"/>
        <v>9.6168133191897097E-4</v>
      </c>
      <c r="T1643" s="11">
        <f t="shared" si="618"/>
        <v>1.4591027104977493E-3</v>
      </c>
      <c r="U1643" s="11">
        <f t="shared" si="619"/>
        <v>1.8671954998400878E-3</v>
      </c>
      <c r="V1643" s="11">
        <f t="shared" si="620"/>
        <v>2.5646648342418947E-3</v>
      </c>
      <c r="W1643" s="11">
        <f>V1642*G1612</f>
        <v>3.2083129765129235E-3</v>
      </c>
      <c r="X1643" s="11">
        <f>W1642*G1612</f>
        <v>3.5563628138566539E-3</v>
      </c>
      <c r="Y1643" s="11">
        <f>X1642*G1612</f>
        <v>2.2843304216345179E-3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1.8816038793835883E-4</v>
      </c>
      <c r="J1644" s="9">
        <f t="shared" si="608"/>
        <v>1.5657882096654877E-4</v>
      </c>
      <c r="K1644" s="9">
        <f t="shared" si="609"/>
        <v>1.5957959443961781E-4</v>
      </c>
      <c r="L1644" s="9">
        <f t="shared" si="610"/>
        <v>1.5750767577082803E-4</v>
      </c>
      <c r="M1644" s="9">
        <f t="shared" si="611"/>
        <v>1.6507101605076681E-4</v>
      </c>
      <c r="N1644" s="9">
        <f t="shared" si="612"/>
        <v>1.6654386141137098E-4</v>
      </c>
      <c r="O1644" s="9">
        <f t="shared" si="613"/>
        <v>1.2898156165463327E-4</v>
      </c>
      <c r="P1644" s="9">
        <f t="shared" si="614"/>
        <v>4.3645063723850645E-5</v>
      </c>
      <c r="Q1644" s="9">
        <f t="shared" si="615"/>
        <v>6.6836536698885687E-5</v>
      </c>
      <c r="R1644" s="9">
        <f t="shared" si="616"/>
        <v>5.3811464637385997E-5</v>
      </c>
      <c r="S1644" s="9">
        <f t="shared" si="617"/>
        <v>4.8126936665197938E-5</v>
      </c>
      <c r="T1644" s="11">
        <f t="shared" si="618"/>
        <v>5.2916821356994882E-5</v>
      </c>
      <c r="U1644" s="11">
        <f t="shared" si="619"/>
        <v>8.0287591024406037E-5</v>
      </c>
      <c r="V1644" s="11">
        <f t="shared" si="620"/>
        <v>1.0274302663904457E-4</v>
      </c>
      <c r="W1644" s="11">
        <f>V1643*G1613</f>
        <v>1.4112149874359855E-4</v>
      </c>
      <c r="X1644" s="11">
        <f>W1643*G1613</f>
        <v>1.7653844262183061E-4</v>
      </c>
      <c r="Y1644" s="11">
        <f>X1643*G1613</f>
        <v>1.9568999569326024E-4</v>
      </c>
      <c r="Z1644" s="11">
        <f>Y1643*G1613</f>
        <v>1.2569600846964096E-4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5.1767926154544189E-6</v>
      </c>
      <c r="K1645" s="9">
        <f t="shared" si="609"/>
        <v>4.3078997285110469E-6</v>
      </c>
      <c r="L1645" s="9">
        <f t="shared" si="610"/>
        <v>4.3904589862073281E-6</v>
      </c>
      <c r="M1645" s="9">
        <f t="shared" si="611"/>
        <v>4.3334549941241125E-6</v>
      </c>
      <c r="N1645" s="9">
        <f t="shared" si="612"/>
        <v>4.5415425971438447E-6</v>
      </c>
      <c r="O1645" s="9">
        <f t="shared" si="613"/>
        <v>4.582064489503993E-6</v>
      </c>
      <c r="P1645" s="9">
        <f t="shared" si="614"/>
        <v>3.5486257400905542E-6</v>
      </c>
      <c r="Q1645" s="9">
        <f t="shared" si="615"/>
        <v>1.2007917610197836E-6</v>
      </c>
      <c r="R1645" s="9">
        <f t="shared" si="616"/>
        <v>1.8388508517461636E-6</v>
      </c>
      <c r="S1645" s="9">
        <f t="shared" si="617"/>
        <v>1.4804964839510534E-6</v>
      </c>
      <c r="T1645" s="11">
        <f t="shared" si="618"/>
        <v>1.3241000035270881E-6</v>
      </c>
      <c r="U1645" s="11">
        <f t="shared" si="619"/>
        <v>1.4558824683331015E-6</v>
      </c>
      <c r="V1645" s="11">
        <f t="shared" si="620"/>
        <v>2.2089251243674647E-6</v>
      </c>
      <c r="W1645" s="11">
        <f>V1644*G1614</f>
        <v>2.8267338700889891E-6</v>
      </c>
      <c r="X1645" s="11">
        <f>W1644*G1614</f>
        <v>3.8826276911006941E-6</v>
      </c>
      <c r="Y1645" s="11">
        <f>X1644*G1614</f>
        <v>4.8570419955124145E-6</v>
      </c>
      <c r="Z1645" s="11">
        <f>Y1644*G1614</f>
        <v>5.3839521470111433E-6</v>
      </c>
      <c r="AA1645" s="11">
        <f>Z1644*G1614</f>
        <v>3.4582314352524764E-6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9826.9999999999964</v>
      </c>
      <c r="C1646" s="12">
        <f t="shared" si="621"/>
        <v>8620.5881323804861</v>
      </c>
      <c r="D1646" s="12">
        <f t="shared" si="621"/>
        <v>7815.7309141036058</v>
      </c>
      <c r="E1646" s="12">
        <f t="shared" si="621"/>
        <v>7108.5619223085841</v>
      </c>
      <c r="F1646" s="12">
        <f t="shared" si="621"/>
        <v>6490.9002265824656</v>
      </c>
      <c r="G1646" s="12">
        <f t="shared" si="621"/>
        <v>6044.4673403833549</v>
      </c>
      <c r="H1646" s="12">
        <f t="shared" si="621"/>
        <v>5748.787982397158</v>
      </c>
      <c r="I1646" s="12">
        <f t="shared" si="621"/>
        <v>5622.8831089061532</v>
      </c>
      <c r="J1646" s="12">
        <f t="shared" si="621"/>
        <v>5644.8359645991295</v>
      </c>
      <c r="K1646" s="12">
        <f t="shared" si="621"/>
        <v>5659.6219545671065</v>
      </c>
      <c r="L1646" s="12">
        <f t="shared" si="621"/>
        <v>5465.9458867268913</v>
      </c>
      <c r="M1646" s="12">
        <f t="shared" si="621"/>
        <v>4919.0337622678217</v>
      </c>
      <c r="N1646" s="12">
        <f t="shared" si="621"/>
        <v>4070.8623720197647</v>
      </c>
      <c r="O1646" s="12">
        <f t="shared" si="621"/>
        <v>3089.9473427430362</v>
      </c>
      <c r="P1646" s="12">
        <f t="shared" si="621"/>
        <v>2140.3531758279655</v>
      </c>
      <c r="Q1646" s="12">
        <f t="shared" si="621"/>
        <v>1316.4242946979755</v>
      </c>
      <c r="R1646" s="12">
        <f t="shared" si="621"/>
        <v>701.35427081692239</v>
      </c>
      <c r="S1646" s="12">
        <f t="shared" si="621"/>
        <v>287.0544328566948</v>
      </c>
      <c r="T1646" s="12">
        <f t="shared" si="621"/>
        <v>77.619183588724127</v>
      </c>
      <c r="U1646" s="12">
        <f t="shared" si="621"/>
        <v>14.306926537302184</v>
      </c>
      <c r="V1646" s="12">
        <f t="shared" si="621"/>
        <v>2.2612077154034091</v>
      </c>
      <c r="W1646" s="12">
        <f t="shared" si="621"/>
        <v>0.2979251187706386</v>
      </c>
      <c r="X1646" s="12">
        <f t="shared" si="621"/>
        <v>3.1412897277302329E-2</v>
      </c>
      <c r="Y1646" s="12">
        <f t="shared" si="621"/>
        <v>2.4848774593232907E-3</v>
      </c>
      <c r="Z1646" s="12">
        <f t="shared" si="621"/>
        <v>1.310799606166521E-4</v>
      </c>
      <c r="AA1646" s="12">
        <f t="shared" si="621"/>
        <v>3.4582314352524764E-6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0.87723497836374165</v>
      </c>
      <c r="D1647" s="13">
        <f t="shared" si="622"/>
        <v>0.79533234090807048</v>
      </c>
      <c r="E1647" s="13">
        <f t="shared" si="622"/>
        <v>0.72337050191397034</v>
      </c>
      <c r="F1647" s="13">
        <f t="shared" si="622"/>
        <v>0.66051696617304034</v>
      </c>
      <c r="G1647" s="13">
        <f t="shared" si="622"/>
        <v>0.61508775215054001</v>
      </c>
      <c r="H1647" s="13">
        <f t="shared" si="622"/>
        <v>0.58499928588553574</v>
      </c>
      <c r="I1647" s="13">
        <f t="shared" si="622"/>
        <v>0.57218714856071595</v>
      </c>
      <c r="J1647" s="13">
        <f t="shared" si="622"/>
        <v>0.57442108116405133</v>
      </c>
      <c r="K1647" s="13">
        <f t="shared" ref="K1647:AA1647" si="623">1-($B1646-K1646)/$B1646</f>
        <v>0.5759257102439308</v>
      </c>
      <c r="L1647" s="13">
        <f t="shared" si="623"/>
        <v>0.55621714528613952</v>
      </c>
      <c r="M1647" s="13">
        <f t="shared" si="623"/>
        <v>0.50056311817114318</v>
      </c>
      <c r="N1647" s="13">
        <f t="shared" si="623"/>
        <v>0.41425281082932397</v>
      </c>
      <c r="O1647" s="13">
        <f t="shared" si="623"/>
        <v>0.31443445026386874</v>
      </c>
      <c r="P1647" s="13">
        <f t="shared" si="623"/>
        <v>0.21780331493110483</v>
      </c>
      <c r="Q1647" s="13">
        <f t="shared" si="623"/>
        <v>0.13395993636898096</v>
      </c>
      <c r="R1647" s="13">
        <f t="shared" si="623"/>
        <v>7.1370130336513959E-2</v>
      </c>
      <c r="S1647" s="13">
        <f t="shared" si="623"/>
        <v>2.9210789951836125E-2</v>
      </c>
      <c r="T1647" s="13">
        <f t="shared" si="623"/>
        <v>7.8985635075530247E-3</v>
      </c>
      <c r="U1647" s="13">
        <f t="shared" si="623"/>
        <v>1.4558793667753811E-3</v>
      </c>
      <c r="V1647" s="13">
        <f t="shared" si="623"/>
        <v>2.3010152797420247E-4</v>
      </c>
      <c r="W1647" s="13">
        <f t="shared" si="623"/>
        <v>3.0316995906165545E-5</v>
      </c>
      <c r="X1647" s="13">
        <f t="shared" si="623"/>
        <v>3.1965907476561028E-6</v>
      </c>
      <c r="Y1647" s="13">
        <f t="shared" si="623"/>
        <v>2.5286226301712844E-7</v>
      </c>
      <c r="Z1647" s="13">
        <f t="shared" si="623"/>
        <v>1.3338756432723642E-8</v>
      </c>
      <c r="AA1647" s="13">
        <f t="shared" si="623"/>
        <v>3.5191127789602206E-10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298</v>
      </c>
      <c r="F1656" s="3">
        <v>1</v>
      </c>
      <c r="G1656" s="6">
        <f t="shared" si="625"/>
        <v>1.1499999999999999</v>
      </c>
    </row>
    <row r="1657" spans="1:28" x14ac:dyDescent="0.25">
      <c r="A1657" s="3">
        <v>2001</v>
      </c>
      <c r="B1657" s="3">
        <f t="shared" si="624"/>
        <v>326</v>
      </c>
      <c r="F1657" s="3">
        <v>2</v>
      </c>
      <c r="G1657" s="6">
        <f t="shared" si="625"/>
        <v>1.1200000000000001</v>
      </c>
    </row>
    <row r="1658" spans="1:28" x14ac:dyDescent="0.25">
      <c r="A1658" s="3">
        <v>2002</v>
      </c>
      <c r="B1658" s="3">
        <f t="shared" si="624"/>
        <v>466</v>
      </c>
      <c r="F1658" s="3">
        <v>3</v>
      </c>
      <c r="G1658" s="6">
        <f t="shared" si="625"/>
        <v>1.08</v>
      </c>
    </row>
    <row r="1659" spans="1:28" x14ac:dyDescent="0.25">
      <c r="A1659" s="3">
        <v>2003</v>
      </c>
      <c r="B1659" s="3">
        <f t="shared" si="624"/>
        <v>639</v>
      </c>
      <c r="F1659" s="3">
        <v>4</v>
      </c>
      <c r="G1659" s="6">
        <f t="shared" si="625"/>
        <v>1.05</v>
      </c>
    </row>
    <row r="1660" spans="1:28" x14ac:dyDescent="0.25">
      <c r="A1660" s="3">
        <v>2004</v>
      </c>
      <c r="B1660" s="3">
        <f t="shared" si="624"/>
        <v>1049</v>
      </c>
      <c r="F1660" s="3">
        <v>5</v>
      </c>
      <c r="G1660" s="6">
        <f t="shared" si="625"/>
        <v>1.1000000000000001</v>
      </c>
    </row>
    <row r="1661" spans="1:28" x14ac:dyDescent="0.25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1827</v>
      </c>
      <c r="F1662" s="3">
        <v>7</v>
      </c>
      <c r="G1662" s="6">
        <f t="shared" si="625"/>
        <v>1.03</v>
      </c>
    </row>
    <row r="1663" spans="1:28" x14ac:dyDescent="0.25">
      <c r="A1663" s="3">
        <v>2007</v>
      </c>
      <c r="B1663" s="3">
        <f t="shared" si="624"/>
        <v>2098</v>
      </c>
      <c r="F1663" s="3">
        <v>8</v>
      </c>
      <c r="G1663" s="6">
        <f t="shared" si="625"/>
        <v>1.1000000000000001</v>
      </c>
    </row>
    <row r="1664" spans="1:28" x14ac:dyDescent="0.25">
      <c r="A1664" s="3">
        <v>2008</v>
      </c>
      <c r="B1664" s="3">
        <f t="shared" si="624"/>
        <v>1754</v>
      </c>
      <c r="F1664" s="3">
        <v>9</v>
      </c>
      <c r="G1664" s="6">
        <f t="shared" si="625"/>
        <v>1.25</v>
      </c>
    </row>
    <row r="1665" spans="1:7" x14ac:dyDescent="0.25">
      <c r="A1665" s="3">
        <v>2009</v>
      </c>
      <c r="B1665" s="3">
        <f t="shared" si="624"/>
        <v>647</v>
      </c>
      <c r="F1665" s="3">
        <v>10</v>
      </c>
      <c r="G1665" s="6">
        <f t="shared" si="625"/>
        <v>1.1499999999999999</v>
      </c>
    </row>
    <row r="1666" spans="1:7" x14ac:dyDescent="0.25">
      <c r="A1666" s="3">
        <v>2010</v>
      </c>
      <c r="B1666" s="3">
        <f t="shared" si="624"/>
        <v>741</v>
      </c>
      <c r="F1666" s="3">
        <v>11</v>
      </c>
      <c r="G1666" s="6">
        <f t="shared" si="625"/>
        <v>1.02</v>
      </c>
    </row>
    <row r="1667" spans="1:7" x14ac:dyDescent="0.25">
      <c r="A1667" s="3">
        <v>2011</v>
      </c>
      <c r="B1667" s="3">
        <f t="shared" si="624"/>
        <v>734</v>
      </c>
      <c r="F1667" s="3">
        <v>12</v>
      </c>
      <c r="G1667" s="6">
        <f t="shared" si="625"/>
        <v>0.88</v>
      </c>
    </row>
    <row r="1668" spans="1:7" x14ac:dyDescent="0.25">
      <c r="A1668" s="3">
        <v>2012</v>
      </c>
      <c r="B1668" s="3">
        <f t="shared" si="624"/>
        <v>633</v>
      </c>
      <c r="F1668" s="3">
        <v>13</v>
      </c>
      <c r="G1668" s="6">
        <f t="shared" si="625"/>
        <v>0.84</v>
      </c>
    </row>
    <row r="1669" spans="1:7" x14ac:dyDescent="0.25">
      <c r="A1669" s="3">
        <v>2013</v>
      </c>
      <c r="B1669" s="3">
        <f t="shared" si="624"/>
        <v>662</v>
      </c>
      <c r="F1669" s="3">
        <v>14</v>
      </c>
      <c r="G1669" s="6">
        <f t="shared" si="625"/>
        <v>0.71</v>
      </c>
    </row>
    <row r="1670" spans="1:7" x14ac:dyDescent="0.25">
      <c r="A1670" s="3">
        <v>2014</v>
      </c>
      <c r="B1670" s="3">
        <f t="shared" si="624"/>
        <v>822</v>
      </c>
      <c r="F1670" s="3">
        <v>15</v>
      </c>
      <c r="G1670" s="6">
        <f t="shared" si="625"/>
        <v>0.68</v>
      </c>
    </row>
    <row r="1671" spans="1:7" x14ac:dyDescent="0.25">
      <c r="A1671" s="3">
        <v>2015</v>
      </c>
      <c r="B1671" s="3">
        <f t="shared" si="624"/>
        <v>1056</v>
      </c>
      <c r="F1671" s="3">
        <v>16</v>
      </c>
      <c r="G1671" s="6">
        <f t="shared" si="625"/>
        <v>0.55000000000000004</v>
      </c>
    </row>
    <row r="1672" spans="1:7" x14ac:dyDescent="0.25">
      <c r="A1672" s="3">
        <v>2016</v>
      </c>
      <c r="B1672" s="3">
        <f t="shared" si="624"/>
        <v>1397</v>
      </c>
      <c r="F1672" s="3">
        <v>17</v>
      </c>
      <c r="G1672" s="6">
        <f t="shared" si="625"/>
        <v>0.32</v>
      </c>
    </row>
    <row r="1673" spans="1:7" x14ac:dyDescent="0.25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25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25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25">
      <c r="F1676" s="3">
        <v>21</v>
      </c>
      <c r="G1676" s="6">
        <f t="shared" si="625"/>
        <v>0.11005063652718075</v>
      </c>
    </row>
    <row r="1677" spans="1:7" x14ac:dyDescent="0.25">
      <c r="F1677" s="3">
        <v>22</v>
      </c>
      <c r="G1677" s="6">
        <f t="shared" si="625"/>
        <v>8.253797739538557E-2</v>
      </c>
    </row>
    <row r="1678" spans="1:7" x14ac:dyDescent="0.25">
      <c r="F1678" s="3">
        <v>23</v>
      </c>
      <c r="G1678" s="6">
        <f t="shared" si="625"/>
        <v>5.5025318263590389E-2</v>
      </c>
    </row>
    <row r="1679" spans="1:7" x14ac:dyDescent="0.25">
      <c r="F1679" s="3">
        <v>24</v>
      </c>
      <c r="G1679" s="6">
        <f t="shared" si="625"/>
        <v>2.7512659131795219E-2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1499</v>
      </c>
      <c r="C1687" s="9">
        <f t="shared" ref="C1687:C1710" si="626">B1686*G1656</f>
        <v>1865.3</v>
      </c>
      <c r="D1687" s="9">
        <f>C1686*G1656</f>
        <v>1124.6999999999998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1397</v>
      </c>
      <c r="C1688" s="9">
        <f t="shared" si="626"/>
        <v>1678.88</v>
      </c>
      <c r="D1688" s="9">
        <f t="shared" ref="D1688:D1710" si="627">C1687*G1657</f>
        <v>2089.136</v>
      </c>
      <c r="E1688" s="9">
        <f>D1687*G1657</f>
        <v>1259.664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1056</v>
      </c>
      <c r="C1689" s="9">
        <f t="shared" si="626"/>
        <v>1508.76</v>
      </c>
      <c r="D1689" s="9">
        <f t="shared" si="627"/>
        <v>1813.1904000000002</v>
      </c>
      <c r="E1689" s="9">
        <f t="shared" ref="E1689:E1710" si="628">D1688*G1658</f>
        <v>2256.2668800000001</v>
      </c>
      <c r="F1689" s="9">
        <f>E1688*G1658</f>
        <v>1360.43712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822</v>
      </c>
      <c r="C1690" s="9">
        <f t="shared" si="626"/>
        <v>1108.8</v>
      </c>
      <c r="D1690" s="9">
        <f t="shared" si="627"/>
        <v>1584.1980000000001</v>
      </c>
      <c r="E1690" s="9">
        <f t="shared" si="628"/>
        <v>1903.8499200000003</v>
      </c>
      <c r="F1690" s="9">
        <f t="shared" ref="F1690:F1710" si="629">E1689*G1659</f>
        <v>2369.0802240000003</v>
      </c>
      <c r="G1690" s="9">
        <f>F1689*G1659</f>
        <v>1428.4589760000001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662</v>
      </c>
      <c r="C1691" s="9">
        <f t="shared" si="626"/>
        <v>904.2</v>
      </c>
      <c r="D1691" s="9">
        <f t="shared" si="627"/>
        <v>1219.68</v>
      </c>
      <c r="E1691" s="9">
        <f t="shared" si="628"/>
        <v>1742.6178000000002</v>
      </c>
      <c r="F1691" s="9">
        <f t="shared" si="629"/>
        <v>2094.2349120000003</v>
      </c>
      <c r="G1691" s="9">
        <f t="shared" ref="G1691:G1710" si="630">F1690*G1660</f>
        <v>2605.9882464000007</v>
      </c>
      <c r="H1691" s="9">
        <f>G1690*G1660</f>
        <v>1571.3048736000003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904.2</v>
      </c>
      <c r="E1692" s="9">
        <f t="shared" si="628"/>
        <v>1219.68</v>
      </c>
      <c r="F1692" s="9">
        <f t="shared" si="629"/>
        <v>1742.6178000000002</v>
      </c>
      <c r="G1692" s="9">
        <f t="shared" si="630"/>
        <v>2094.2349120000003</v>
      </c>
      <c r="H1692" s="9">
        <f t="shared" ref="H1692:H1710" si="631">G1691*G1661</f>
        <v>2605.9882464000007</v>
      </c>
      <c r="I1692" s="9">
        <f>H1691*G1661</f>
        <v>1571.3048736000003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734</v>
      </c>
      <c r="C1693" s="9">
        <f t="shared" si="626"/>
        <v>651.99</v>
      </c>
      <c r="D1693" s="9">
        <f t="shared" si="627"/>
        <v>681.86</v>
      </c>
      <c r="E1693" s="9">
        <f t="shared" si="628"/>
        <v>931.32600000000002</v>
      </c>
      <c r="F1693" s="9">
        <f t="shared" si="629"/>
        <v>1256.2704000000001</v>
      </c>
      <c r="G1693" s="9">
        <f t="shared" si="630"/>
        <v>1794.8963340000003</v>
      </c>
      <c r="H1693" s="9">
        <f t="shared" si="631"/>
        <v>2157.0619593600004</v>
      </c>
      <c r="I1693" s="9">
        <f t="shared" ref="I1693:I1710" si="632">H1692*G1662</f>
        <v>2684.1678937920005</v>
      </c>
      <c r="J1693" s="9">
        <f>I1692*G1662</f>
        <v>1618.4440198080003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741</v>
      </c>
      <c r="C1694" s="9">
        <f t="shared" si="626"/>
        <v>807.40000000000009</v>
      </c>
      <c r="D1694" s="9">
        <f t="shared" si="627"/>
        <v>717.18900000000008</v>
      </c>
      <c r="E1694" s="9">
        <f t="shared" si="628"/>
        <v>750.04600000000005</v>
      </c>
      <c r="F1694" s="9">
        <f t="shared" si="629"/>
        <v>1024.4586000000002</v>
      </c>
      <c r="G1694" s="9">
        <f t="shared" si="630"/>
        <v>1381.8974400000002</v>
      </c>
      <c r="H1694" s="9">
        <f t="shared" si="631"/>
        <v>1974.3859674000005</v>
      </c>
      <c r="I1694" s="9">
        <f t="shared" si="632"/>
        <v>2372.7681552960007</v>
      </c>
      <c r="J1694" s="9">
        <f t="shared" ref="J1694:J1710" si="633">I1693*G1663</f>
        <v>2952.584683171201</v>
      </c>
      <c r="K1694" s="9">
        <f>J1693*G1663</f>
        <v>1780.2884217888006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647</v>
      </c>
      <c r="C1695" s="9">
        <f t="shared" si="626"/>
        <v>926.25</v>
      </c>
      <c r="D1695" s="9">
        <f t="shared" si="627"/>
        <v>1009.2500000000001</v>
      </c>
      <c r="E1695" s="9">
        <f t="shared" si="628"/>
        <v>896.48625000000015</v>
      </c>
      <c r="F1695" s="9">
        <f t="shared" si="629"/>
        <v>937.55750000000012</v>
      </c>
      <c r="G1695" s="9">
        <f t="shared" si="630"/>
        <v>1280.5732500000001</v>
      </c>
      <c r="H1695" s="9">
        <f t="shared" si="631"/>
        <v>1727.3718000000003</v>
      </c>
      <c r="I1695" s="9">
        <f t="shared" si="632"/>
        <v>2467.9824592500008</v>
      </c>
      <c r="J1695" s="9">
        <f t="shared" si="633"/>
        <v>2965.9601941200008</v>
      </c>
      <c r="K1695" s="9">
        <f t="shared" ref="K1695:K1710" si="634">J1694*G1664</f>
        <v>3690.7308539640012</v>
      </c>
      <c r="L1695" s="9">
        <f>K1694*G1664</f>
        <v>2225.360527236001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1754</v>
      </c>
      <c r="C1696" s="9">
        <f t="shared" si="626"/>
        <v>744.05</v>
      </c>
      <c r="D1696" s="9">
        <f t="shared" si="627"/>
        <v>1065.1875</v>
      </c>
      <c r="E1696" s="9">
        <f t="shared" si="628"/>
        <v>1160.6375</v>
      </c>
      <c r="F1696" s="9">
        <f t="shared" si="629"/>
        <v>1030.9591875000001</v>
      </c>
      <c r="G1696" s="9">
        <f t="shared" si="630"/>
        <v>1078.1911250000001</v>
      </c>
      <c r="H1696" s="9">
        <f t="shared" si="631"/>
        <v>1472.6592375</v>
      </c>
      <c r="I1696" s="9">
        <f t="shared" si="632"/>
        <v>1986.4775700000002</v>
      </c>
      <c r="J1696" s="9">
        <f t="shared" si="633"/>
        <v>2838.1798281375009</v>
      </c>
      <c r="K1696" s="9">
        <f t="shared" si="634"/>
        <v>3410.8542232380005</v>
      </c>
      <c r="L1696" s="9">
        <f t="shared" ref="L1696:L1710" si="635">K1695*G1665</f>
        <v>4244.3404820586011</v>
      </c>
      <c r="M1696" s="9">
        <f>L1695*G1665</f>
        <v>2559.1646063214007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2098</v>
      </c>
      <c r="C1697" s="9">
        <f t="shared" si="626"/>
        <v>1789.08</v>
      </c>
      <c r="D1697" s="9">
        <f t="shared" si="627"/>
        <v>758.93099999999993</v>
      </c>
      <c r="E1697" s="9">
        <f t="shared" si="628"/>
        <v>1086.49125</v>
      </c>
      <c r="F1697" s="9">
        <f t="shared" si="629"/>
        <v>1183.85025</v>
      </c>
      <c r="G1697" s="9">
        <f t="shared" si="630"/>
        <v>1051.5783712500001</v>
      </c>
      <c r="H1697" s="9">
        <f t="shared" si="631"/>
        <v>1099.7549475000001</v>
      </c>
      <c r="I1697" s="9">
        <f t="shared" si="632"/>
        <v>1502.11242225</v>
      </c>
      <c r="J1697" s="9">
        <f t="shared" si="633"/>
        <v>2026.2071214000002</v>
      </c>
      <c r="K1697" s="9">
        <f t="shared" si="634"/>
        <v>2894.9434247002509</v>
      </c>
      <c r="L1697" s="9">
        <f t="shared" si="635"/>
        <v>3479.0713077027604</v>
      </c>
      <c r="M1697" s="9">
        <f t="shared" ref="M1697:M1710" si="636">L1696*G1666</f>
        <v>4329.2272916997736</v>
      </c>
      <c r="N1697" s="9">
        <f>M1696*G1666</f>
        <v>2610.3478984478288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1827</v>
      </c>
      <c r="C1698" s="9">
        <f t="shared" si="626"/>
        <v>1846.24</v>
      </c>
      <c r="D1698" s="9">
        <f t="shared" si="627"/>
        <v>1574.3904</v>
      </c>
      <c r="E1698" s="9">
        <f t="shared" si="628"/>
        <v>667.8592799999999</v>
      </c>
      <c r="F1698" s="9">
        <f t="shared" si="629"/>
        <v>956.1123</v>
      </c>
      <c r="G1698" s="9">
        <f t="shared" si="630"/>
        <v>1041.7882199999999</v>
      </c>
      <c r="H1698" s="9">
        <f t="shared" si="631"/>
        <v>925.38896670000008</v>
      </c>
      <c r="I1698" s="9">
        <f t="shared" si="632"/>
        <v>967.78435380000008</v>
      </c>
      <c r="J1698" s="9">
        <f t="shared" si="633"/>
        <v>1321.85893158</v>
      </c>
      <c r="K1698" s="9">
        <f t="shared" si="634"/>
        <v>1783.0622668320002</v>
      </c>
      <c r="L1698" s="9">
        <f t="shared" si="635"/>
        <v>2547.5502137362209</v>
      </c>
      <c r="M1698" s="9">
        <f t="shared" si="636"/>
        <v>3061.5827507784293</v>
      </c>
      <c r="N1698" s="9">
        <f t="shared" ref="N1698:N1710" si="637">M1697*G1667</f>
        <v>3809.720016695801</v>
      </c>
      <c r="O1698" s="9">
        <f>N1697*G1667</f>
        <v>2297.1061506340893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1479</v>
      </c>
      <c r="C1699" s="9">
        <f t="shared" si="626"/>
        <v>1534.6799999999998</v>
      </c>
      <c r="D1699" s="9">
        <f t="shared" si="627"/>
        <v>1550.8416</v>
      </c>
      <c r="E1699" s="9">
        <f t="shared" si="628"/>
        <v>1322.487936</v>
      </c>
      <c r="F1699" s="9">
        <f t="shared" si="629"/>
        <v>561.00179519999995</v>
      </c>
      <c r="G1699" s="9">
        <f t="shared" si="630"/>
        <v>803.13433199999997</v>
      </c>
      <c r="H1699" s="9">
        <f t="shared" si="631"/>
        <v>875.10210479999989</v>
      </c>
      <c r="I1699" s="9">
        <f t="shared" si="632"/>
        <v>777.32673202800004</v>
      </c>
      <c r="J1699" s="9">
        <f t="shared" si="633"/>
        <v>812.938857192</v>
      </c>
      <c r="K1699" s="9">
        <f t="shared" si="634"/>
        <v>1110.3615025271999</v>
      </c>
      <c r="L1699" s="9">
        <f t="shared" si="635"/>
        <v>1497.7723041388801</v>
      </c>
      <c r="M1699" s="9">
        <f t="shared" si="636"/>
        <v>2139.9421795384255</v>
      </c>
      <c r="N1699" s="9">
        <f t="shared" si="637"/>
        <v>2571.7295106538804</v>
      </c>
      <c r="O1699" s="9">
        <f t="shared" ref="O1699:O1710" si="638">N1698*G1668</f>
        <v>3200.1648140244729</v>
      </c>
      <c r="P1699" s="9">
        <f>O1698*G1668</f>
        <v>1929.5691665326349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1049</v>
      </c>
      <c r="C1700" s="9">
        <f t="shared" si="626"/>
        <v>1050.0899999999999</v>
      </c>
      <c r="D1700" s="9">
        <f t="shared" si="627"/>
        <v>1089.6227999999999</v>
      </c>
      <c r="E1700" s="9">
        <f t="shared" si="628"/>
        <v>1101.097536</v>
      </c>
      <c r="F1700" s="9">
        <f t="shared" si="629"/>
        <v>938.96643455999993</v>
      </c>
      <c r="G1700" s="9">
        <f t="shared" si="630"/>
        <v>398.31127459199996</v>
      </c>
      <c r="H1700" s="9">
        <f t="shared" si="631"/>
        <v>570.22537571999999</v>
      </c>
      <c r="I1700" s="9">
        <f t="shared" si="632"/>
        <v>621.3224944079999</v>
      </c>
      <c r="J1700" s="9">
        <f t="shared" si="633"/>
        <v>551.90197973987995</v>
      </c>
      <c r="K1700" s="9">
        <f t="shared" si="634"/>
        <v>577.18658860632002</v>
      </c>
      <c r="L1700" s="9">
        <f t="shared" si="635"/>
        <v>788.35666679431188</v>
      </c>
      <c r="M1700" s="9">
        <f t="shared" si="636"/>
        <v>1063.4183359386047</v>
      </c>
      <c r="N1700" s="9">
        <f t="shared" si="637"/>
        <v>1519.3589474722821</v>
      </c>
      <c r="O1700" s="9">
        <f t="shared" si="638"/>
        <v>1825.9279525642551</v>
      </c>
      <c r="P1700" s="9">
        <f t="shared" ref="P1700:P1710" si="639">O1699*G1669</f>
        <v>2272.1170179573755</v>
      </c>
      <c r="Q1700" s="9">
        <f>P1699*G1669</f>
        <v>1369.9941082381706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639</v>
      </c>
      <c r="C1701" s="9">
        <f t="shared" si="626"/>
        <v>713.32</v>
      </c>
      <c r="D1701" s="9">
        <f t="shared" si="627"/>
        <v>714.06119999999999</v>
      </c>
      <c r="E1701" s="9">
        <f t="shared" si="628"/>
        <v>740.94350399999996</v>
      </c>
      <c r="F1701" s="9">
        <f t="shared" si="629"/>
        <v>748.74632448</v>
      </c>
      <c r="G1701" s="9">
        <f t="shared" si="630"/>
        <v>638.49717550080004</v>
      </c>
      <c r="H1701" s="9">
        <f t="shared" si="631"/>
        <v>270.85166672255997</v>
      </c>
      <c r="I1701" s="9">
        <f t="shared" si="632"/>
        <v>387.75325548960001</v>
      </c>
      <c r="J1701" s="9">
        <f t="shared" si="633"/>
        <v>422.49929619743995</v>
      </c>
      <c r="K1701" s="9">
        <f t="shared" si="634"/>
        <v>375.29334622311842</v>
      </c>
      <c r="L1701" s="9">
        <f t="shared" si="635"/>
        <v>392.48688025229762</v>
      </c>
      <c r="M1701" s="9">
        <f t="shared" si="636"/>
        <v>536.08253342013211</v>
      </c>
      <c r="N1701" s="9">
        <f t="shared" si="637"/>
        <v>723.12446843825126</v>
      </c>
      <c r="O1701" s="9">
        <f t="shared" si="638"/>
        <v>1033.1640842811519</v>
      </c>
      <c r="P1701" s="9">
        <f t="shared" si="639"/>
        <v>1241.6310077436935</v>
      </c>
      <c r="Q1701" s="9">
        <f t="shared" ref="Q1701:Q1710" si="640">P1700*G1670</f>
        <v>1545.0395722110154</v>
      </c>
      <c r="R1701" s="9">
        <f>Q1700*G1670</f>
        <v>931.59599360195614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466</v>
      </c>
      <c r="C1702" s="9">
        <f t="shared" si="626"/>
        <v>351.45000000000005</v>
      </c>
      <c r="D1702" s="9">
        <f t="shared" si="627"/>
        <v>392.32600000000008</v>
      </c>
      <c r="E1702" s="9">
        <f t="shared" si="628"/>
        <v>392.73366000000004</v>
      </c>
      <c r="F1702" s="9">
        <f t="shared" si="629"/>
        <v>407.51892720000001</v>
      </c>
      <c r="G1702" s="9">
        <f t="shared" si="630"/>
        <v>411.81047846400003</v>
      </c>
      <c r="H1702" s="9">
        <f t="shared" si="631"/>
        <v>351.17344652544006</v>
      </c>
      <c r="I1702" s="9">
        <f t="shared" si="632"/>
        <v>148.968416697408</v>
      </c>
      <c r="J1702" s="9">
        <f t="shared" si="633"/>
        <v>213.26429051928002</v>
      </c>
      <c r="K1702" s="9">
        <f t="shared" si="634"/>
        <v>232.37461290859198</v>
      </c>
      <c r="L1702" s="9">
        <f t="shared" si="635"/>
        <v>206.41134042271514</v>
      </c>
      <c r="M1702" s="9">
        <f t="shared" si="636"/>
        <v>215.86778413876371</v>
      </c>
      <c r="N1702" s="9">
        <f t="shared" si="637"/>
        <v>294.84539338107271</v>
      </c>
      <c r="O1702" s="9">
        <f t="shared" si="638"/>
        <v>397.71845764103824</v>
      </c>
      <c r="P1702" s="9">
        <f t="shared" si="639"/>
        <v>568.24024635463354</v>
      </c>
      <c r="Q1702" s="9">
        <f t="shared" si="640"/>
        <v>682.89705425903151</v>
      </c>
      <c r="R1702" s="9">
        <f t="shared" ref="R1702:R1710" si="641">Q1701*G1671</f>
        <v>849.77176471605856</v>
      </c>
      <c r="S1702" s="9">
        <f>R1701*G1671</f>
        <v>512.37779648107596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326</v>
      </c>
      <c r="C1703" s="9">
        <f t="shared" si="626"/>
        <v>149.12</v>
      </c>
      <c r="D1703" s="9">
        <f t="shared" si="627"/>
        <v>112.46400000000001</v>
      </c>
      <c r="E1703" s="9">
        <f t="shared" si="628"/>
        <v>125.54432000000003</v>
      </c>
      <c r="F1703" s="9">
        <f t="shared" si="629"/>
        <v>125.67477120000002</v>
      </c>
      <c r="G1703" s="9">
        <f t="shared" si="630"/>
        <v>130.40605670400001</v>
      </c>
      <c r="H1703" s="9">
        <f t="shared" si="631"/>
        <v>131.77935310848002</v>
      </c>
      <c r="I1703" s="9">
        <f t="shared" si="632"/>
        <v>112.37550288814082</v>
      </c>
      <c r="J1703" s="9">
        <f t="shared" si="633"/>
        <v>47.669893343170564</v>
      </c>
      <c r="K1703" s="9">
        <f t="shared" si="634"/>
        <v>68.244572966169613</v>
      </c>
      <c r="L1703" s="9">
        <f t="shared" si="635"/>
        <v>74.359876130749441</v>
      </c>
      <c r="M1703" s="9">
        <f t="shared" si="636"/>
        <v>66.051628935268852</v>
      </c>
      <c r="N1703" s="9">
        <f t="shared" si="637"/>
        <v>69.077690924404394</v>
      </c>
      <c r="O1703" s="9">
        <f t="shared" si="638"/>
        <v>94.35052588194327</v>
      </c>
      <c r="P1703" s="9">
        <f t="shared" si="639"/>
        <v>127.26990644513224</v>
      </c>
      <c r="Q1703" s="9">
        <f t="shared" si="640"/>
        <v>181.83687883348273</v>
      </c>
      <c r="R1703" s="9">
        <f t="shared" si="641"/>
        <v>218.52705736289008</v>
      </c>
      <c r="S1703" s="9">
        <f t="shared" ref="S1703:S1710" si="642">R1702*G1672</f>
        <v>271.92696470913876</v>
      </c>
      <c r="T1703" s="11">
        <f>S1702*G1672</f>
        <v>163.96089487394431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28.718814108133081</v>
      </c>
      <c r="E1704" s="9">
        <f t="shared" si="628"/>
        <v>21.659285876187496</v>
      </c>
      <c r="F1704" s="9">
        <f t="shared" si="629"/>
        <v>24.17840657465112</v>
      </c>
      <c r="G1704" s="9">
        <f t="shared" si="630"/>
        <v>24.203529990443656</v>
      </c>
      <c r="H1704" s="9">
        <f t="shared" si="631"/>
        <v>25.114721707730943</v>
      </c>
      <c r="I1704" s="9">
        <f t="shared" si="632"/>
        <v>25.379202958774592</v>
      </c>
      <c r="J1704" s="9">
        <f t="shared" si="633"/>
        <v>21.642242340078383</v>
      </c>
      <c r="K1704" s="9">
        <f t="shared" si="634"/>
        <v>9.1806786847977868</v>
      </c>
      <c r="L1704" s="9">
        <f t="shared" si="635"/>
        <v>13.143127715292042</v>
      </c>
      <c r="M1704" s="9">
        <f t="shared" si="636"/>
        <v>14.320865475474754</v>
      </c>
      <c r="N1704" s="9">
        <f t="shared" si="637"/>
        <v>12.720791663971099</v>
      </c>
      <c r="O1704" s="9">
        <f t="shared" si="638"/>
        <v>13.303576748102477</v>
      </c>
      <c r="P1704" s="9">
        <f t="shared" si="639"/>
        <v>18.170837002468669</v>
      </c>
      <c r="Q1704" s="9">
        <f t="shared" si="640"/>
        <v>24.510734876322701</v>
      </c>
      <c r="R1704" s="9">
        <f t="shared" si="641"/>
        <v>35.019712454546067</v>
      </c>
      <c r="S1704" s="9">
        <f t="shared" si="642"/>
        <v>42.085823082096127</v>
      </c>
      <c r="T1704" s="11">
        <f t="shared" ref="T1704:T1710" si="643">S1703*G1673</f>
        <v>52.37003722150363</v>
      </c>
      <c r="U1704" s="11">
        <f>T1703*G1673</f>
        <v>31.577001481276536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4.7407856593587363</v>
      </c>
      <c r="F1705" s="9">
        <f t="shared" si="629"/>
        <v>3.5754272960979145</v>
      </c>
      <c r="G1705" s="9">
        <f t="shared" si="630"/>
        <v>3.9912735506299915</v>
      </c>
      <c r="H1705" s="9">
        <f t="shared" si="631"/>
        <v>3.9954208224795495</v>
      </c>
      <c r="I1705" s="9">
        <f t="shared" si="632"/>
        <v>4.1458366652081908</v>
      </c>
      <c r="J1705" s="9">
        <f t="shared" si="633"/>
        <v>4.1894961602484786</v>
      </c>
      <c r="K1705" s="9">
        <f t="shared" si="634"/>
        <v>3.5726138181016913</v>
      </c>
      <c r="L1705" s="9">
        <f t="shared" si="635"/>
        <v>1.5155092995202755</v>
      </c>
      <c r="M1705" s="9">
        <f t="shared" si="636"/>
        <v>2.1696143565388799</v>
      </c>
      <c r="N1705" s="9">
        <f t="shared" si="637"/>
        <v>2.3640305417941856</v>
      </c>
      <c r="O1705" s="9">
        <f t="shared" si="638"/>
        <v>2.0998968296245111</v>
      </c>
      <c r="P1705" s="9">
        <f t="shared" si="639"/>
        <v>2.1961006338253184</v>
      </c>
      <c r="Q1705" s="9">
        <f t="shared" si="640"/>
        <v>2.9995682675299888</v>
      </c>
      <c r="R1705" s="9">
        <f t="shared" si="641"/>
        <v>4.0461329623324227</v>
      </c>
      <c r="S1705" s="9">
        <f t="shared" si="642"/>
        <v>5.780912469932451</v>
      </c>
      <c r="T1705" s="11">
        <f t="shared" si="643"/>
        <v>6.9473574284324915</v>
      </c>
      <c r="U1705" s="11">
        <f t="shared" ref="U1705:U1710" si="644">T1704*G1674</f>
        <v>8.6450338967679343</v>
      </c>
      <c r="V1705" s="11">
        <f t="shared" ref="V1705:V1710" si="645">U1704*G1674</f>
        <v>5.212603668951318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0.65215809931419899</v>
      </c>
      <c r="G1706" s="9">
        <f t="shared" si="630"/>
        <v>0.4918475622402903</v>
      </c>
      <c r="H1706" s="9">
        <f t="shared" si="631"/>
        <v>0.54905274350116418</v>
      </c>
      <c r="I1706" s="9">
        <f t="shared" si="632"/>
        <v>0.54962325588478311</v>
      </c>
      <c r="J1706" s="9">
        <f t="shared" si="633"/>
        <v>0.57031495492985718</v>
      </c>
      <c r="K1706" s="9">
        <f t="shared" si="634"/>
        <v>0.57632089895440586</v>
      </c>
      <c r="L1706" s="9">
        <f t="shared" si="635"/>
        <v>0.4914605309348658</v>
      </c>
      <c r="M1706" s="9">
        <f t="shared" si="636"/>
        <v>0.20847845384383518</v>
      </c>
      <c r="N1706" s="9">
        <f t="shared" si="637"/>
        <v>0.29845930119451675</v>
      </c>
      <c r="O1706" s="9">
        <f t="shared" si="638"/>
        <v>0.32520383236768263</v>
      </c>
      <c r="P1706" s="9">
        <f t="shared" si="639"/>
        <v>0.2888687284269828</v>
      </c>
      <c r="Q1706" s="9">
        <f t="shared" si="640"/>
        <v>0.30210284078777672</v>
      </c>
      <c r="R1706" s="9">
        <f t="shared" si="641"/>
        <v>0.41263049643551009</v>
      </c>
      <c r="S1706" s="9">
        <f t="shared" si="642"/>
        <v>0.55659938497286321</v>
      </c>
      <c r="T1706" s="11">
        <f t="shared" si="643"/>
        <v>0.79524137127997852</v>
      </c>
      <c r="U1706" s="11">
        <f t="shared" si="644"/>
        <v>0.95570138397604154</v>
      </c>
      <c r="V1706" s="11">
        <f t="shared" si="645"/>
        <v>1.1892393539229562</v>
      </c>
      <c r="W1706" s="11">
        <f>V1705*G1675</f>
        <v>0.71706293966501289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7.177041394588396E-2</v>
      </c>
      <c r="H1707" s="9">
        <f t="shared" si="631"/>
        <v>5.4128137298886103E-2</v>
      </c>
      <c r="I1707" s="9">
        <f t="shared" si="632"/>
        <v>6.0423603909298025E-2</v>
      </c>
      <c r="J1707" s="9">
        <f t="shared" si="633"/>
        <v>6.0486389160261923E-2</v>
      </c>
      <c r="K1707" s="9">
        <f t="shared" si="634"/>
        <v>6.2763523811001184E-2</v>
      </c>
      <c r="L1707" s="9">
        <f t="shared" si="635"/>
        <v>6.3424481773849378E-2</v>
      </c>
      <c r="M1707" s="9">
        <f t="shared" si="636"/>
        <v>5.4085544257368189E-2</v>
      </c>
      <c r="N1707" s="9">
        <f t="shared" si="637"/>
        <v>2.2943186547716533E-2</v>
      </c>
      <c r="O1707" s="9">
        <f t="shared" si="638"/>
        <v>3.2845636073914129E-2</v>
      </c>
      <c r="P1707" s="9">
        <f t="shared" si="639"/>
        <v>3.578888875314206E-2</v>
      </c>
      <c r="Q1707" s="9">
        <f t="shared" si="640"/>
        <v>3.1790187436186772E-2</v>
      </c>
      <c r="R1707" s="9">
        <f t="shared" si="641"/>
        <v>3.3246609925364372E-2</v>
      </c>
      <c r="S1707" s="9">
        <f t="shared" si="642"/>
        <v>4.5410248783254475E-2</v>
      </c>
      <c r="T1707" s="11">
        <f t="shared" si="643"/>
        <v>6.1254116606900923E-2</v>
      </c>
      <c r="U1707" s="11">
        <f t="shared" si="644"/>
        <v>8.7516819102109719E-2</v>
      </c>
      <c r="V1707" s="11">
        <f t="shared" si="645"/>
        <v>0.10517554563647095</v>
      </c>
      <c r="W1707" s="11">
        <f>V1706*G1676</f>
        <v>0.13087654788239453</v>
      </c>
      <c r="X1707" s="11">
        <f>W1706*G1676</f>
        <v>7.8913232940186068E-2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5.9237848039228359E-3</v>
      </c>
      <c r="I1708" s="9">
        <f t="shared" si="632"/>
        <v>4.4676269728297878E-3</v>
      </c>
      <c r="J1708" s="9">
        <f t="shared" si="633"/>
        <v>4.9872420536133718E-3</v>
      </c>
      <c r="K1708" s="9">
        <f t="shared" si="634"/>
        <v>4.9924242212381932E-3</v>
      </c>
      <c r="L1708" s="9">
        <f t="shared" si="635"/>
        <v>5.1803743095671598E-3</v>
      </c>
      <c r="M1708" s="9">
        <f t="shared" si="636"/>
        <v>5.2349284429640238E-3</v>
      </c>
      <c r="N1708" s="9">
        <f t="shared" si="637"/>
        <v>4.4641114293317817E-3</v>
      </c>
      <c r="O1708" s="9">
        <f t="shared" si="638"/>
        <v>1.8936842126535416E-3</v>
      </c>
      <c r="P1708" s="9">
        <f t="shared" si="639"/>
        <v>2.7110123678057855E-3</v>
      </c>
      <c r="Q1708" s="9">
        <f t="shared" si="640"/>
        <v>2.9539424909128084E-3</v>
      </c>
      <c r="R1708" s="9">
        <f t="shared" si="641"/>
        <v>2.623897772003054E-3</v>
      </c>
      <c r="S1708" s="9">
        <f t="shared" si="642"/>
        <v>2.7441079384929261E-3</v>
      </c>
      <c r="T1708" s="11">
        <f t="shared" si="643"/>
        <v>3.7480700875910928E-3</v>
      </c>
      <c r="U1708" s="11">
        <f t="shared" si="644"/>
        <v>5.0557908918747001E-3</v>
      </c>
      <c r="V1708" s="11">
        <f t="shared" si="645"/>
        <v>7.2234612367659797E-3</v>
      </c>
      <c r="W1708" s="11">
        <f>V1707*G1677</f>
        <v>8.6809768082903825E-3</v>
      </c>
      <c r="X1708" s="11">
        <f>W1707*G1677</f>
        <v>1.0802285550703178E-2</v>
      </c>
      <c r="Y1708" s="11">
        <f>X1707*G1677</f>
        <v>6.5133386366138732E-3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3.2595814416087443E-4</v>
      </c>
      <c r="J1709" s="9">
        <f t="shared" si="633"/>
        <v>2.4583259606295998E-4</v>
      </c>
      <c r="K1709" s="9">
        <f t="shared" si="634"/>
        <v>2.7442458125763789E-4</v>
      </c>
      <c r="L1709" s="9">
        <f t="shared" si="635"/>
        <v>2.7470973168048897E-4</v>
      </c>
      <c r="M1709" s="9">
        <f t="shared" si="636"/>
        <v>2.8505174510846032E-4</v>
      </c>
      <c r="N1709" s="9">
        <f t="shared" si="637"/>
        <v>2.8805360366121707E-4</v>
      </c>
      <c r="O1709" s="9">
        <f t="shared" si="638"/>
        <v>2.456391521631127E-4</v>
      </c>
      <c r="P1709" s="9">
        <f t="shared" si="639"/>
        <v>1.0420057649199771E-4</v>
      </c>
      <c r="Q1709" s="9">
        <f t="shared" si="640"/>
        <v>1.4917431835504311E-4</v>
      </c>
      <c r="R1709" s="9">
        <f t="shared" si="641"/>
        <v>1.6254162569482024E-4</v>
      </c>
      <c r="S1709" s="9">
        <f t="shared" si="642"/>
        <v>1.4438080999559379E-4</v>
      </c>
      <c r="T1709" s="11">
        <f t="shared" si="643"/>
        <v>1.5099541266521817E-4</v>
      </c>
      <c r="U1709" s="11">
        <f t="shared" si="644"/>
        <v>2.0623874944394299E-4</v>
      </c>
      <c r="V1709" s="11">
        <f t="shared" si="645"/>
        <v>2.7819650289956686E-4</v>
      </c>
      <c r="W1709" s="11">
        <f>V1708*G1678</f>
        <v>3.9747325351775629E-4</v>
      </c>
      <c r="X1709" s="11">
        <f>W1708*G1678</f>
        <v>4.7767351171502541E-4</v>
      </c>
      <c r="Y1709" s="11">
        <f>X1708*G1678</f>
        <v>5.9439920040162608E-4</v>
      </c>
      <c r="Z1709" s="11">
        <f>Y1708*G1678</f>
        <v>3.5839853143821831E-4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8.9679753115307045E-6</v>
      </c>
      <c r="K1710" s="9">
        <f t="shared" si="634"/>
        <v>6.763508418964521E-6</v>
      </c>
      <c r="L1710" s="9">
        <f t="shared" si="635"/>
        <v>7.55014996152703E-6</v>
      </c>
      <c r="M1710" s="9">
        <f t="shared" si="636"/>
        <v>7.5579952079122193E-6</v>
      </c>
      <c r="N1710" s="9">
        <f t="shared" si="637"/>
        <v>7.8425314980924439E-6</v>
      </c>
      <c r="O1710" s="9">
        <f t="shared" si="638"/>
        <v>7.9251206092163054E-6</v>
      </c>
      <c r="P1710" s="9">
        <f t="shared" si="639"/>
        <v>6.758186262886898E-6</v>
      </c>
      <c r="Q1710" s="9">
        <f t="shared" si="640"/>
        <v>2.866834942360887E-6</v>
      </c>
      <c r="R1710" s="9">
        <f t="shared" si="641"/>
        <v>4.1041821721202039E-6</v>
      </c>
      <c r="S1710" s="9">
        <f t="shared" si="642"/>
        <v>4.4719523424694365E-6</v>
      </c>
      <c r="T1710" s="11">
        <f t="shared" si="643"/>
        <v>3.9723000105812635E-6</v>
      </c>
      <c r="U1710" s="11">
        <f t="shared" si="644"/>
        <v>4.1542853191229019E-6</v>
      </c>
      <c r="V1710" s="11">
        <f t="shared" si="645"/>
        <v>5.6741764132189247E-6</v>
      </c>
      <c r="W1710" s="11">
        <f>V1709*G1679</f>
        <v>7.6539255559332628E-6</v>
      </c>
      <c r="X1710" s="11">
        <f>W1709*G1679</f>
        <v>1.0935546138039653E-5</v>
      </c>
      <c r="Y1710" s="11">
        <f>X1709*G1679</f>
        <v>1.3142068504103085E-5</v>
      </c>
      <c r="Z1710" s="11">
        <f>Y1709*G1679</f>
        <v>1.6353502588861575E-5</v>
      </c>
      <c r="AA1710" s="11">
        <f>Z1709*G1679</f>
        <v>9.8604966287956934E-6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21096</v>
      </c>
      <c r="C1711" s="12">
        <f t="shared" si="646"/>
        <v>19406.966950715487</v>
      </c>
      <c r="D1711" s="12">
        <f t="shared" si="646"/>
        <v>18448.940013490643</v>
      </c>
      <c r="E1711" s="12">
        <f t="shared" si="646"/>
        <v>17586.417622210542</v>
      </c>
      <c r="F1711" s="12">
        <f t="shared" si="646"/>
        <v>16766.11598182868</v>
      </c>
      <c r="G1711" s="12">
        <f t="shared" si="646"/>
        <v>16168.54106239558</v>
      </c>
      <c r="H1711" s="12">
        <f t="shared" si="646"/>
        <v>15762.767998184514</v>
      </c>
      <c r="I1711" s="12">
        <f t="shared" si="646"/>
        <v>15630.484029173464</v>
      </c>
      <c r="J1711" s="12">
        <f t="shared" si="646"/>
        <v>15797.976877095518</v>
      </c>
      <c r="K1711" s="12">
        <f t="shared" si="646"/>
        <v>15936.737464292428</v>
      </c>
      <c r="L1711" s="12">
        <f t="shared" si="646"/>
        <v>15470.928583134249</v>
      </c>
      <c r="M1711" s="12">
        <f t="shared" si="646"/>
        <v>13988.095682139097</v>
      </c>
      <c r="N1711" s="12">
        <f t="shared" si="646"/>
        <v>11613.614910714594</v>
      </c>
      <c r="O1711" s="12">
        <f t="shared" si="646"/>
        <v>8864.195655321606</v>
      </c>
      <c r="P1711" s="12">
        <f t="shared" si="646"/>
        <v>6159.5217622580731</v>
      </c>
      <c r="Q1711" s="12">
        <f t="shared" si="646"/>
        <v>3807.6149156974216</v>
      </c>
      <c r="R1711" s="12">
        <f t="shared" si="646"/>
        <v>2039.409328747724</v>
      </c>
      <c r="S1711" s="12">
        <f t="shared" si="646"/>
        <v>832.77639933670025</v>
      </c>
      <c r="T1711" s="12">
        <f t="shared" si="646"/>
        <v>224.13868804956761</v>
      </c>
      <c r="U1711" s="12">
        <f t="shared" si="646"/>
        <v>41.270519765049258</v>
      </c>
      <c r="V1711" s="12">
        <f t="shared" si="646"/>
        <v>6.5145259004268246</v>
      </c>
      <c r="W1711" s="12">
        <f t="shared" si="646"/>
        <v>0.85702559153477154</v>
      </c>
      <c r="X1711" s="12">
        <f t="shared" si="646"/>
        <v>9.0204127548742311E-2</v>
      </c>
      <c r="Y1711" s="12">
        <f t="shared" si="646"/>
        <v>7.120879905519603E-3</v>
      </c>
      <c r="Z1711" s="12">
        <f t="shared" si="646"/>
        <v>3.7475203402707988E-4</v>
      </c>
      <c r="AA1711" s="12">
        <f t="shared" si="646"/>
        <v>9.8604966287956934E-6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0.91993586228268331</v>
      </c>
      <c r="D1712" s="13">
        <f t="shared" si="647"/>
        <v>0.87452313298685258</v>
      </c>
      <c r="E1712" s="13">
        <f t="shared" si="647"/>
        <v>0.83363754371494792</v>
      </c>
      <c r="F1712" s="13">
        <f t="shared" si="647"/>
        <v>0.79475331730321763</v>
      </c>
      <c r="G1712" s="13">
        <f t="shared" si="647"/>
        <v>0.76642686112986247</v>
      </c>
      <c r="H1712" s="13">
        <f t="shared" si="647"/>
        <v>0.74719226385023296</v>
      </c>
      <c r="I1712" s="13">
        <f t="shared" si="647"/>
        <v>0.74092169269878005</v>
      </c>
      <c r="J1712" s="13">
        <f t="shared" si="647"/>
        <v>0.74886124749220317</v>
      </c>
      <c r="K1712" s="13">
        <f t="shared" ref="K1712:AA1712" si="648">1-($B1711-K1711)/$B1711</f>
        <v>0.75543882557320952</v>
      </c>
      <c r="L1712" s="13">
        <f t="shared" si="648"/>
        <v>0.73335838941667841</v>
      </c>
      <c r="M1712" s="13">
        <f t="shared" si="648"/>
        <v>0.66306862353712059</v>
      </c>
      <c r="N1712" s="13">
        <f t="shared" si="648"/>
        <v>0.55051265219542067</v>
      </c>
      <c r="O1712" s="13">
        <f t="shared" si="648"/>
        <v>0.4201837151745168</v>
      </c>
      <c r="P1712" s="13">
        <f t="shared" si="648"/>
        <v>0.2919758135313838</v>
      </c>
      <c r="Q1712" s="13">
        <f t="shared" si="648"/>
        <v>0.18048989930306314</v>
      </c>
      <c r="R1712" s="13">
        <f t="shared" si="648"/>
        <v>9.6672797153380841E-2</v>
      </c>
      <c r="S1712" s="13">
        <f t="shared" si="648"/>
        <v>3.9475559316301756E-2</v>
      </c>
      <c r="T1712" s="13">
        <f t="shared" si="648"/>
        <v>1.062470079870903E-2</v>
      </c>
      <c r="U1712" s="13">
        <f t="shared" si="648"/>
        <v>1.9563196703190622E-3</v>
      </c>
      <c r="V1712" s="13">
        <f t="shared" si="648"/>
        <v>3.0880384435094665E-4</v>
      </c>
      <c r="W1712" s="13">
        <f t="shared" si="648"/>
        <v>4.0625028040253142E-5</v>
      </c>
      <c r="X1712" s="13">
        <f t="shared" si="648"/>
        <v>4.2758877297766062E-6</v>
      </c>
      <c r="Y1712" s="13">
        <f t="shared" si="648"/>
        <v>3.3754644979122617E-7</v>
      </c>
      <c r="Z1712" s="13">
        <f t="shared" si="648"/>
        <v>1.7764127613340008E-8</v>
      </c>
      <c r="AA1712" s="13">
        <f t="shared" si="648"/>
        <v>4.6741077674994358E-10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107</v>
      </c>
      <c r="F1721" s="3">
        <v>1</v>
      </c>
      <c r="G1721" s="6">
        <f t="shared" si="650"/>
        <v>1.1499999999999999</v>
      </c>
    </row>
    <row r="1722" spans="1:28" x14ac:dyDescent="0.25">
      <c r="A1722" s="3">
        <v>2001</v>
      </c>
      <c r="B1722" s="3">
        <f t="shared" si="649"/>
        <v>111</v>
      </c>
      <c r="F1722" s="3">
        <v>2</v>
      </c>
      <c r="G1722" s="6">
        <f t="shared" si="650"/>
        <v>1.1200000000000001</v>
      </c>
    </row>
    <row r="1723" spans="1:28" x14ac:dyDescent="0.25">
      <c r="A1723" s="3">
        <v>2002</v>
      </c>
      <c r="B1723" s="3">
        <f t="shared" si="649"/>
        <v>205</v>
      </c>
      <c r="F1723" s="3">
        <v>3</v>
      </c>
      <c r="G1723" s="6">
        <f t="shared" si="650"/>
        <v>1.08</v>
      </c>
    </row>
    <row r="1724" spans="1:28" x14ac:dyDescent="0.25">
      <c r="A1724" s="3">
        <v>2003</v>
      </c>
      <c r="B1724" s="3">
        <f t="shared" si="649"/>
        <v>295</v>
      </c>
      <c r="F1724" s="3">
        <v>4</v>
      </c>
      <c r="G1724" s="6">
        <f t="shared" si="650"/>
        <v>1.05</v>
      </c>
    </row>
    <row r="1725" spans="1:28" x14ac:dyDescent="0.25">
      <c r="A1725" s="3">
        <v>2004</v>
      </c>
      <c r="B1725" s="3">
        <f t="shared" si="649"/>
        <v>396</v>
      </c>
      <c r="F1725" s="3">
        <v>5</v>
      </c>
      <c r="G1725" s="6">
        <f t="shared" si="650"/>
        <v>1.1000000000000001</v>
      </c>
    </row>
    <row r="1726" spans="1:28" x14ac:dyDescent="0.25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671</v>
      </c>
      <c r="F1727" s="3">
        <v>7</v>
      </c>
      <c r="G1727" s="6">
        <f t="shared" si="650"/>
        <v>1.03</v>
      </c>
    </row>
    <row r="1728" spans="1:28" x14ac:dyDescent="0.25">
      <c r="A1728" s="3">
        <v>2007</v>
      </c>
      <c r="B1728" s="3">
        <f t="shared" si="649"/>
        <v>798</v>
      </c>
      <c r="F1728" s="3">
        <v>8</v>
      </c>
      <c r="G1728" s="6">
        <f t="shared" si="650"/>
        <v>1.1000000000000001</v>
      </c>
    </row>
    <row r="1729" spans="1:7" x14ac:dyDescent="0.25">
      <c r="A1729" s="3">
        <v>2008</v>
      </c>
      <c r="B1729" s="3">
        <f t="shared" si="649"/>
        <v>658</v>
      </c>
      <c r="F1729" s="3">
        <v>9</v>
      </c>
      <c r="G1729" s="6">
        <f t="shared" si="650"/>
        <v>1.25</v>
      </c>
    </row>
    <row r="1730" spans="1:7" x14ac:dyDescent="0.25">
      <c r="A1730" s="3">
        <v>2009</v>
      </c>
      <c r="B1730" s="3">
        <f t="shared" si="649"/>
        <v>191</v>
      </c>
      <c r="F1730" s="3">
        <v>10</v>
      </c>
      <c r="G1730" s="6">
        <f t="shared" si="650"/>
        <v>1.1499999999999999</v>
      </c>
    </row>
    <row r="1731" spans="1:7" x14ac:dyDescent="0.25">
      <c r="A1731" s="3">
        <v>2010</v>
      </c>
      <c r="B1731" s="3">
        <f t="shared" si="649"/>
        <v>280</v>
      </c>
      <c r="F1731" s="3">
        <v>11</v>
      </c>
      <c r="G1731" s="6">
        <f t="shared" si="650"/>
        <v>1.02</v>
      </c>
    </row>
    <row r="1732" spans="1:7" x14ac:dyDescent="0.25">
      <c r="A1732" s="3">
        <v>2011</v>
      </c>
      <c r="B1732" s="3">
        <f t="shared" si="649"/>
        <v>200</v>
      </c>
      <c r="F1732" s="3">
        <v>12</v>
      </c>
      <c r="G1732" s="6">
        <f t="shared" si="650"/>
        <v>0.88</v>
      </c>
    </row>
    <row r="1733" spans="1:7" x14ac:dyDescent="0.25">
      <c r="A1733" s="3">
        <v>2012</v>
      </c>
      <c r="B1733" s="3">
        <f t="shared" si="649"/>
        <v>196</v>
      </c>
      <c r="F1733" s="3">
        <v>13</v>
      </c>
      <c r="G1733" s="6">
        <f t="shared" si="650"/>
        <v>0.84</v>
      </c>
    </row>
    <row r="1734" spans="1:7" x14ac:dyDescent="0.25">
      <c r="A1734" s="3">
        <v>2013</v>
      </c>
      <c r="B1734" s="3">
        <f t="shared" si="649"/>
        <v>183</v>
      </c>
      <c r="F1734" s="3">
        <v>14</v>
      </c>
      <c r="G1734" s="6">
        <f t="shared" si="650"/>
        <v>0.71</v>
      </c>
    </row>
    <row r="1735" spans="1:7" x14ac:dyDescent="0.25">
      <c r="A1735" s="3">
        <v>2014</v>
      </c>
      <c r="B1735" s="3">
        <f t="shared" si="649"/>
        <v>259</v>
      </c>
      <c r="F1735" s="3">
        <v>15</v>
      </c>
      <c r="G1735" s="6">
        <f t="shared" si="650"/>
        <v>0.68</v>
      </c>
    </row>
    <row r="1736" spans="1:7" x14ac:dyDescent="0.25">
      <c r="A1736" s="3">
        <v>2015</v>
      </c>
      <c r="B1736" s="3">
        <f t="shared" si="649"/>
        <v>331</v>
      </c>
      <c r="F1736" s="3">
        <v>16</v>
      </c>
      <c r="G1736" s="6">
        <f t="shared" si="650"/>
        <v>0.55000000000000004</v>
      </c>
    </row>
    <row r="1737" spans="1:7" x14ac:dyDescent="0.25">
      <c r="A1737" s="3">
        <v>2016</v>
      </c>
      <c r="B1737" s="3">
        <f t="shared" si="649"/>
        <v>399</v>
      </c>
      <c r="F1737" s="3">
        <v>17</v>
      </c>
      <c r="G1737" s="6">
        <f t="shared" si="650"/>
        <v>0.32</v>
      </c>
    </row>
    <row r="1738" spans="1:7" x14ac:dyDescent="0.25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25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25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25">
      <c r="F1741" s="3">
        <v>21</v>
      </c>
      <c r="G1741" s="6">
        <f t="shared" si="650"/>
        <v>0.11005063652718075</v>
      </c>
    </row>
    <row r="1742" spans="1:7" x14ac:dyDescent="0.25">
      <c r="F1742" s="3">
        <v>22</v>
      </c>
      <c r="G1742" s="6">
        <f t="shared" si="650"/>
        <v>8.253797739538557E-2</v>
      </c>
    </row>
    <row r="1743" spans="1:7" x14ac:dyDescent="0.25">
      <c r="F1743" s="3">
        <v>23</v>
      </c>
      <c r="G1743" s="6">
        <f t="shared" si="650"/>
        <v>5.5025318263590389E-2</v>
      </c>
    </row>
    <row r="1744" spans="1:7" x14ac:dyDescent="0.25">
      <c r="F1744" s="3">
        <v>24</v>
      </c>
      <c r="G1744" s="6">
        <f t="shared" si="650"/>
        <v>2.7512659131795219E-2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458</v>
      </c>
      <c r="C1752" s="9">
        <f t="shared" ref="C1752:C1775" si="651">B1751*G1721</f>
        <v>638.25</v>
      </c>
      <c r="D1752" s="9">
        <f>C1751*G1721</f>
        <v>363.4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399</v>
      </c>
      <c r="C1753" s="9">
        <f t="shared" si="651"/>
        <v>512.96</v>
      </c>
      <c r="D1753" s="9">
        <f t="shared" ref="D1753:D1775" si="652">C1752*G1722</f>
        <v>714.84</v>
      </c>
      <c r="E1753" s="9">
        <f>D1752*G1722</f>
        <v>407.00800000000004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331</v>
      </c>
      <c r="C1754" s="9">
        <f t="shared" si="651"/>
        <v>430.92</v>
      </c>
      <c r="D1754" s="9">
        <f t="shared" si="652"/>
        <v>553.99680000000012</v>
      </c>
      <c r="E1754" s="9">
        <f t="shared" ref="E1754:E1775" si="653">D1753*G1723</f>
        <v>772.02720000000011</v>
      </c>
      <c r="F1754" s="9">
        <f>E1753*G1723</f>
        <v>439.56864000000007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259</v>
      </c>
      <c r="C1755" s="9">
        <f t="shared" si="651"/>
        <v>347.55</v>
      </c>
      <c r="D1755" s="9">
        <f t="shared" si="652"/>
        <v>452.46600000000001</v>
      </c>
      <c r="E1755" s="9">
        <f t="shared" si="653"/>
        <v>581.69664000000012</v>
      </c>
      <c r="F1755" s="9">
        <f t="shared" ref="F1755:F1775" si="654">E1754*G1724</f>
        <v>810.62856000000011</v>
      </c>
      <c r="G1755" s="9">
        <f>F1754*G1724</f>
        <v>461.54707200000007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183</v>
      </c>
      <c r="C1756" s="9">
        <f t="shared" si="651"/>
        <v>284.90000000000003</v>
      </c>
      <c r="D1756" s="9">
        <f t="shared" si="652"/>
        <v>382.30500000000006</v>
      </c>
      <c r="E1756" s="9">
        <f t="shared" si="653"/>
        <v>497.71260000000007</v>
      </c>
      <c r="F1756" s="9">
        <f t="shared" si="654"/>
        <v>639.86630400000013</v>
      </c>
      <c r="G1756" s="9">
        <f t="shared" ref="G1756:G1775" si="655">F1755*G1725</f>
        <v>891.69141600000023</v>
      </c>
      <c r="H1756" s="9">
        <f>G1755*G1725</f>
        <v>507.70177920000015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284.90000000000003</v>
      </c>
      <c r="E1757" s="9">
        <f t="shared" si="653"/>
        <v>382.30500000000006</v>
      </c>
      <c r="F1757" s="9">
        <f t="shared" si="654"/>
        <v>497.71260000000007</v>
      </c>
      <c r="G1757" s="9">
        <f t="shared" si="655"/>
        <v>639.86630400000013</v>
      </c>
      <c r="H1757" s="9">
        <f t="shared" ref="H1757:H1775" si="656">G1756*G1726</f>
        <v>891.69141600000023</v>
      </c>
      <c r="I1757" s="9">
        <f>H1756*G1726</f>
        <v>507.70177920000015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200</v>
      </c>
      <c r="C1758" s="9">
        <f t="shared" si="651"/>
        <v>201.88</v>
      </c>
      <c r="D1758" s="9">
        <f t="shared" si="652"/>
        <v>188.49</v>
      </c>
      <c r="E1758" s="9">
        <f t="shared" si="653"/>
        <v>293.44700000000006</v>
      </c>
      <c r="F1758" s="9">
        <f t="shared" si="654"/>
        <v>393.77415000000008</v>
      </c>
      <c r="G1758" s="9">
        <f t="shared" si="655"/>
        <v>512.64397800000006</v>
      </c>
      <c r="H1758" s="9">
        <f t="shared" si="656"/>
        <v>659.06229312000016</v>
      </c>
      <c r="I1758" s="9">
        <f t="shared" ref="I1758:I1775" si="657">H1757*G1727</f>
        <v>918.44215848000022</v>
      </c>
      <c r="J1758" s="9">
        <f>I1757*G1727</f>
        <v>522.93283257600012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280</v>
      </c>
      <c r="C1759" s="9">
        <f t="shared" si="651"/>
        <v>220.00000000000003</v>
      </c>
      <c r="D1759" s="9">
        <f t="shared" si="652"/>
        <v>222.06800000000001</v>
      </c>
      <c r="E1759" s="9">
        <f t="shared" si="653"/>
        <v>207.33900000000003</v>
      </c>
      <c r="F1759" s="9">
        <f t="shared" si="654"/>
        <v>322.79170000000011</v>
      </c>
      <c r="G1759" s="9">
        <f t="shared" si="655"/>
        <v>433.15156500000012</v>
      </c>
      <c r="H1759" s="9">
        <f t="shared" si="656"/>
        <v>563.90837580000016</v>
      </c>
      <c r="I1759" s="9">
        <f t="shared" si="657"/>
        <v>724.96852243200021</v>
      </c>
      <c r="J1759" s="9">
        <f t="shared" ref="J1759:J1775" si="658">I1758*G1728</f>
        <v>1010.2863743280003</v>
      </c>
      <c r="K1759" s="9">
        <f>J1758*G1728</f>
        <v>575.22611583360015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191</v>
      </c>
      <c r="C1760" s="9">
        <f t="shared" si="651"/>
        <v>350</v>
      </c>
      <c r="D1760" s="9">
        <f t="shared" si="652"/>
        <v>275.00000000000006</v>
      </c>
      <c r="E1760" s="9">
        <f t="shared" si="653"/>
        <v>277.58500000000004</v>
      </c>
      <c r="F1760" s="9">
        <f t="shared" si="654"/>
        <v>259.17375000000004</v>
      </c>
      <c r="G1760" s="9">
        <f t="shared" si="655"/>
        <v>403.48962500000016</v>
      </c>
      <c r="H1760" s="9">
        <f t="shared" si="656"/>
        <v>541.43945625000015</v>
      </c>
      <c r="I1760" s="9">
        <f t="shared" si="657"/>
        <v>704.8854697500002</v>
      </c>
      <c r="J1760" s="9">
        <f t="shared" si="658"/>
        <v>906.21065304000024</v>
      </c>
      <c r="K1760" s="9">
        <f t="shared" ref="K1760:K1775" si="659">J1759*G1729</f>
        <v>1262.8579679100003</v>
      </c>
      <c r="L1760" s="9">
        <f>K1759*G1729</f>
        <v>719.03264479200016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658</v>
      </c>
      <c r="C1761" s="9">
        <f t="shared" si="651"/>
        <v>219.64999999999998</v>
      </c>
      <c r="D1761" s="9">
        <f t="shared" si="652"/>
        <v>402.49999999999994</v>
      </c>
      <c r="E1761" s="9">
        <f t="shared" si="653"/>
        <v>316.25000000000006</v>
      </c>
      <c r="F1761" s="9">
        <f t="shared" si="654"/>
        <v>319.22275000000002</v>
      </c>
      <c r="G1761" s="9">
        <f t="shared" si="655"/>
        <v>298.04981250000003</v>
      </c>
      <c r="H1761" s="9">
        <f t="shared" si="656"/>
        <v>464.01306875000017</v>
      </c>
      <c r="I1761" s="9">
        <f t="shared" si="657"/>
        <v>622.65537468750017</v>
      </c>
      <c r="J1761" s="9">
        <f t="shared" si="658"/>
        <v>810.61829021250014</v>
      </c>
      <c r="K1761" s="9">
        <f t="shared" si="659"/>
        <v>1042.1422509960003</v>
      </c>
      <c r="L1761" s="9">
        <f t="shared" ref="L1761:L1775" si="660">K1760*G1730</f>
        <v>1452.2866630965002</v>
      </c>
      <c r="M1761" s="9">
        <f>L1760*G1730</f>
        <v>826.88754151080013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798</v>
      </c>
      <c r="C1762" s="9">
        <f t="shared" si="651"/>
        <v>671.16</v>
      </c>
      <c r="D1762" s="9">
        <f t="shared" si="652"/>
        <v>224.04299999999998</v>
      </c>
      <c r="E1762" s="9">
        <f t="shared" si="653"/>
        <v>410.54999999999995</v>
      </c>
      <c r="F1762" s="9">
        <f t="shared" si="654"/>
        <v>322.57500000000005</v>
      </c>
      <c r="G1762" s="9">
        <f t="shared" si="655"/>
        <v>325.60720500000002</v>
      </c>
      <c r="H1762" s="9">
        <f t="shared" si="656"/>
        <v>304.01080875000002</v>
      </c>
      <c r="I1762" s="9">
        <f t="shared" si="657"/>
        <v>473.29333012500018</v>
      </c>
      <c r="J1762" s="9">
        <f t="shared" si="658"/>
        <v>635.10848218125022</v>
      </c>
      <c r="K1762" s="9">
        <f t="shared" si="659"/>
        <v>826.83065601675014</v>
      </c>
      <c r="L1762" s="9">
        <f t="shared" si="660"/>
        <v>1062.9850960159204</v>
      </c>
      <c r="M1762" s="9">
        <f t="shared" ref="M1762:M1775" si="661">L1761*G1731</f>
        <v>1481.3323963584303</v>
      </c>
      <c r="N1762" s="9">
        <f>M1761*G1731</f>
        <v>843.42529234101619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671</v>
      </c>
      <c r="C1763" s="9">
        <f t="shared" si="651"/>
        <v>702.24</v>
      </c>
      <c r="D1763" s="9">
        <f t="shared" si="652"/>
        <v>590.62080000000003</v>
      </c>
      <c r="E1763" s="9">
        <f t="shared" si="653"/>
        <v>197.15783999999999</v>
      </c>
      <c r="F1763" s="9">
        <f t="shared" si="654"/>
        <v>361.28399999999993</v>
      </c>
      <c r="G1763" s="9">
        <f t="shared" si="655"/>
        <v>283.86600000000004</v>
      </c>
      <c r="H1763" s="9">
        <f t="shared" si="656"/>
        <v>286.53434040000002</v>
      </c>
      <c r="I1763" s="9">
        <f t="shared" si="657"/>
        <v>267.5295117</v>
      </c>
      <c r="J1763" s="9">
        <f t="shared" si="658"/>
        <v>416.49813051000018</v>
      </c>
      <c r="K1763" s="9">
        <f t="shared" si="659"/>
        <v>558.89546431950021</v>
      </c>
      <c r="L1763" s="9">
        <f t="shared" si="660"/>
        <v>727.61097729474011</v>
      </c>
      <c r="M1763" s="9">
        <f t="shared" si="661"/>
        <v>935.42688449400987</v>
      </c>
      <c r="N1763" s="9">
        <f t="shared" ref="N1763:N1775" si="662">M1762*G1732</f>
        <v>1303.5725087954186</v>
      </c>
      <c r="O1763" s="9">
        <f>N1762*G1732</f>
        <v>742.2142572600942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580</v>
      </c>
      <c r="C1764" s="9">
        <f t="shared" si="651"/>
        <v>563.64</v>
      </c>
      <c r="D1764" s="9">
        <f t="shared" si="652"/>
        <v>589.88159999999993</v>
      </c>
      <c r="E1764" s="9">
        <f t="shared" si="653"/>
        <v>496.12147199999998</v>
      </c>
      <c r="F1764" s="9">
        <f t="shared" si="654"/>
        <v>165.61258559999999</v>
      </c>
      <c r="G1764" s="9">
        <f t="shared" si="655"/>
        <v>303.47855999999996</v>
      </c>
      <c r="H1764" s="9">
        <f t="shared" si="656"/>
        <v>238.44744000000003</v>
      </c>
      <c r="I1764" s="9">
        <f t="shared" si="657"/>
        <v>240.68884593600001</v>
      </c>
      <c r="J1764" s="9">
        <f t="shared" si="658"/>
        <v>224.72478982799998</v>
      </c>
      <c r="K1764" s="9">
        <f t="shared" si="659"/>
        <v>349.85842962840013</v>
      </c>
      <c r="L1764" s="9">
        <f t="shared" si="660"/>
        <v>469.47219002838017</v>
      </c>
      <c r="M1764" s="9">
        <f t="shared" si="661"/>
        <v>611.19322092758171</v>
      </c>
      <c r="N1764" s="9">
        <f t="shared" si="662"/>
        <v>785.75858297496825</v>
      </c>
      <c r="O1764" s="9">
        <f t="shared" ref="O1764:O1775" si="663">N1763*G1733</f>
        <v>1095.0009073881515</v>
      </c>
      <c r="P1764" s="9">
        <f>O1763*G1733</f>
        <v>623.45997609847916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396</v>
      </c>
      <c r="C1765" s="9">
        <f t="shared" si="651"/>
        <v>411.79999999999995</v>
      </c>
      <c r="D1765" s="9">
        <f t="shared" si="652"/>
        <v>400.18439999999998</v>
      </c>
      <c r="E1765" s="9">
        <f t="shared" si="653"/>
        <v>418.81593599999991</v>
      </c>
      <c r="F1765" s="9">
        <f t="shared" si="654"/>
        <v>352.24624511999997</v>
      </c>
      <c r="G1765" s="9">
        <f t="shared" si="655"/>
        <v>117.58493577599998</v>
      </c>
      <c r="H1765" s="9">
        <f t="shared" si="656"/>
        <v>215.46977759999996</v>
      </c>
      <c r="I1765" s="9">
        <f t="shared" si="657"/>
        <v>169.29768240000001</v>
      </c>
      <c r="J1765" s="9">
        <f t="shared" si="658"/>
        <v>170.88908061455999</v>
      </c>
      <c r="K1765" s="9">
        <f t="shared" si="659"/>
        <v>159.55460077787998</v>
      </c>
      <c r="L1765" s="9">
        <f t="shared" si="660"/>
        <v>248.39948503616409</v>
      </c>
      <c r="M1765" s="9">
        <f t="shared" si="661"/>
        <v>333.32525492014992</v>
      </c>
      <c r="N1765" s="9">
        <f t="shared" si="662"/>
        <v>433.947186858583</v>
      </c>
      <c r="O1765" s="9">
        <f t="shared" si="663"/>
        <v>557.88859391222741</v>
      </c>
      <c r="P1765" s="9">
        <f t="shared" ref="P1765:P1775" si="664">O1764*G1734</f>
        <v>777.45064424558757</v>
      </c>
      <c r="Q1765" s="9">
        <f>P1764*G1734</f>
        <v>442.65658302992017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295</v>
      </c>
      <c r="C1766" s="9">
        <f t="shared" si="651"/>
        <v>269.28000000000003</v>
      </c>
      <c r="D1766" s="9">
        <f t="shared" si="652"/>
        <v>280.024</v>
      </c>
      <c r="E1766" s="9">
        <f t="shared" si="653"/>
        <v>272.12539200000003</v>
      </c>
      <c r="F1766" s="9">
        <f t="shared" si="654"/>
        <v>284.79483647999996</v>
      </c>
      <c r="G1766" s="9">
        <f t="shared" si="655"/>
        <v>239.5274466816</v>
      </c>
      <c r="H1766" s="9">
        <f t="shared" si="656"/>
        <v>79.957756327679988</v>
      </c>
      <c r="I1766" s="9">
        <f t="shared" si="657"/>
        <v>146.51944876799999</v>
      </c>
      <c r="J1766" s="9">
        <f t="shared" si="658"/>
        <v>115.12242403200001</v>
      </c>
      <c r="K1766" s="9">
        <f t="shared" si="659"/>
        <v>116.20457481790081</v>
      </c>
      <c r="L1766" s="9">
        <f t="shared" si="660"/>
        <v>108.4971285289584</v>
      </c>
      <c r="M1766" s="9">
        <f t="shared" si="661"/>
        <v>168.91164982459159</v>
      </c>
      <c r="N1766" s="9">
        <f t="shared" si="662"/>
        <v>226.66117334570197</v>
      </c>
      <c r="O1766" s="9">
        <f t="shared" si="663"/>
        <v>295.08408706383648</v>
      </c>
      <c r="P1766" s="9">
        <f t="shared" si="664"/>
        <v>379.36424386031467</v>
      </c>
      <c r="Q1766" s="9">
        <f t="shared" ref="Q1766:Q1775" si="665">P1765*G1735</f>
        <v>528.66643808699962</v>
      </c>
      <c r="R1766" s="9">
        <f>Q1765*G1735</f>
        <v>301.00647646034577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205</v>
      </c>
      <c r="C1767" s="9">
        <f t="shared" si="651"/>
        <v>162.25</v>
      </c>
      <c r="D1767" s="9">
        <f t="shared" si="652"/>
        <v>148.10400000000004</v>
      </c>
      <c r="E1767" s="9">
        <f t="shared" si="653"/>
        <v>154.01320000000001</v>
      </c>
      <c r="F1767" s="9">
        <f t="shared" si="654"/>
        <v>149.66896560000004</v>
      </c>
      <c r="G1767" s="9">
        <f t="shared" si="655"/>
        <v>156.637160064</v>
      </c>
      <c r="H1767" s="9">
        <f t="shared" si="656"/>
        <v>131.74009567488</v>
      </c>
      <c r="I1767" s="9">
        <f t="shared" si="657"/>
        <v>43.976765980223995</v>
      </c>
      <c r="J1767" s="9">
        <f t="shared" si="658"/>
        <v>80.585696822399996</v>
      </c>
      <c r="K1767" s="9">
        <f t="shared" si="659"/>
        <v>63.317333217600009</v>
      </c>
      <c r="L1767" s="9">
        <f t="shared" si="660"/>
        <v>63.912516149845452</v>
      </c>
      <c r="M1767" s="9">
        <f t="shared" si="661"/>
        <v>59.673420690927124</v>
      </c>
      <c r="N1767" s="9">
        <f t="shared" si="662"/>
        <v>92.901407403525383</v>
      </c>
      <c r="O1767" s="9">
        <f t="shared" si="663"/>
        <v>124.6636453401361</v>
      </c>
      <c r="P1767" s="9">
        <f t="shared" si="664"/>
        <v>162.29624788511006</v>
      </c>
      <c r="Q1767" s="9">
        <f t="shared" si="665"/>
        <v>208.65033412317308</v>
      </c>
      <c r="R1767" s="9">
        <f t="shared" ref="R1767:R1775" si="666">Q1766*G1736</f>
        <v>290.76654094784982</v>
      </c>
      <c r="S1767" s="9">
        <f>R1766*G1736</f>
        <v>165.55356205319018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111</v>
      </c>
      <c r="C1768" s="9">
        <f t="shared" si="651"/>
        <v>65.599999999999994</v>
      </c>
      <c r="D1768" s="9">
        <f t="shared" si="652"/>
        <v>51.92</v>
      </c>
      <c r="E1768" s="9">
        <f t="shared" si="653"/>
        <v>47.393280000000011</v>
      </c>
      <c r="F1768" s="9">
        <f t="shared" si="654"/>
        <v>49.284224000000002</v>
      </c>
      <c r="G1768" s="9">
        <f t="shared" si="655"/>
        <v>47.894068992000015</v>
      </c>
      <c r="H1768" s="9">
        <f t="shared" si="656"/>
        <v>50.123891220480004</v>
      </c>
      <c r="I1768" s="9">
        <f t="shared" si="657"/>
        <v>42.156830615961603</v>
      </c>
      <c r="J1768" s="9">
        <f t="shared" si="658"/>
        <v>14.072565113671679</v>
      </c>
      <c r="K1768" s="9">
        <f t="shared" si="659"/>
        <v>25.787422983168</v>
      </c>
      <c r="L1768" s="9">
        <f t="shared" si="660"/>
        <v>20.261546629632004</v>
      </c>
      <c r="M1768" s="9">
        <f t="shared" si="661"/>
        <v>20.452005167950546</v>
      </c>
      <c r="N1768" s="9">
        <f t="shared" si="662"/>
        <v>19.09549462109668</v>
      </c>
      <c r="O1768" s="9">
        <f t="shared" si="663"/>
        <v>29.728450369128122</v>
      </c>
      <c r="P1768" s="9">
        <f t="shared" si="664"/>
        <v>39.892366508843551</v>
      </c>
      <c r="Q1768" s="9">
        <f t="shared" si="665"/>
        <v>51.934799323235218</v>
      </c>
      <c r="R1768" s="9">
        <f t="shared" si="666"/>
        <v>66.768106919415388</v>
      </c>
      <c r="S1768" s="9">
        <f t="shared" ref="S1768:S1775" si="667">R1767*G1737</f>
        <v>93.045293103311948</v>
      </c>
      <c r="T1768" s="11">
        <f>S1767*G1737</f>
        <v>52.977139857020859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12.633813073320345</v>
      </c>
      <c r="E1769" s="9">
        <f t="shared" si="653"/>
        <v>9.9992008348596411</v>
      </c>
      <c r="F1769" s="9">
        <f t="shared" si="654"/>
        <v>9.1274061044440842</v>
      </c>
      <c r="G1769" s="9">
        <f t="shared" si="655"/>
        <v>9.4915803884092753</v>
      </c>
      <c r="H1769" s="9">
        <f t="shared" si="656"/>
        <v>9.2238523622810433</v>
      </c>
      <c r="I1769" s="9">
        <f t="shared" si="657"/>
        <v>9.6532907345577321</v>
      </c>
      <c r="J1769" s="9">
        <f t="shared" si="658"/>
        <v>8.1189255756964513</v>
      </c>
      <c r="K1769" s="9">
        <f t="shared" si="659"/>
        <v>2.7102158095770901</v>
      </c>
      <c r="L1769" s="9">
        <f t="shared" si="660"/>
        <v>4.9663640489632543</v>
      </c>
      <c r="M1769" s="9">
        <f t="shared" si="661"/>
        <v>3.9021431813282716</v>
      </c>
      <c r="N1769" s="9">
        <f t="shared" si="662"/>
        <v>3.9388233272327575</v>
      </c>
      <c r="O1769" s="9">
        <f t="shared" si="663"/>
        <v>3.6775748412428295</v>
      </c>
      <c r="P1769" s="9">
        <f t="shared" si="664"/>
        <v>5.7253610506561889</v>
      </c>
      <c r="Q1769" s="9">
        <f t="shared" si="665"/>
        <v>7.6828155720291837</v>
      </c>
      <c r="R1769" s="9">
        <f t="shared" si="666"/>
        <v>10.002051016008503</v>
      </c>
      <c r="S1769" s="9">
        <f t="shared" si="667"/>
        <v>12.858777165843915</v>
      </c>
      <c r="T1769" s="11">
        <f t="shared" ref="T1769:T1775" si="668">S1768*G1738</f>
        <v>17.919464030785761</v>
      </c>
      <c r="U1769" s="11">
        <f>T1768*G1738</f>
        <v>10.202793934645587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2.0855387557264824</v>
      </c>
      <c r="F1770" s="9">
        <f t="shared" si="654"/>
        <v>1.650627624959131</v>
      </c>
      <c r="G1770" s="9">
        <f t="shared" si="655"/>
        <v>1.5067152774542198</v>
      </c>
      <c r="H1770" s="9">
        <f t="shared" si="656"/>
        <v>1.5668316950900192</v>
      </c>
      <c r="I1770" s="9">
        <f t="shared" si="657"/>
        <v>1.5226362355526528</v>
      </c>
      <c r="J1770" s="9">
        <f t="shared" si="658"/>
        <v>1.593526184880022</v>
      </c>
      <c r="K1770" s="9">
        <f t="shared" si="659"/>
        <v>1.3402393912833028</v>
      </c>
      <c r="L1770" s="9">
        <f t="shared" si="660"/>
        <v>0.44739146245498085</v>
      </c>
      <c r="M1770" s="9">
        <f t="shared" si="661"/>
        <v>0.81982728722116915</v>
      </c>
      <c r="N1770" s="9">
        <f t="shared" si="662"/>
        <v>0.64415001138806149</v>
      </c>
      <c r="O1770" s="9">
        <f t="shared" si="663"/>
        <v>0.65020502149510928</v>
      </c>
      <c r="P1770" s="9">
        <f t="shared" si="664"/>
        <v>0.60707917823267854</v>
      </c>
      <c r="Q1770" s="9">
        <f t="shared" si="665"/>
        <v>0.9451194419589628</v>
      </c>
      <c r="R1770" s="9">
        <f t="shared" si="666"/>
        <v>1.2682481160341219</v>
      </c>
      <c r="S1770" s="9">
        <f t="shared" si="667"/>
        <v>1.6510981213336058</v>
      </c>
      <c r="T1770" s="11">
        <f t="shared" si="668"/>
        <v>2.1226749180934501</v>
      </c>
      <c r="U1770" s="11">
        <f t="shared" ref="U1770:U1775" si="669">T1769*G1739</f>
        <v>2.9580726342208394</v>
      </c>
      <c r="V1770" s="11">
        <f t="shared" ref="V1770:V1775" si="670">U1769*G1739</f>
        <v>1.6842359502951088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0.28689358446225488</v>
      </c>
      <c r="G1771" s="9">
        <f t="shared" si="655"/>
        <v>0.22706577599512617</v>
      </c>
      <c r="H1771" s="9">
        <f t="shared" si="656"/>
        <v>0.2072687191863308</v>
      </c>
      <c r="I1771" s="9">
        <f t="shared" si="657"/>
        <v>0.21553853171952272</v>
      </c>
      <c r="J1771" s="9">
        <f t="shared" si="658"/>
        <v>0.20945885865239969</v>
      </c>
      <c r="K1771" s="9">
        <f t="shared" si="659"/>
        <v>0.2192107137109704</v>
      </c>
      <c r="L1771" s="9">
        <f t="shared" si="660"/>
        <v>0.18436774763691091</v>
      </c>
      <c r="M1771" s="9">
        <f t="shared" si="661"/>
        <v>6.154464402499616E-2</v>
      </c>
      <c r="N1771" s="9">
        <f t="shared" si="662"/>
        <v>0.11277814350130187</v>
      </c>
      <c r="O1771" s="9">
        <f t="shared" si="663"/>
        <v>8.8611398465308619E-2</v>
      </c>
      <c r="P1771" s="9">
        <f t="shared" si="664"/>
        <v>8.944434561088252E-2</v>
      </c>
      <c r="Q1771" s="9">
        <f t="shared" si="665"/>
        <v>8.3511812483630099E-2</v>
      </c>
      <c r="R1771" s="9">
        <f t="shared" si="666"/>
        <v>0.13001374522724715</v>
      </c>
      <c r="S1771" s="9">
        <f t="shared" si="667"/>
        <v>0.17446439055494112</v>
      </c>
      <c r="T1771" s="11">
        <f t="shared" si="668"/>
        <v>0.22713049902699453</v>
      </c>
      <c r="U1771" s="11">
        <f t="shared" si="669"/>
        <v>0.29200215734558177</v>
      </c>
      <c r="V1771" s="11">
        <f t="shared" si="670"/>
        <v>0.40692222036204712</v>
      </c>
      <c r="W1771" s="11">
        <f>V1770*G1740</f>
        <v>0.23168904798992235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3.1572821585635645E-2</v>
      </c>
      <c r="H1772" s="9">
        <f t="shared" si="656"/>
        <v>2.4988733181801875E-2</v>
      </c>
      <c r="I1772" s="9">
        <f t="shared" si="657"/>
        <v>2.2810054478629185E-2</v>
      </c>
      <c r="J1772" s="9">
        <f t="shared" si="658"/>
        <v>2.3720152611867416E-2</v>
      </c>
      <c r="K1772" s="9">
        <f t="shared" si="659"/>
        <v>2.3051080720953368E-2</v>
      </c>
      <c r="L1772" s="9">
        <f t="shared" si="660"/>
        <v>2.412427857746988E-2</v>
      </c>
      <c r="M1772" s="9">
        <f t="shared" si="661"/>
        <v>2.0289787982524669E-2</v>
      </c>
      <c r="N1772" s="9">
        <f t="shared" si="662"/>
        <v>6.7730272497895788E-3</v>
      </c>
      <c r="O1772" s="9">
        <f t="shared" si="663"/>
        <v>1.2411306478672003E-2</v>
      </c>
      <c r="P1772" s="9">
        <f t="shared" si="664"/>
        <v>9.7517408046708613E-3</v>
      </c>
      <c r="Q1772" s="9">
        <f t="shared" si="665"/>
        <v>9.8434071682347666E-3</v>
      </c>
      <c r="R1772" s="9">
        <f t="shared" si="666"/>
        <v>9.1905281213620522E-3</v>
      </c>
      <c r="S1772" s="9">
        <f t="shared" si="667"/>
        <v>1.4308095419541257E-2</v>
      </c>
      <c r="T1772" s="11">
        <f t="shared" si="668"/>
        <v>1.9199917231897932E-2</v>
      </c>
      <c r="U1772" s="11">
        <f t="shared" si="669"/>
        <v>2.4995855992656957E-2</v>
      </c>
      <c r="V1772" s="11">
        <f t="shared" si="670"/>
        <v>3.2135023283191261E-2</v>
      </c>
      <c r="W1772" s="11">
        <f>V1771*G1741</f>
        <v>4.4782049367896995E-2</v>
      </c>
      <c r="X1772" s="11">
        <f>W1771*G1741</f>
        <v>2.5497527207667483E-2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2.6059568343437364E-3</v>
      </c>
      <c r="I1773" s="9">
        <f t="shared" si="657"/>
        <v>2.0625194944988846E-3</v>
      </c>
      <c r="J1773" s="9">
        <f t="shared" si="658"/>
        <v>1.882695760944609E-3</v>
      </c>
      <c r="K1773" s="9">
        <f t="shared" si="659"/>
        <v>1.9578134200934089E-3</v>
      </c>
      <c r="L1773" s="9">
        <f t="shared" si="660"/>
        <v>1.9025895794852572E-3</v>
      </c>
      <c r="M1773" s="9">
        <f t="shared" si="661"/>
        <v>1.9911691599071935E-3</v>
      </c>
      <c r="N1773" s="9">
        <f t="shared" si="662"/>
        <v>1.6746780618587869E-3</v>
      </c>
      <c r="O1773" s="9">
        <f t="shared" si="663"/>
        <v>5.5903197004146272E-4</v>
      </c>
      <c r="P1773" s="9">
        <f t="shared" si="664"/>
        <v>1.0244041335838324E-3</v>
      </c>
      <c r="Q1773" s="9">
        <f t="shared" si="665"/>
        <v>8.0488896210158267E-4</v>
      </c>
      <c r="R1773" s="9">
        <f t="shared" si="666"/>
        <v>8.1245491834533749E-4</v>
      </c>
      <c r="S1773" s="9">
        <f t="shared" si="667"/>
        <v>7.5856760233263649E-4</v>
      </c>
      <c r="T1773" s="11">
        <f t="shared" si="668"/>
        <v>1.1809612563091162E-3</v>
      </c>
      <c r="U1773" s="11">
        <f t="shared" si="669"/>
        <v>1.5847223344796653E-3</v>
      </c>
      <c r="V1773" s="11">
        <f t="shared" si="670"/>
        <v>2.063107396900233E-3</v>
      </c>
      <c r="W1773" s="11">
        <f>V1772*G1742</f>
        <v>2.6523598253482294E-3</v>
      </c>
      <c r="X1773" s="11">
        <f>W1772*G1742</f>
        <v>3.6962197784465227E-3</v>
      </c>
      <c r="Y1773" s="11">
        <f>X1772*G1742</f>
        <v>2.1045143243046873E-3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1.433936041909426E-4</v>
      </c>
      <c r="J1774" s="9">
        <f t="shared" si="658"/>
        <v>1.1349079160966069E-4</v>
      </c>
      <c r="K1774" s="9">
        <f t="shared" si="659"/>
        <v>1.035959334394896E-4</v>
      </c>
      <c r="L1774" s="9">
        <f t="shared" si="660"/>
        <v>1.0772930654136821E-4</v>
      </c>
      <c r="M1774" s="9">
        <f t="shared" si="661"/>
        <v>1.0469059713616688E-4</v>
      </c>
      <c r="N1774" s="9">
        <f t="shared" si="662"/>
        <v>1.0956471674053923E-4</v>
      </c>
      <c r="O1774" s="9">
        <f t="shared" si="663"/>
        <v>9.2149693342832463E-5</v>
      </c>
      <c r="P1774" s="9">
        <f t="shared" si="664"/>
        <v>3.0760912071053411E-5</v>
      </c>
      <c r="Q1774" s="9">
        <f t="shared" si="665"/>
        <v>5.6368163480987943E-5</v>
      </c>
      <c r="R1774" s="9">
        <f t="shared" si="666"/>
        <v>4.4289271306490527E-5</v>
      </c>
      <c r="S1774" s="9">
        <f t="shared" si="667"/>
        <v>4.4705590456771536E-5</v>
      </c>
      <c r="T1774" s="11">
        <f t="shared" si="668"/>
        <v>4.1740423742801993E-5</v>
      </c>
      <c r="U1774" s="11">
        <f t="shared" si="669"/>
        <v>6.4982768985378665E-5</v>
      </c>
      <c r="V1774" s="11">
        <f t="shared" si="670"/>
        <v>8.7199850814163524E-5</v>
      </c>
      <c r="W1774" s="11">
        <f>V1773*G1743</f>
        <v>1.1352314112640282E-4</v>
      </c>
      <c r="X1774" s="11">
        <f>W1773*G1743</f>
        <v>1.4594694353934734E-4</v>
      </c>
      <c r="Y1774" s="11">
        <f>X1773*G1743</f>
        <v>2.0338566968119748E-4</v>
      </c>
      <c r="Z1774" s="11">
        <f>Y1773*G1743</f>
        <v>1.158015704851503E-4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3.9451393537849662E-6</v>
      </c>
      <c r="K1775" s="9">
        <f t="shared" si="659"/>
        <v>3.1224334641541992E-6</v>
      </c>
      <c r="L1775" s="9">
        <f t="shared" si="660"/>
        <v>2.8501996041608233E-6</v>
      </c>
      <c r="M1775" s="9">
        <f t="shared" si="661"/>
        <v>2.9639196893773408E-6</v>
      </c>
      <c r="N1775" s="9">
        <f t="shared" si="662"/>
        <v>2.8803167133114559E-6</v>
      </c>
      <c r="O1775" s="9">
        <f t="shared" si="663"/>
        <v>3.014416704554153E-6</v>
      </c>
      <c r="P1775" s="9">
        <f t="shared" si="664"/>
        <v>2.5352831020408088E-6</v>
      </c>
      <c r="Q1775" s="9">
        <f t="shared" si="665"/>
        <v>8.4631448839401737E-7</v>
      </c>
      <c r="R1775" s="9">
        <f t="shared" si="666"/>
        <v>1.5508380677377286E-6</v>
      </c>
      <c r="S1775" s="9">
        <f t="shared" si="667"/>
        <v>1.2185156246510725E-6</v>
      </c>
      <c r="T1775" s="11">
        <f t="shared" si="668"/>
        <v>1.2299696715227926E-6</v>
      </c>
      <c r="U1775" s="11">
        <f t="shared" si="669"/>
        <v>1.1483900504524033E-6</v>
      </c>
      <c r="V1775" s="11">
        <f t="shared" si="670"/>
        <v>1.7878487725349176E-6</v>
      </c>
      <c r="W1775" s="11">
        <f>V1774*G1744</f>
        <v>2.3990997717934769E-6</v>
      </c>
      <c r="X1775" s="11">
        <f>W1774*G1744</f>
        <v>3.1233234853814039E-6</v>
      </c>
      <c r="Y1775" s="11">
        <f>X1774*G1744</f>
        <v>4.0153885089254258E-6</v>
      </c>
      <c r="Z1775" s="11">
        <f>Y1774*G1744</f>
        <v>5.5956806022306837E-6</v>
      </c>
      <c r="AA1775" s="11">
        <f>Z1774*G1744</f>
        <v>3.1860091356844982E-6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7331.0000000000018</v>
      </c>
      <c r="C1776" s="12">
        <f t="shared" si="671"/>
        <v>6599.8874572998066</v>
      </c>
      <c r="D1776" s="12">
        <f t="shared" si="671"/>
        <v>6144.0526711697094</v>
      </c>
      <c r="E1776" s="12">
        <f t="shared" si="671"/>
        <v>5744.4295038888749</v>
      </c>
      <c r="F1776" s="12">
        <f t="shared" si="671"/>
        <v>5379.3466850351078</v>
      </c>
      <c r="G1776" s="12">
        <f t="shared" si="671"/>
        <v>5126.2977519646029</v>
      </c>
      <c r="H1776" s="12">
        <f t="shared" si="671"/>
        <v>4945.1263226047931</v>
      </c>
      <c r="I1776" s="12">
        <f t="shared" si="671"/>
        <v>4873.5322082195571</v>
      </c>
      <c r="J1776" s="12">
        <f t="shared" si="671"/>
        <v>4916.9969501619153</v>
      </c>
      <c r="K1776" s="12">
        <f t="shared" si="671"/>
        <v>4984.9695980278766</v>
      </c>
      <c r="L1776" s="12">
        <f t="shared" si="671"/>
        <v>4878.0825082788606</v>
      </c>
      <c r="M1776" s="12">
        <f t="shared" si="671"/>
        <v>4442.0082776186737</v>
      </c>
      <c r="N1776" s="12">
        <f t="shared" si="671"/>
        <v>3710.0659579727771</v>
      </c>
      <c r="O1776" s="12">
        <f t="shared" si="671"/>
        <v>2849.0093980973352</v>
      </c>
      <c r="P1776" s="12">
        <f t="shared" si="671"/>
        <v>1988.896172613968</v>
      </c>
      <c r="Q1776" s="12">
        <f t="shared" si="671"/>
        <v>1240.6303069004082</v>
      </c>
      <c r="R1776" s="12">
        <f t="shared" si="671"/>
        <v>669.95148602802988</v>
      </c>
      <c r="S1776" s="12">
        <f t="shared" si="671"/>
        <v>273.29830742136261</v>
      </c>
      <c r="T1776" s="12">
        <f t="shared" si="671"/>
        <v>73.26683315380869</v>
      </c>
      <c r="U1776" s="12">
        <f t="shared" si="671"/>
        <v>13.479515435698181</v>
      </c>
      <c r="V1776" s="12">
        <f t="shared" si="671"/>
        <v>2.1254452890368345</v>
      </c>
      <c r="W1776" s="12">
        <f t="shared" si="671"/>
        <v>0.27923937942406574</v>
      </c>
      <c r="X1776" s="12">
        <f t="shared" si="671"/>
        <v>2.9342817253138736E-2</v>
      </c>
      <c r="Y1776" s="12">
        <f t="shared" si="671"/>
        <v>2.3119153824948105E-3</v>
      </c>
      <c r="Z1776" s="12">
        <f t="shared" si="671"/>
        <v>1.2139725108738098E-4</v>
      </c>
      <c r="AA1776" s="12">
        <f t="shared" si="671"/>
        <v>3.1860091356844982E-6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0.90027110316461667</v>
      </c>
      <c r="D1777" s="13">
        <f t="shared" si="672"/>
        <v>0.83809202989629084</v>
      </c>
      <c r="E1777" s="13">
        <f t="shared" si="672"/>
        <v>0.78358061709028415</v>
      </c>
      <c r="F1777" s="13">
        <f t="shared" si="672"/>
        <v>0.7337807509255363</v>
      </c>
      <c r="G1777" s="13">
        <f t="shared" si="672"/>
        <v>0.69926309534369135</v>
      </c>
      <c r="H1777" s="13">
        <f t="shared" si="672"/>
        <v>0.67455003718521245</v>
      </c>
      <c r="I1777" s="13">
        <f t="shared" si="672"/>
        <v>0.66478409606050415</v>
      </c>
      <c r="J1777" s="13">
        <f t="shared" si="672"/>
        <v>0.67071299279251317</v>
      </c>
      <c r="K1777" s="13">
        <f t="shared" ref="K1777:AA1777" si="673">1-($B1776-K1776)/$B1776</f>
        <v>0.67998494039392654</v>
      </c>
      <c r="L1777" s="13">
        <f t="shared" si="673"/>
        <v>0.6654047890163497</v>
      </c>
      <c r="M1777" s="13">
        <f t="shared" si="673"/>
        <v>0.60592119460082827</v>
      </c>
      <c r="N1777" s="13">
        <f t="shared" si="673"/>
        <v>0.50607911034958075</v>
      </c>
      <c r="O1777" s="13">
        <f t="shared" si="673"/>
        <v>0.38862493494711969</v>
      </c>
      <c r="P1777" s="13">
        <f t="shared" si="673"/>
        <v>0.27129943699549408</v>
      </c>
      <c r="Q1777" s="13">
        <f t="shared" si="673"/>
        <v>0.16923070616565372</v>
      </c>
      <c r="R1777" s="13">
        <f t="shared" si="673"/>
        <v>9.1386098216891254E-2</v>
      </c>
      <c r="S1777" s="13">
        <f t="shared" si="673"/>
        <v>3.7279812770612764E-2</v>
      </c>
      <c r="T1777" s="13">
        <f t="shared" si="673"/>
        <v>9.9941117383451905E-3</v>
      </c>
      <c r="U1777" s="13">
        <f t="shared" si="673"/>
        <v>1.8387007823895685E-3</v>
      </c>
      <c r="V1777" s="13">
        <f t="shared" si="673"/>
        <v>2.899256975906761E-4</v>
      </c>
      <c r="W1777" s="13">
        <f t="shared" si="673"/>
        <v>3.809021680867275E-5</v>
      </c>
      <c r="X1777" s="13">
        <f t="shared" si="673"/>
        <v>4.0025668058829567E-6</v>
      </c>
      <c r="Y1777" s="13">
        <f t="shared" si="673"/>
        <v>3.1536153077826867E-7</v>
      </c>
      <c r="Z1777" s="13">
        <f t="shared" si="673"/>
        <v>1.6559439486307781E-8</v>
      </c>
      <c r="AA1777" s="13">
        <f t="shared" si="673"/>
        <v>4.3459402743195596E-10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0.8923993768184304</v>
      </c>
      <c r="D1782" s="6">
        <f t="shared" si="675"/>
        <v>0.82545446331269701</v>
      </c>
      <c r="E1782" s="6">
        <f t="shared" si="675"/>
        <v>0.76546946724194254</v>
      </c>
      <c r="F1782" s="6">
        <f t="shared" si="675"/>
        <v>0.71031366955104858</v>
      </c>
      <c r="G1782" s="6">
        <f t="shared" si="675"/>
        <v>0.67018171172701269</v>
      </c>
      <c r="H1782" s="6">
        <f t="shared" si="675"/>
        <v>0.64292213141648735</v>
      </c>
      <c r="I1782" s="6">
        <f t="shared" si="675"/>
        <v>0.63124120144264495</v>
      </c>
      <c r="J1782" s="6">
        <f t="shared" si="675"/>
        <v>0.63607723712520003</v>
      </c>
      <c r="K1782" s="6">
        <f t="shared" si="675"/>
        <v>0.64299726173039939</v>
      </c>
      <c r="L1782" s="6">
        <f t="shared" si="675"/>
        <v>0.62832042227112384</v>
      </c>
      <c r="M1782" s="6">
        <f t="shared" si="675"/>
        <v>0.57228198007770237</v>
      </c>
      <c r="N1782" s="6">
        <f t="shared" si="675"/>
        <v>0.4783237540946339</v>
      </c>
      <c r="O1782" s="6">
        <f t="shared" si="675"/>
        <v>0.36732856712572948</v>
      </c>
      <c r="P1782" s="6">
        <f t="shared" si="675"/>
        <v>0.25693636639327988</v>
      </c>
      <c r="Q1782" s="6">
        <f t="shared" si="675"/>
        <v>0.16007822122038895</v>
      </c>
      <c r="R1782" s="6">
        <f t="shared" si="675"/>
        <v>8.6848559872412356E-2</v>
      </c>
      <c r="S1782" s="6">
        <f t="shared" si="675"/>
        <v>3.5968465159785135E-2</v>
      </c>
      <c r="T1782" s="6">
        <f t="shared" si="675"/>
        <v>9.7644947302654161E-3</v>
      </c>
      <c r="U1782" s="6">
        <f t="shared" si="675"/>
        <v>1.8026807800030076E-3</v>
      </c>
      <c r="V1782" s="6">
        <f t="shared" si="675"/>
        <v>2.8530420041339433E-4</v>
      </c>
      <c r="W1782" s="6">
        <f t="shared" si="675"/>
        <v>3.7632721743841024E-5</v>
      </c>
      <c r="X1782" s="6">
        <f t="shared" si="675"/>
        <v>3.9714072351815233E-6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0.8519857476318845</v>
      </c>
      <c r="D1783" s="15">
        <f t="shared" si="676"/>
        <v>0.75624782919272593</v>
      </c>
      <c r="E1783" s="15">
        <f t="shared" si="676"/>
        <v>0.6761610677824037</v>
      </c>
      <c r="F1783" s="15">
        <f t="shared" si="676"/>
        <v>0.60623296233291124</v>
      </c>
      <c r="G1783" s="15">
        <f t="shared" si="676"/>
        <v>0.55604653503603152</v>
      </c>
      <c r="H1783" s="15">
        <f t="shared" si="676"/>
        <v>0.52130120171041217</v>
      </c>
      <c r="I1783" s="15">
        <f t="shared" si="676"/>
        <v>0.50151915811901604</v>
      </c>
      <c r="J1783" s="15">
        <f t="shared" si="676"/>
        <v>0.49585333173603774</v>
      </c>
      <c r="K1783" s="15">
        <f t="shared" si="676"/>
        <v>0.4948238024745707</v>
      </c>
      <c r="L1783" s="15">
        <f t="shared" si="676"/>
        <v>0.48088928853631097</v>
      </c>
      <c r="M1783" s="15">
        <f t="shared" si="676"/>
        <v>0.43840760075882523</v>
      </c>
      <c r="N1783" s="15">
        <f t="shared" si="676"/>
        <v>0.36698640725485254</v>
      </c>
      <c r="O1783" s="15">
        <f t="shared" si="676"/>
        <v>0.28270184491996486</v>
      </c>
      <c r="P1783" s="15">
        <f t="shared" si="676"/>
        <v>0.19936841340442768</v>
      </c>
      <c r="Q1783" s="15">
        <f t="shared" si="676"/>
        <v>0.12524816969270591</v>
      </c>
      <c r="R1783" s="15">
        <f t="shared" si="676"/>
        <v>6.9509667608205539E-2</v>
      </c>
      <c r="S1783" s="15">
        <f t="shared" si="676"/>
        <v>2.9744429485976331E-2</v>
      </c>
      <c r="T1783" s="15">
        <f t="shared" si="676"/>
        <v>8.2505236223581191E-3</v>
      </c>
      <c r="U1783" s="15">
        <f t="shared" si="676"/>
        <v>1.532637687904681E-3</v>
      </c>
      <c r="V1783" s="15">
        <f t="shared" si="676"/>
        <v>2.4410543789243899E-4</v>
      </c>
      <c r="W1783" s="15">
        <f t="shared" si="676"/>
        <v>3.2407194663686134E-5</v>
      </c>
      <c r="X1783" s="15">
        <f t="shared" si="676"/>
        <v>3.4425714549035646E-6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0.91558851599682378</v>
      </c>
      <c r="D1784" s="15">
        <f t="shared" si="677"/>
        <v>0.86420821939267334</v>
      </c>
      <c r="E1784" s="15">
        <f t="shared" si="677"/>
        <v>0.81529971271465906</v>
      </c>
      <c r="F1784" s="15">
        <f t="shared" si="677"/>
        <v>0.76758346479598216</v>
      </c>
      <c r="G1784" s="15">
        <f t="shared" si="677"/>
        <v>0.7324903358829129</v>
      </c>
      <c r="H1784" s="15">
        <f t="shared" si="677"/>
        <v>0.70901966635340696</v>
      </c>
      <c r="I1784" s="15">
        <f t="shared" si="677"/>
        <v>0.70007885223026467</v>
      </c>
      <c r="J1784" s="15">
        <f t="shared" si="677"/>
        <v>0.7084106599018386</v>
      </c>
      <c r="K1784" s="15">
        <f t="shared" si="677"/>
        <v>0.71908375760157806</v>
      </c>
      <c r="L1784" s="15">
        <f t="shared" si="677"/>
        <v>0.70613637039765198</v>
      </c>
      <c r="M1784" s="15">
        <f t="shared" si="677"/>
        <v>0.64607798064437405</v>
      </c>
      <c r="N1784" s="15">
        <f t="shared" si="677"/>
        <v>0.54217683993816035</v>
      </c>
      <c r="O1784" s="15">
        <f t="shared" si="677"/>
        <v>0.41788591875154035</v>
      </c>
      <c r="P1784" s="15">
        <f t="shared" si="677"/>
        <v>0.29336147599200135</v>
      </c>
      <c r="Q1784" s="15">
        <f t="shared" si="677"/>
        <v>0.18346490266823223</v>
      </c>
      <c r="R1784" s="15">
        <f t="shared" si="677"/>
        <v>0.1001070379237925</v>
      </c>
      <c r="S1784" s="15">
        <f t="shared" si="677"/>
        <v>4.1717032928861753E-2</v>
      </c>
      <c r="T1784" s="15">
        <f t="shared" si="677"/>
        <v>1.1367708567693424E-2</v>
      </c>
      <c r="U1784" s="15">
        <f t="shared" si="677"/>
        <v>2.1010459920326463E-3</v>
      </c>
      <c r="V1784" s="15">
        <f t="shared" si="677"/>
        <v>3.3290295031396244E-4</v>
      </c>
      <c r="W1784" s="15">
        <f t="shared" si="677"/>
        <v>4.396096343195488E-5</v>
      </c>
      <c r="X1784" s="15">
        <f t="shared" si="677"/>
        <v>4.6444858653460486E-6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0.90139736500176637</v>
      </c>
      <c r="D1785" s="15">
        <f t="shared" si="678"/>
        <v>0.83274838928285633</v>
      </c>
      <c r="E1785" s="15">
        <f t="shared" si="678"/>
        <v>0.76985803069946868</v>
      </c>
      <c r="F1785" s="15">
        <f t="shared" si="678"/>
        <v>0.71279508592732777</v>
      </c>
      <c r="G1785" s="15">
        <f t="shared" si="678"/>
        <v>0.67242396890307332</v>
      </c>
      <c r="H1785" s="15">
        <f t="shared" si="678"/>
        <v>0.64644929964223596</v>
      </c>
      <c r="I1785" s="15">
        <f t="shared" si="678"/>
        <v>0.63834077367508035</v>
      </c>
      <c r="J1785" s="15">
        <f t="shared" si="678"/>
        <v>0.64716564896376516</v>
      </c>
      <c r="K1785" s="15">
        <f t="shared" si="678"/>
        <v>0.65703301924923807</v>
      </c>
      <c r="L1785" s="15">
        <f t="shared" si="678"/>
        <v>0.64222773997309957</v>
      </c>
      <c r="M1785" s="15">
        <f t="shared" si="678"/>
        <v>0.58410074827989367</v>
      </c>
      <c r="N1785" s="15">
        <f t="shared" si="678"/>
        <v>0.48668994923225906</v>
      </c>
      <c r="O1785" s="15">
        <f t="shared" si="678"/>
        <v>0.37277930565753736</v>
      </c>
      <c r="P1785" s="15">
        <f t="shared" si="678"/>
        <v>0.25950183338581867</v>
      </c>
      <c r="Q1785" s="15">
        <f t="shared" si="678"/>
        <v>0.16089398007483258</v>
      </c>
      <c r="R1785" s="15">
        <f t="shared" si="678"/>
        <v>8.6567469360343874E-2</v>
      </c>
      <c r="S1785" s="15">
        <f t="shared" si="678"/>
        <v>3.5399363451794619E-2</v>
      </c>
      <c r="T1785" s="15">
        <f t="shared" si="678"/>
        <v>9.5213699877008118E-3</v>
      </c>
      <c r="U1785" s="15">
        <f t="shared" si="678"/>
        <v>1.7531282261377124E-3</v>
      </c>
      <c r="V1785" s="15">
        <f t="shared" si="678"/>
        <v>2.7669648650352485E-4</v>
      </c>
      <c r="W1785" s="15">
        <f t="shared" si="678"/>
        <v>3.6392602700607846E-5</v>
      </c>
      <c r="X1785" s="15">
        <f t="shared" si="678"/>
        <v>3.8290465477208713E-6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0.86644120583847739</v>
      </c>
      <c r="D1786" s="15">
        <f t="shared" si="679"/>
        <v>0.78714869477729799</v>
      </c>
      <c r="E1786" s="15">
        <f t="shared" si="679"/>
        <v>0.72077036973673403</v>
      </c>
      <c r="F1786" s="15">
        <f t="shared" si="679"/>
        <v>0.66185868176989948</v>
      </c>
      <c r="G1786" s="15">
        <f t="shared" si="679"/>
        <v>0.61856412981693154</v>
      </c>
      <c r="H1786" s="15">
        <f t="shared" si="679"/>
        <v>0.58749262594073981</v>
      </c>
      <c r="I1786" s="15">
        <f t="shared" si="679"/>
        <v>0.57156231714362704</v>
      </c>
      <c r="J1786" s="15">
        <f t="shared" si="679"/>
        <v>0.569442172398264</v>
      </c>
      <c r="K1786" s="15">
        <f t="shared" si="679"/>
        <v>0.56842427086957859</v>
      </c>
      <c r="L1786" s="15">
        <f t="shared" si="679"/>
        <v>0.54918077839899493</v>
      </c>
      <c r="M1786" s="15">
        <f t="shared" si="679"/>
        <v>0.4959580531863883</v>
      </c>
      <c r="N1786" s="15">
        <f t="shared" si="679"/>
        <v>0.41142871399391412</v>
      </c>
      <c r="O1786" s="15">
        <f t="shared" si="679"/>
        <v>0.31443390526290216</v>
      </c>
      <c r="P1786" s="15">
        <f t="shared" si="679"/>
        <v>0.21881797810496784</v>
      </c>
      <c r="Q1786" s="15">
        <f t="shared" si="679"/>
        <v>0.13560068531521863</v>
      </c>
      <c r="R1786" s="15">
        <f t="shared" si="679"/>
        <v>7.3355689879877284E-2</v>
      </c>
      <c r="S1786" s="15">
        <f t="shared" si="679"/>
        <v>3.033256797678574E-2</v>
      </c>
      <c r="T1786" s="15">
        <f t="shared" si="679"/>
        <v>8.2255896953150609E-3</v>
      </c>
      <c r="U1786" s="15">
        <f t="shared" si="679"/>
        <v>1.5180950311797226E-3</v>
      </c>
      <c r="V1786" s="15">
        <f t="shared" si="679"/>
        <v>2.4019204251257698E-4</v>
      </c>
      <c r="W1786" s="15">
        <f t="shared" si="679"/>
        <v>3.1673024536771344E-5</v>
      </c>
      <c r="X1786" s="15">
        <f t="shared" si="679"/>
        <v>3.3414894443639653E-6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0.86278589536293471</v>
      </c>
      <c r="D1787" s="15">
        <f t="shared" si="680"/>
        <v>0.77063974268775581</v>
      </c>
      <c r="E1787" s="15">
        <f t="shared" si="680"/>
        <v>0.6914858748474475</v>
      </c>
      <c r="F1787" s="15">
        <f t="shared" si="680"/>
        <v>0.62322578352764435</v>
      </c>
      <c r="G1787" s="15">
        <f t="shared" si="680"/>
        <v>0.57450999012312687</v>
      </c>
      <c r="H1787" s="15">
        <f t="shared" si="680"/>
        <v>0.54088485416104293</v>
      </c>
      <c r="I1787" s="15">
        <f t="shared" si="680"/>
        <v>0.5238373264525289</v>
      </c>
      <c r="J1787" s="15">
        <f t="shared" si="680"/>
        <v>0.52291661019438929</v>
      </c>
      <c r="K1787" s="15">
        <f t="shared" si="680"/>
        <v>0.52559254143829548</v>
      </c>
      <c r="L1787" s="15">
        <f t="shared" si="680"/>
        <v>0.5106056481670711</v>
      </c>
      <c r="M1787" s="15">
        <f t="shared" si="680"/>
        <v>0.46292588779086552</v>
      </c>
      <c r="N1787" s="15">
        <f t="shared" si="680"/>
        <v>0.38511693776287248</v>
      </c>
      <c r="O1787" s="15">
        <f t="shared" si="680"/>
        <v>0.29474700253873864</v>
      </c>
      <c r="P1787" s="15">
        <f t="shared" si="680"/>
        <v>0.20538583960886692</v>
      </c>
      <c r="Q1787" s="15">
        <f t="shared" si="680"/>
        <v>0.12780601639327327</v>
      </c>
      <c r="R1787" s="15">
        <f t="shared" si="680"/>
        <v>6.9090628311093916E-2</v>
      </c>
      <c r="S1787" s="15">
        <f t="shared" si="680"/>
        <v>2.8341897844154085E-2</v>
      </c>
      <c r="T1787" s="15">
        <f t="shared" si="680"/>
        <v>7.6332683357435149E-3</v>
      </c>
      <c r="U1787" s="15">
        <f t="shared" si="680"/>
        <v>1.4061612256095479E-3</v>
      </c>
      <c r="V1787" s="15">
        <f t="shared" si="680"/>
        <v>2.220316900254371E-4</v>
      </c>
      <c r="W1787" s="15">
        <f t="shared" si="680"/>
        <v>2.9214123741239106E-5</v>
      </c>
      <c r="X1787" s="15">
        <f t="shared" si="680"/>
        <v>3.0747987754820016E-6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0.87000830020830955</v>
      </c>
      <c r="D1788" s="15">
        <f t="shared" si="681"/>
        <v>0.7838450877496177</v>
      </c>
      <c r="E1788" s="15">
        <f t="shared" si="681"/>
        <v>0.70808708066215287</v>
      </c>
      <c r="F1788" s="15">
        <f t="shared" si="681"/>
        <v>0.64076628105364497</v>
      </c>
      <c r="G1788" s="15">
        <f t="shared" si="681"/>
        <v>0.5917134146379297</v>
      </c>
      <c r="H1788" s="15">
        <f t="shared" si="681"/>
        <v>0.55698894062822624</v>
      </c>
      <c r="I1788" s="15">
        <f t="shared" si="681"/>
        <v>0.53912252068372957</v>
      </c>
      <c r="J1788" s="15">
        <f t="shared" si="681"/>
        <v>0.53894176067697419</v>
      </c>
      <c r="K1788" s="15">
        <f t="shared" si="681"/>
        <v>0.54333647691127529</v>
      </c>
      <c r="L1788" s="15">
        <f t="shared" si="681"/>
        <v>0.52979013866982227</v>
      </c>
      <c r="M1788" s="15">
        <f t="shared" si="681"/>
        <v>0.48063932011162824</v>
      </c>
      <c r="N1788" s="15">
        <f t="shared" si="681"/>
        <v>0.40097222201005622</v>
      </c>
      <c r="O1788" s="15">
        <f t="shared" si="681"/>
        <v>0.30703824942897961</v>
      </c>
      <c r="P1788" s="15">
        <f t="shared" si="681"/>
        <v>0.21395778217869665</v>
      </c>
      <c r="Q1788" s="15">
        <f t="shared" si="681"/>
        <v>0.1332384641758253</v>
      </c>
      <c r="R1788" s="15">
        <f t="shared" si="681"/>
        <v>7.1470055079421502E-2</v>
      </c>
      <c r="S1788" s="15">
        <f t="shared" si="681"/>
        <v>2.8955955812318801E-2</v>
      </c>
      <c r="T1788" s="15">
        <f t="shared" si="681"/>
        <v>7.7370690761686678E-3</v>
      </c>
      <c r="U1788" s="15">
        <f t="shared" si="681"/>
        <v>1.4218400296768241E-3</v>
      </c>
      <c r="V1788" s="15">
        <f t="shared" si="681"/>
        <v>2.2394857925633893E-4</v>
      </c>
      <c r="W1788" s="15">
        <f t="shared" si="681"/>
        <v>2.9391207787443641E-5</v>
      </c>
      <c r="X1788" s="15">
        <f t="shared" si="681"/>
        <v>3.0854063687302258E-6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0.93166362756679388</v>
      </c>
      <c r="D1789" s="15">
        <f t="shared" si="682"/>
        <v>0.88796757057807196</v>
      </c>
      <c r="E1789" s="15">
        <f t="shared" si="682"/>
        <v>0.84524724738543255</v>
      </c>
      <c r="F1789" s="15">
        <f t="shared" si="682"/>
        <v>0.8035077814061764</v>
      </c>
      <c r="G1789" s="15">
        <f t="shared" si="682"/>
        <v>0.77503040903371578</v>
      </c>
      <c r="H1789" s="15">
        <f t="shared" si="682"/>
        <v>0.75762767105897644</v>
      </c>
      <c r="I1789" s="15">
        <f t="shared" si="682"/>
        <v>0.75468403333136647</v>
      </c>
      <c r="J1789" s="15">
        <f t="shared" si="682"/>
        <v>0.76863003349776171</v>
      </c>
      <c r="K1789" s="15">
        <f t="shared" si="682"/>
        <v>0.78380607137858005</v>
      </c>
      <c r="L1789" s="15">
        <f t="shared" si="682"/>
        <v>0.77069121529775964</v>
      </c>
      <c r="M1789" s="15">
        <f t="shared" si="682"/>
        <v>0.70504620724091205</v>
      </c>
      <c r="N1789" s="15">
        <f t="shared" si="682"/>
        <v>0.59071333504661738</v>
      </c>
      <c r="O1789" s="15">
        <f t="shared" si="682"/>
        <v>0.45489086746664942</v>
      </c>
      <c r="P1789" s="15">
        <f t="shared" si="682"/>
        <v>0.31852353322681792</v>
      </c>
      <c r="Q1789" s="15">
        <f t="shared" si="682"/>
        <v>0.19880172332236834</v>
      </c>
      <c r="R1789" s="15">
        <f t="shared" si="682"/>
        <v>0.10806880533307317</v>
      </c>
      <c r="S1789" s="15">
        <f t="shared" si="682"/>
        <v>4.4691981369867739E-2</v>
      </c>
      <c r="T1789" s="15">
        <f t="shared" si="682"/>
        <v>1.2104446821930015E-2</v>
      </c>
      <c r="U1789" s="15">
        <f t="shared" si="682"/>
        <v>2.2334681277534907E-3</v>
      </c>
      <c r="V1789" s="15">
        <f t="shared" si="682"/>
        <v>3.5325860875612403E-4</v>
      </c>
      <c r="W1789" s="15">
        <f t="shared" si="682"/>
        <v>4.6561631809605153E-5</v>
      </c>
      <c r="X1789" s="15">
        <f t="shared" si="682"/>
        <v>4.9094774335900482E-6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0.89921099365522206</v>
      </c>
      <c r="D1790" s="15">
        <f t="shared" si="683"/>
        <v>0.82875692821784619</v>
      </c>
      <c r="E1790" s="15">
        <f t="shared" si="683"/>
        <v>0.76389773158483631</v>
      </c>
      <c r="F1790" s="15">
        <f t="shared" si="683"/>
        <v>0.7045221380932869</v>
      </c>
      <c r="G1790" s="15">
        <f t="shared" si="683"/>
        <v>0.66242793103016107</v>
      </c>
      <c r="H1790" s="15">
        <f t="shared" si="683"/>
        <v>0.63508509891405929</v>
      </c>
      <c r="I1790" s="15">
        <f t="shared" si="683"/>
        <v>0.62554416536974955</v>
      </c>
      <c r="J1790" s="15">
        <f t="shared" si="683"/>
        <v>0.63202002485261066</v>
      </c>
      <c r="K1790" s="15">
        <f t="shared" si="683"/>
        <v>0.63932619657721312</v>
      </c>
      <c r="L1790" s="15">
        <f t="shared" si="683"/>
        <v>0.62268428285452559</v>
      </c>
      <c r="M1790" s="15">
        <f t="shared" si="683"/>
        <v>0.56445641537299496</v>
      </c>
      <c r="N1790" s="15">
        <f t="shared" si="683"/>
        <v>0.46895193114041456</v>
      </c>
      <c r="O1790" s="15">
        <f t="shared" si="683"/>
        <v>0.35851136835961406</v>
      </c>
      <c r="P1790" s="15">
        <f t="shared" si="683"/>
        <v>0.24866329275138466</v>
      </c>
      <c r="Q1790" s="15">
        <f t="shared" si="683"/>
        <v>0.15384263198349946</v>
      </c>
      <c r="R1790" s="15">
        <f t="shared" si="683"/>
        <v>8.25838912440926E-2</v>
      </c>
      <c r="S1790" s="15">
        <f t="shared" si="683"/>
        <v>3.35800056160378E-2</v>
      </c>
      <c r="T1790" s="15">
        <f t="shared" si="683"/>
        <v>8.9875273257006283E-3</v>
      </c>
      <c r="U1790" s="15">
        <f t="shared" si="683"/>
        <v>1.6525949478040092E-3</v>
      </c>
      <c r="V1790" s="15">
        <f t="shared" si="683"/>
        <v>2.6045066355162572E-4</v>
      </c>
      <c r="W1790" s="15">
        <f t="shared" si="683"/>
        <v>3.4202325675414258E-5</v>
      </c>
      <c r="X1790" s="15">
        <f t="shared" si="683"/>
        <v>3.5925225542188244E-6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0.85094841519858933</v>
      </c>
      <c r="D1791" s="15">
        <f t="shared" si="684"/>
        <v>0.7562618658876743</v>
      </c>
      <c r="E1791" s="15">
        <f t="shared" si="684"/>
        <v>0.67590447722645908</v>
      </c>
      <c r="F1791" s="15">
        <f t="shared" si="684"/>
        <v>0.60589818570185039</v>
      </c>
      <c r="G1791" s="15">
        <f t="shared" si="684"/>
        <v>0.55397364703513352</v>
      </c>
      <c r="H1791" s="15">
        <f t="shared" si="684"/>
        <v>0.51760559041005427</v>
      </c>
      <c r="I1791" s="15">
        <f t="shared" si="684"/>
        <v>0.49895646390702908</v>
      </c>
      <c r="J1791" s="15">
        <f t="shared" si="684"/>
        <v>0.49720488251576744</v>
      </c>
      <c r="K1791" s="15">
        <f t="shared" si="684"/>
        <v>0.49805145503842818</v>
      </c>
      <c r="L1791" s="15">
        <f t="shared" si="684"/>
        <v>0.48254655640754107</v>
      </c>
      <c r="M1791" s="15">
        <f t="shared" si="684"/>
        <v>0.43655939417743417</v>
      </c>
      <c r="N1791" s="15">
        <f t="shared" si="684"/>
        <v>0.36281358991658552</v>
      </c>
      <c r="O1791" s="15">
        <f t="shared" si="684"/>
        <v>0.27751788677493006</v>
      </c>
      <c r="P1791" s="15">
        <f t="shared" si="684"/>
        <v>0.19311377304429467</v>
      </c>
      <c r="Q1791" s="15">
        <f t="shared" si="684"/>
        <v>0.11958880264650296</v>
      </c>
      <c r="R1791" s="15">
        <f t="shared" si="684"/>
        <v>6.4368115614848342E-2</v>
      </c>
      <c r="S1791" s="15">
        <f t="shared" si="684"/>
        <v>2.6418364598707833E-2</v>
      </c>
      <c r="T1791" s="15">
        <f t="shared" si="684"/>
        <v>7.1295080265327826E-3</v>
      </c>
      <c r="U1791" s="15">
        <f t="shared" si="684"/>
        <v>1.3139037283550481E-3</v>
      </c>
      <c r="V1791" s="15">
        <f t="shared" si="684"/>
        <v>2.0757715588615167E-4</v>
      </c>
      <c r="W1791" s="15">
        <f t="shared" si="684"/>
        <v>2.7330846009587795E-5</v>
      </c>
      <c r="X1791" s="15">
        <f t="shared" si="684"/>
        <v>2.8789523679462192E-6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0.87256840070193231</v>
      </c>
      <c r="D1792" s="15">
        <f t="shared" si="685"/>
        <v>0.79038785718812643</v>
      </c>
      <c r="E1792" s="15">
        <f t="shared" si="685"/>
        <v>0.7189084435007963</v>
      </c>
      <c r="F1792" s="15">
        <f t="shared" si="685"/>
        <v>0.65615371498311514</v>
      </c>
      <c r="G1792" s="15">
        <f t="shared" si="685"/>
        <v>0.6120917768517542</v>
      </c>
      <c r="H1792" s="15">
        <f t="shared" si="685"/>
        <v>0.58182855435629577</v>
      </c>
      <c r="I1792" s="15">
        <f t="shared" si="685"/>
        <v>0.56689076166854646</v>
      </c>
      <c r="J1792" s="15">
        <f t="shared" si="685"/>
        <v>0.56565962553477545</v>
      </c>
      <c r="K1792" s="15">
        <f t="shared" si="685"/>
        <v>0.56528199507429622</v>
      </c>
      <c r="L1792" s="15">
        <f t="shared" si="685"/>
        <v>0.54519547112208755</v>
      </c>
      <c r="M1792" s="15">
        <f t="shared" si="685"/>
        <v>0.49073696158260893</v>
      </c>
      <c r="N1792" s="15">
        <f t="shared" si="685"/>
        <v>0.40535592096306772</v>
      </c>
      <c r="O1792" s="15">
        <f t="shared" si="685"/>
        <v>0.30846287959522578</v>
      </c>
      <c r="P1792" s="15">
        <f t="shared" si="685"/>
        <v>0.21312508215126014</v>
      </c>
      <c r="Q1792" s="15">
        <f t="shared" si="685"/>
        <v>0.13177326877635309</v>
      </c>
      <c r="R1792" s="15">
        <f t="shared" si="685"/>
        <v>7.0709743626774846E-2</v>
      </c>
      <c r="S1792" s="15">
        <f t="shared" si="685"/>
        <v>2.8651341693277987E-2</v>
      </c>
      <c r="T1792" s="15">
        <f t="shared" si="685"/>
        <v>7.6421578407398494E-3</v>
      </c>
      <c r="U1792" s="15">
        <f t="shared" si="685"/>
        <v>1.4039311390153797E-3</v>
      </c>
      <c r="V1792" s="15">
        <f t="shared" si="685"/>
        <v>2.2103872786038981E-4</v>
      </c>
      <c r="W1792" s="15">
        <f t="shared" si="685"/>
        <v>2.8994608573640335E-5</v>
      </c>
      <c r="X1792" s="15">
        <f t="shared" si="685"/>
        <v>3.0417972940455229E-6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0.86430649498113843</v>
      </c>
      <c r="D1793" s="15">
        <f t="shared" si="686"/>
        <v>0.77940675754949595</v>
      </c>
      <c r="E1793" s="15">
        <f t="shared" si="686"/>
        <v>0.70636274113487085</v>
      </c>
      <c r="F1793" s="15">
        <f t="shared" si="686"/>
        <v>0.64312999071414989</v>
      </c>
      <c r="G1793" s="15">
        <f t="shared" si="686"/>
        <v>0.59803638772356682</v>
      </c>
      <c r="H1793" s="15">
        <f t="shared" si="686"/>
        <v>0.56711531502686485</v>
      </c>
      <c r="I1793" s="15">
        <f t="shared" si="686"/>
        <v>0.55010961292271032</v>
      </c>
      <c r="J1793" s="15">
        <f t="shared" si="686"/>
        <v>0.54945624316690278</v>
      </c>
      <c r="K1793" s="15">
        <f t="shared" si="686"/>
        <v>0.55408144133038095</v>
      </c>
      <c r="L1793" s="15">
        <f t="shared" si="686"/>
        <v>0.5442947090748893</v>
      </c>
      <c r="M1793" s="15">
        <f t="shared" si="686"/>
        <v>0.49970491367110714</v>
      </c>
      <c r="N1793" s="15">
        <f t="shared" si="686"/>
        <v>0.42127842538793459</v>
      </c>
      <c r="O1793" s="15">
        <f t="shared" si="686"/>
        <v>0.32606749176442174</v>
      </c>
      <c r="P1793" s="15">
        <f t="shared" si="686"/>
        <v>0.2309329621848335</v>
      </c>
      <c r="Q1793" s="15">
        <f t="shared" si="686"/>
        <v>0.14583758922239221</v>
      </c>
      <c r="R1793" s="15">
        <f t="shared" si="686"/>
        <v>8.0864053331820895E-2</v>
      </c>
      <c r="S1793" s="15">
        <f t="shared" si="686"/>
        <v>3.4420975079162308E-2</v>
      </c>
      <c r="T1793" s="15">
        <f t="shared" si="686"/>
        <v>9.5136452427820872E-3</v>
      </c>
      <c r="U1793" s="15">
        <f t="shared" si="686"/>
        <v>1.7655211379163926E-3</v>
      </c>
      <c r="V1793" s="15">
        <f t="shared" si="686"/>
        <v>2.8090072537056976E-4</v>
      </c>
      <c r="W1793" s="15">
        <f t="shared" si="686"/>
        <v>3.7251004824212508E-5</v>
      </c>
      <c r="X1793" s="15">
        <f t="shared" si="686"/>
        <v>3.9526242990861604E-6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0.88373577166312456</v>
      </c>
      <c r="D1794" s="15">
        <f t="shared" si="687"/>
        <v>0.81075449555414725</v>
      </c>
      <c r="E1794" s="15">
        <f t="shared" si="687"/>
        <v>0.74634647944762111</v>
      </c>
      <c r="F1794" s="15">
        <f t="shared" si="687"/>
        <v>0.68971383734126879</v>
      </c>
      <c r="G1794" s="15">
        <f t="shared" si="687"/>
        <v>0.64947882256304212</v>
      </c>
      <c r="H1794" s="15">
        <f t="shared" si="687"/>
        <v>0.62302889919707227</v>
      </c>
      <c r="I1794" s="15">
        <f t="shared" si="687"/>
        <v>0.61159119112133975</v>
      </c>
      <c r="J1794" s="15">
        <f t="shared" si="687"/>
        <v>0.61328370100845442</v>
      </c>
      <c r="K1794" s="15">
        <f t="shared" si="687"/>
        <v>0.61372436785459783</v>
      </c>
      <c r="L1794" s="15">
        <f t="shared" si="687"/>
        <v>0.59214535047643402</v>
      </c>
      <c r="M1794" s="15">
        <f t="shared" si="687"/>
        <v>0.53247094542000561</v>
      </c>
      <c r="N1794" s="15">
        <f t="shared" si="687"/>
        <v>0.4400502150883121</v>
      </c>
      <c r="O1794" s="15">
        <f t="shared" si="687"/>
        <v>0.33439498359079645</v>
      </c>
      <c r="P1794" s="15">
        <f t="shared" si="687"/>
        <v>0.23107742477358806</v>
      </c>
      <c r="Q1794" s="15">
        <f t="shared" si="687"/>
        <v>0.14250469059693727</v>
      </c>
      <c r="R1794" s="15">
        <f t="shared" si="687"/>
        <v>7.6338916772277221E-2</v>
      </c>
      <c r="S1794" s="15">
        <f t="shared" si="687"/>
        <v>3.1132661623235802E-2</v>
      </c>
      <c r="T1794" s="15">
        <f t="shared" si="687"/>
        <v>8.3650982267090557E-3</v>
      </c>
      <c r="U1794" s="15">
        <f t="shared" si="687"/>
        <v>1.539629770995421E-3</v>
      </c>
      <c r="V1794" s="15">
        <f t="shared" si="687"/>
        <v>2.4291775422347062E-4</v>
      </c>
      <c r="W1794" s="15">
        <f t="shared" si="687"/>
        <v>3.1940581710854232E-5</v>
      </c>
      <c r="X1794" s="15">
        <f t="shared" si="687"/>
        <v>3.3598135582568744E-6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0.8759609915225659</v>
      </c>
      <c r="D1795" s="15">
        <f t="shared" si="688"/>
        <v>0.79693956125133947</v>
      </c>
      <c r="E1795" s="15">
        <f t="shared" si="688"/>
        <v>0.72669249529920799</v>
      </c>
      <c r="F1795" s="15">
        <f t="shared" si="688"/>
        <v>0.66365431187482893</v>
      </c>
      <c r="G1795" s="15">
        <f t="shared" si="688"/>
        <v>0.61709091222029433</v>
      </c>
      <c r="H1795" s="15">
        <f t="shared" si="688"/>
        <v>0.58407075956674437</v>
      </c>
      <c r="I1795" s="15">
        <f t="shared" si="688"/>
        <v>0.5674960511114735</v>
      </c>
      <c r="J1795" s="15">
        <f t="shared" si="688"/>
        <v>0.56756022339760737</v>
      </c>
      <c r="K1795" s="15">
        <f t="shared" si="688"/>
        <v>0.5710924632075991</v>
      </c>
      <c r="L1795" s="15">
        <f t="shared" si="688"/>
        <v>0.55596111376048041</v>
      </c>
      <c r="M1795" s="15">
        <f t="shared" si="688"/>
        <v>0.50469028016867612</v>
      </c>
      <c r="N1795" s="15">
        <f t="shared" si="688"/>
        <v>0.42099666327368657</v>
      </c>
      <c r="O1795" s="15">
        <f t="shared" si="688"/>
        <v>0.32261802347919133</v>
      </c>
      <c r="P1795" s="15">
        <f t="shared" si="688"/>
        <v>0.22522288285409853</v>
      </c>
      <c r="Q1795" s="15">
        <f t="shared" si="688"/>
        <v>0.14018275284992709</v>
      </c>
      <c r="R1795" s="15">
        <f t="shared" si="688"/>
        <v>7.5771671357107828E-2</v>
      </c>
      <c r="S1795" s="15">
        <f t="shared" si="688"/>
        <v>3.1197763762540576E-2</v>
      </c>
      <c r="T1795" s="15">
        <f t="shared" si="688"/>
        <v>8.4361337675752379E-3</v>
      </c>
      <c r="U1795" s="15">
        <f t="shared" si="688"/>
        <v>1.5556492463904004E-3</v>
      </c>
      <c r="V1795" s="15">
        <f t="shared" si="688"/>
        <v>2.4591472908730427E-4</v>
      </c>
      <c r="W1795" s="15">
        <f t="shared" si="688"/>
        <v>3.2397422246699392E-5</v>
      </c>
      <c r="X1795" s="15">
        <f t="shared" si="688"/>
        <v>3.414628505948869E-6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0.88728193199745076</v>
      </c>
      <c r="D1796" s="15">
        <f t="shared" si="689"/>
        <v>0.8201765470436484</v>
      </c>
      <c r="E1796" s="15">
        <f t="shared" si="689"/>
        <v>0.76079197478413063</v>
      </c>
      <c r="F1796" s="15">
        <f t="shared" si="689"/>
        <v>0.70559738252808624</v>
      </c>
      <c r="G1796" s="15">
        <f t="shared" si="689"/>
        <v>0.66479429301029647</v>
      </c>
      <c r="H1796" s="15">
        <f t="shared" si="689"/>
        <v>0.63689845513925114</v>
      </c>
      <c r="I1796" s="15">
        <f t="shared" si="689"/>
        <v>0.62566669877513825</v>
      </c>
      <c r="J1796" s="15">
        <f t="shared" si="689"/>
        <v>0.63155973518368991</v>
      </c>
      <c r="K1796" s="15">
        <f t="shared" si="689"/>
        <v>0.63875734326935152</v>
      </c>
      <c r="L1796" s="15">
        <f t="shared" si="689"/>
        <v>0.6235076822450405</v>
      </c>
      <c r="M1796" s="15">
        <f t="shared" si="689"/>
        <v>0.5673313914305913</v>
      </c>
      <c r="N1796" s="15">
        <f t="shared" si="689"/>
        <v>0.47367502048473331</v>
      </c>
      <c r="O1796" s="15">
        <f t="shared" si="689"/>
        <v>0.36310092618206391</v>
      </c>
      <c r="P1796" s="15">
        <f t="shared" si="689"/>
        <v>0.25365844525820103</v>
      </c>
      <c r="Q1796" s="15">
        <f t="shared" si="689"/>
        <v>0.15739150353469189</v>
      </c>
      <c r="R1796" s="15">
        <f t="shared" si="689"/>
        <v>8.488496916693411E-2</v>
      </c>
      <c r="S1796" s="15">
        <f t="shared" si="689"/>
        <v>3.5064733904872525E-2</v>
      </c>
      <c r="T1796" s="15">
        <f t="shared" si="689"/>
        <v>9.5182488616285532E-3</v>
      </c>
      <c r="U1796" s="15">
        <f t="shared" si="689"/>
        <v>1.756860764962842E-3</v>
      </c>
      <c r="V1796" s="15">
        <f t="shared" si="689"/>
        <v>2.7802397838661008E-4</v>
      </c>
      <c r="W1796" s="15">
        <f t="shared" si="689"/>
        <v>3.6672734343157209E-5</v>
      </c>
      <c r="X1796" s="15">
        <f t="shared" si="689"/>
        <v>3.8705910411218625E-6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0.84433054614465908</v>
      </c>
      <c r="D1797" s="15">
        <f t="shared" si="690"/>
        <v>0.74994463342723539</v>
      </c>
      <c r="E1797" s="15">
        <f t="shared" si="690"/>
        <v>0.67013710318001873</v>
      </c>
      <c r="F1797" s="15">
        <f t="shared" si="690"/>
        <v>0.59988928132078945</v>
      </c>
      <c r="G1797" s="15">
        <f t="shared" si="690"/>
        <v>0.54733810242572822</v>
      </c>
      <c r="H1797" s="15">
        <f t="shared" si="690"/>
        <v>0.50962023135678536</v>
      </c>
      <c r="I1797" s="15">
        <f t="shared" si="690"/>
        <v>0.48947709703813203</v>
      </c>
      <c r="J1797" s="15">
        <f t="shared" si="690"/>
        <v>0.48483783060483554</v>
      </c>
      <c r="K1797" s="15">
        <f t="shared" si="690"/>
        <v>0.48154230993238611</v>
      </c>
      <c r="L1797" s="15">
        <f t="shared" si="690"/>
        <v>0.46162016132414696</v>
      </c>
      <c r="M1797" s="15">
        <f t="shared" si="690"/>
        <v>0.41311272625934825</v>
      </c>
      <c r="N1797" s="15">
        <f t="shared" si="690"/>
        <v>0.34045591964496069</v>
      </c>
      <c r="O1797" s="15">
        <f t="shared" si="690"/>
        <v>0.25787522581511801</v>
      </c>
      <c r="P1797" s="15">
        <f t="shared" si="690"/>
        <v>0.17784111583545315</v>
      </c>
      <c r="Q1797" s="15">
        <f t="shared" si="690"/>
        <v>0.10906645676751503</v>
      </c>
      <c r="R1797" s="15">
        <f t="shared" si="690"/>
        <v>5.7773781396233015E-2</v>
      </c>
      <c r="S1797" s="15">
        <f t="shared" si="690"/>
        <v>2.3357715060289941E-2</v>
      </c>
      <c r="T1797" s="15">
        <f t="shared" si="690"/>
        <v>6.2539062809884305E-3</v>
      </c>
      <c r="U1797" s="15">
        <f t="shared" si="690"/>
        <v>1.1495409801176582E-3</v>
      </c>
      <c r="V1797" s="15">
        <f t="shared" si="690"/>
        <v>1.8115216316938465E-4</v>
      </c>
      <c r="W1797" s="15">
        <f t="shared" si="690"/>
        <v>2.3793533838523118E-5</v>
      </c>
      <c r="X1797" s="15">
        <f t="shared" si="690"/>
        <v>2.5004990419352779E-6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0.88042783347858344</v>
      </c>
      <c r="D1798" s="15">
        <f t="shared" si="691"/>
        <v>0.80338925349697732</v>
      </c>
      <c r="E1798" s="15">
        <f t="shared" si="691"/>
        <v>0.73481752510657483</v>
      </c>
      <c r="F1798" s="15">
        <f t="shared" si="691"/>
        <v>0.67226377217853339</v>
      </c>
      <c r="G1798" s="15">
        <f t="shared" si="691"/>
        <v>0.62585391281916047</v>
      </c>
      <c r="H1798" s="15">
        <f t="shared" si="691"/>
        <v>0.59304277800473293</v>
      </c>
      <c r="I1798" s="15">
        <f t="shared" si="691"/>
        <v>0.57671831258688544</v>
      </c>
      <c r="J1798" s="15">
        <f t="shared" si="691"/>
        <v>0.5762613756055186</v>
      </c>
      <c r="K1798" s="15">
        <f t="shared" si="691"/>
        <v>0.57724808230788383</v>
      </c>
      <c r="L1798" s="15">
        <f t="shared" si="691"/>
        <v>0.55901694572164384</v>
      </c>
      <c r="M1798" s="15">
        <f t="shared" si="691"/>
        <v>0.5051711710229978</v>
      </c>
      <c r="N1798" s="15">
        <f t="shared" si="691"/>
        <v>0.4195295550242123</v>
      </c>
      <c r="O1798" s="15">
        <f t="shared" si="691"/>
        <v>0.32026727352609929</v>
      </c>
      <c r="P1798" s="15">
        <f t="shared" si="691"/>
        <v>0.22271533088388085</v>
      </c>
      <c r="Q1798" s="15">
        <f t="shared" si="691"/>
        <v>0.13790901427951918</v>
      </c>
      <c r="R1798" s="15">
        <f t="shared" si="691"/>
        <v>7.4235412015958735E-2</v>
      </c>
      <c r="S1798" s="15">
        <f t="shared" si="691"/>
        <v>3.052815926153174E-2</v>
      </c>
      <c r="T1798" s="15">
        <f t="shared" si="691"/>
        <v>8.2557970197099095E-3</v>
      </c>
      <c r="U1798" s="15">
        <f t="shared" si="691"/>
        <v>1.5222845065502311E-3</v>
      </c>
      <c r="V1798" s="15">
        <f t="shared" si="691"/>
        <v>2.4064066569595699E-4</v>
      </c>
      <c r="W1798" s="15">
        <f t="shared" si="691"/>
        <v>3.1704910551155763E-5</v>
      </c>
      <c r="X1798" s="15">
        <f t="shared" si="691"/>
        <v>3.3421175658077118E-6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0.85163982973372421</v>
      </c>
      <c r="D1799" s="15">
        <f t="shared" si="692"/>
        <v>0.75983614314560777</v>
      </c>
      <c r="E1799" s="15">
        <f t="shared" si="692"/>
        <v>0.68159254303193229</v>
      </c>
      <c r="F1799" s="15">
        <f t="shared" si="692"/>
        <v>0.61317557005194978</v>
      </c>
      <c r="G1799" s="15">
        <f t="shared" si="692"/>
        <v>0.56263201458693846</v>
      </c>
      <c r="H1799" s="15">
        <f t="shared" si="692"/>
        <v>0.52763903795597811</v>
      </c>
      <c r="I1799" s="15">
        <f t="shared" si="692"/>
        <v>0.50938363268000386</v>
      </c>
      <c r="J1799" s="15">
        <f t="shared" si="692"/>
        <v>0.50572697481596474</v>
      </c>
      <c r="K1799" s="15">
        <f t="shared" si="692"/>
        <v>0.50282230055050947</v>
      </c>
      <c r="L1799" s="15">
        <f t="shared" si="692"/>
        <v>0.48312424913969176</v>
      </c>
      <c r="M1799" s="15">
        <f t="shared" si="692"/>
        <v>0.43340867199268462</v>
      </c>
      <c r="N1799" s="15">
        <f t="shared" si="692"/>
        <v>0.35797601747906505</v>
      </c>
      <c r="O1799" s="15">
        <f t="shared" si="692"/>
        <v>0.27173244987697431</v>
      </c>
      <c r="P1799" s="15">
        <f t="shared" si="692"/>
        <v>0.1878199813571495</v>
      </c>
      <c r="Q1799" s="15">
        <f t="shared" si="692"/>
        <v>0.11565695033410073</v>
      </c>
      <c r="R1799" s="15">
        <f t="shared" si="692"/>
        <v>6.1841956961714462E-2</v>
      </c>
      <c r="S1799" s="15">
        <f t="shared" si="692"/>
        <v>2.527537012100245E-2</v>
      </c>
      <c r="T1799" s="15">
        <f t="shared" si="692"/>
        <v>6.812119232616598E-3</v>
      </c>
      <c r="U1799" s="15">
        <f t="shared" si="692"/>
        <v>1.254724086909853E-3</v>
      </c>
      <c r="V1799" s="15">
        <f t="shared" si="692"/>
        <v>1.9813605606677775E-4</v>
      </c>
      <c r="W1799" s="15">
        <f t="shared" si="692"/>
        <v>2.6078091702519401E-5</v>
      </c>
      <c r="X1799" s="15">
        <f t="shared" si="692"/>
        <v>2.7462399890820777E-6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0.89938044558498897</v>
      </c>
      <c r="D1800" s="15">
        <f t="shared" si="693"/>
        <v>0.83664549851517989</v>
      </c>
      <c r="E1800" s="15">
        <f t="shared" si="693"/>
        <v>0.78127961312157757</v>
      </c>
      <c r="F1800" s="15">
        <f t="shared" si="693"/>
        <v>0.73120185660038262</v>
      </c>
      <c r="G1800" s="15">
        <f t="shared" si="693"/>
        <v>0.6963903999266281</v>
      </c>
      <c r="H1800" s="15">
        <f t="shared" si="693"/>
        <v>0.6748900555502042</v>
      </c>
      <c r="I1800" s="15">
        <f t="shared" si="693"/>
        <v>0.66729574773212508</v>
      </c>
      <c r="J1800" s="15">
        <f t="shared" si="693"/>
        <v>0.67507752845723867</v>
      </c>
      <c r="K1800" s="15">
        <f t="shared" si="693"/>
        <v>0.6833405207743205</v>
      </c>
      <c r="L1800" s="15">
        <f t="shared" si="693"/>
        <v>0.66856134970957304</v>
      </c>
      <c r="M1800" s="15">
        <f t="shared" si="693"/>
        <v>0.60961571248053559</v>
      </c>
      <c r="N1800" s="15">
        <f t="shared" si="693"/>
        <v>0.51003185777814997</v>
      </c>
      <c r="O1800" s="15">
        <f t="shared" si="693"/>
        <v>0.3918364493269344</v>
      </c>
      <c r="P1800" s="15">
        <f t="shared" si="693"/>
        <v>0.27469415567069932</v>
      </c>
      <c r="Q1800" s="15">
        <f t="shared" si="693"/>
        <v>0.17133144703288894</v>
      </c>
      <c r="R1800" s="15">
        <f t="shared" si="693"/>
        <v>9.3441554045894604E-2</v>
      </c>
      <c r="S1800" s="15">
        <f t="shared" si="693"/>
        <v>3.9132749338251172E-2</v>
      </c>
      <c r="T1800" s="15">
        <f t="shared" si="693"/>
        <v>1.0714288160735497E-2</v>
      </c>
      <c r="U1800" s="15">
        <f t="shared" si="693"/>
        <v>1.9826986176506578E-3</v>
      </c>
      <c r="V1800" s="15">
        <f t="shared" si="693"/>
        <v>3.1457512117649689E-4</v>
      </c>
      <c r="W1800" s="15">
        <f t="shared" si="693"/>
        <v>4.1602201397150651E-5</v>
      </c>
      <c r="X1800" s="15">
        <f t="shared" si="693"/>
        <v>4.4023853433827753E-6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0.87554139239208084</v>
      </c>
      <c r="D1801" s="15">
        <f t="shared" si="694"/>
        <v>0.79452514836382404</v>
      </c>
      <c r="E1801" s="15">
        <f t="shared" si="694"/>
        <v>0.72283805973478865</v>
      </c>
      <c r="F1801" s="15">
        <f t="shared" si="694"/>
        <v>0.65871797950175748</v>
      </c>
      <c r="G1801" s="15">
        <f t="shared" si="694"/>
        <v>0.6119462714626539</v>
      </c>
      <c r="H1801" s="15">
        <f t="shared" si="694"/>
        <v>0.57950124141928816</v>
      </c>
      <c r="I1801" s="15">
        <f t="shared" si="694"/>
        <v>0.56471840405750728</v>
      </c>
      <c r="J1801" s="15">
        <f t="shared" si="694"/>
        <v>0.56636714334860849</v>
      </c>
      <c r="K1801" s="15">
        <f t="shared" si="694"/>
        <v>0.56908601650682178</v>
      </c>
      <c r="L1801" s="15">
        <f t="shared" si="694"/>
        <v>0.55053896056563989</v>
      </c>
      <c r="M1801" s="15">
        <f t="shared" si="694"/>
        <v>0.49581822866194236</v>
      </c>
      <c r="N1801" s="15">
        <f t="shared" si="694"/>
        <v>0.41000525713397618</v>
      </c>
      <c r="O1801" s="15">
        <f t="shared" si="694"/>
        <v>0.31185020379504136</v>
      </c>
      <c r="P1801" s="15">
        <f t="shared" si="694"/>
        <v>0.21532630226004779</v>
      </c>
      <c r="Q1801" s="15">
        <f t="shared" si="694"/>
        <v>0.13257705781294493</v>
      </c>
      <c r="R1801" s="15">
        <f t="shared" si="694"/>
        <v>7.0350551597090694E-2</v>
      </c>
      <c r="S1801" s="15">
        <f t="shared" si="694"/>
        <v>2.8209423111690946E-2</v>
      </c>
      <c r="T1801" s="15">
        <f t="shared" si="694"/>
        <v>7.4854434414168836E-3</v>
      </c>
      <c r="U1801" s="15">
        <f t="shared" si="694"/>
        <v>1.3726848387406454E-3</v>
      </c>
      <c r="V1801" s="15">
        <f t="shared" si="694"/>
        <v>2.1574595943196773E-4</v>
      </c>
      <c r="W1801" s="15">
        <f t="shared" si="694"/>
        <v>2.8253610365625015E-5</v>
      </c>
      <c r="X1801" s="15">
        <f t="shared" si="694"/>
        <v>2.9594451074199668E-6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0.85754673055365749</v>
      </c>
      <c r="D1802" s="15">
        <f t="shared" si="695"/>
        <v>0.77885768267507438</v>
      </c>
      <c r="E1802" s="15">
        <f t="shared" si="695"/>
        <v>0.71691530982691665</v>
      </c>
      <c r="F1802" s="15">
        <f t="shared" si="695"/>
        <v>0.661995803736523</v>
      </c>
      <c r="G1802" s="15">
        <f t="shared" si="695"/>
        <v>0.62086154496176837</v>
      </c>
      <c r="H1802" s="15">
        <f t="shared" si="695"/>
        <v>0.59088416672050137</v>
      </c>
      <c r="I1802" s="15">
        <f t="shared" si="695"/>
        <v>0.57561403684026047</v>
      </c>
      <c r="J1802" s="15">
        <f t="shared" si="695"/>
        <v>0.57099148872733418</v>
      </c>
      <c r="K1802" s="15">
        <f t="shared" si="695"/>
        <v>0.56533031146006174</v>
      </c>
      <c r="L1802" s="15">
        <f t="shared" si="695"/>
        <v>0.53922092369686458</v>
      </c>
      <c r="M1802" s="15">
        <f t="shared" si="695"/>
        <v>0.48118373752291754</v>
      </c>
      <c r="N1802" s="15">
        <f t="shared" si="695"/>
        <v>0.39542692132392865</v>
      </c>
      <c r="O1802" s="15">
        <f t="shared" si="695"/>
        <v>0.29945713380319827</v>
      </c>
      <c r="P1802" s="15">
        <f t="shared" si="695"/>
        <v>0.20625565393286271</v>
      </c>
      <c r="Q1802" s="15">
        <f t="shared" si="695"/>
        <v>0.12629717095184345</v>
      </c>
      <c r="R1802" s="15">
        <f t="shared" si="695"/>
        <v>6.7222564344384672E-2</v>
      </c>
      <c r="S1802" s="15">
        <f t="shared" si="695"/>
        <v>2.735800836764879E-2</v>
      </c>
      <c r="T1802" s="15">
        <f t="shared" si="695"/>
        <v>7.3503384385494863E-3</v>
      </c>
      <c r="U1802" s="15">
        <f t="shared" si="695"/>
        <v>1.352626182728689E-3</v>
      </c>
      <c r="V1802" s="15">
        <f t="shared" si="695"/>
        <v>2.1339962363442488E-4</v>
      </c>
      <c r="W1802" s="15">
        <f t="shared" si="695"/>
        <v>2.8060651169337092E-5</v>
      </c>
      <c r="X1802" s="15">
        <f t="shared" si="695"/>
        <v>2.9521432213241994E-6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0.85373086272601406</v>
      </c>
      <c r="D1803" s="15">
        <f t="shared" si="696"/>
        <v>0.76372736144191145</v>
      </c>
      <c r="E1803" s="15">
        <f t="shared" si="696"/>
        <v>0.6887996925657538</v>
      </c>
      <c r="F1803" s="15">
        <f t="shared" si="696"/>
        <v>0.62350262683848723</v>
      </c>
      <c r="G1803" s="15">
        <f t="shared" si="696"/>
        <v>0.57629441631267364</v>
      </c>
      <c r="H1803" s="15">
        <f t="shared" si="696"/>
        <v>0.54304868688612784</v>
      </c>
      <c r="I1803" s="15">
        <f t="shared" si="696"/>
        <v>0.52610324157568356</v>
      </c>
      <c r="J1803" s="15">
        <f t="shared" si="696"/>
        <v>0.52338143715010155</v>
      </c>
      <c r="K1803" s="15">
        <f t="shared" si="696"/>
        <v>0.52197613965023515</v>
      </c>
      <c r="L1803" s="15">
        <f t="shared" si="696"/>
        <v>0.50315324696921881</v>
      </c>
      <c r="M1803" s="15">
        <f t="shared" si="696"/>
        <v>0.45315245822961148</v>
      </c>
      <c r="N1803" s="15">
        <f t="shared" si="696"/>
        <v>0.37504726221862483</v>
      </c>
      <c r="O1803" s="15">
        <f t="shared" si="696"/>
        <v>0.28570160634327169</v>
      </c>
      <c r="P1803" s="15">
        <f t="shared" si="696"/>
        <v>0.19828157434562388</v>
      </c>
      <c r="Q1803" s="15">
        <f t="shared" si="696"/>
        <v>0.12253711025313696</v>
      </c>
      <c r="R1803" s="15">
        <f t="shared" si="696"/>
        <v>6.5889532689393349E-2</v>
      </c>
      <c r="S1803" s="15">
        <f t="shared" si="696"/>
        <v>2.7064624374069313E-2</v>
      </c>
      <c r="T1803" s="15">
        <f t="shared" si="696"/>
        <v>7.3116127001650044E-3</v>
      </c>
      <c r="U1803" s="15">
        <f t="shared" si="696"/>
        <v>1.3478113987707152E-3</v>
      </c>
      <c r="V1803" s="15">
        <f t="shared" si="696"/>
        <v>2.1299857191070526E-4</v>
      </c>
      <c r="W1803" s="15">
        <f t="shared" si="696"/>
        <v>2.8054426563284274E-5</v>
      </c>
      <c r="X1803" s="15">
        <f t="shared" si="696"/>
        <v>2.9563364061235831E-6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0.91650142258137957</v>
      </c>
      <c r="D1804" s="15">
        <f t="shared" si="697"/>
        <v>0.87880599507997559</v>
      </c>
      <c r="E1804" s="15">
        <f t="shared" si="697"/>
        <v>0.84466911413613643</v>
      </c>
      <c r="F1804" s="15">
        <f t="shared" si="697"/>
        <v>0.81337856385080243</v>
      </c>
      <c r="G1804" s="15">
        <f t="shared" si="697"/>
        <v>0.79532467186185274</v>
      </c>
      <c r="H1804" s="15">
        <f t="shared" si="697"/>
        <v>0.78440144760328667</v>
      </c>
      <c r="I1804" s="15">
        <f t="shared" si="697"/>
        <v>0.78050305671417153</v>
      </c>
      <c r="J1804" s="15">
        <f t="shared" si="697"/>
        <v>0.81144210928708438</v>
      </c>
      <c r="K1804" s="15">
        <f t="shared" si="697"/>
        <v>0.87492047380201254</v>
      </c>
      <c r="L1804" s="15">
        <f t="shared" si="697"/>
        <v>0.93152196156485867</v>
      </c>
      <c r="M1804" s="15">
        <f t="shared" si="697"/>
        <v>0.91597703203210701</v>
      </c>
      <c r="N1804" s="15">
        <f t="shared" si="697"/>
        <v>0.81706449011937776</v>
      </c>
      <c r="O1804" s="15">
        <f t="shared" si="697"/>
        <v>0.6634376074965691</v>
      </c>
      <c r="P1804" s="15">
        <f t="shared" si="697"/>
        <v>0.49396895645510919</v>
      </c>
      <c r="Q1804" s="15">
        <f t="shared" si="697"/>
        <v>0.32718123512747821</v>
      </c>
      <c r="R1804" s="15">
        <f t="shared" si="697"/>
        <v>0.19158479605000001</v>
      </c>
      <c r="S1804" s="15">
        <f t="shared" si="697"/>
        <v>8.572607452238401E-2</v>
      </c>
      <c r="T1804" s="15">
        <f t="shared" si="697"/>
        <v>2.4359626480442209E-2</v>
      </c>
      <c r="U1804" s="15">
        <f t="shared" si="697"/>
        <v>4.5573750991139139E-3</v>
      </c>
      <c r="V1804" s="15">
        <f t="shared" si="697"/>
        <v>7.3083490947867258E-4</v>
      </c>
      <c r="W1804" s="15">
        <f t="shared" si="697"/>
        <v>9.7666319054279249E-5</v>
      </c>
      <c r="X1804" s="15">
        <f t="shared" si="697"/>
        <v>1.0441385616899446E-5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0.86978621758374697</v>
      </c>
      <c r="D1805" s="15">
        <f t="shared" si="698"/>
        <v>0.79070082518733331</v>
      </c>
      <c r="E1805" s="15">
        <f t="shared" si="698"/>
        <v>0.72267115789240843</v>
      </c>
      <c r="F1805" s="15">
        <f t="shared" si="698"/>
        <v>0.66174826612413351</v>
      </c>
      <c r="G1805" s="15">
        <f t="shared" si="698"/>
        <v>0.61642432030289518</v>
      </c>
      <c r="H1805" s="15">
        <f t="shared" si="698"/>
        <v>0.58304280397759833</v>
      </c>
      <c r="I1805" s="15">
        <f t="shared" si="698"/>
        <v>0.56591004902305397</v>
      </c>
      <c r="J1805" s="15">
        <f t="shared" si="698"/>
        <v>0.56366474954773971</v>
      </c>
      <c r="K1805" s="15">
        <f t="shared" si="698"/>
        <v>0.56406673997015122</v>
      </c>
      <c r="L1805" s="15">
        <f t="shared" si="698"/>
        <v>0.54502749898623504</v>
      </c>
      <c r="M1805" s="15">
        <f t="shared" si="698"/>
        <v>0.49139377783960114</v>
      </c>
      <c r="N1805" s="15">
        <f t="shared" si="698"/>
        <v>0.40727146596778685</v>
      </c>
      <c r="O1805" s="15">
        <f t="shared" si="698"/>
        <v>0.31055309920928731</v>
      </c>
      <c r="P1805" s="15">
        <f t="shared" si="698"/>
        <v>0.21555030350004245</v>
      </c>
      <c r="Q1805" s="15">
        <f t="shared" si="698"/>
        <v>0.13335885985575446</v>
      </c>
      <c r="R1805" s="15">
        <f t="shared" si="698"/>
        <v>7.1394297714993837E-2</v>
      </c>
      <c r="S1805" s="15">
        <f t="shared" si="698"/>
        <v>2.9022594941484292E-2</v>
      </c>
      <c r="T1805" s="15">
        <f t="shared" si="698"/>
        <v>7.7789194659885208E-3</v>
      </c>
      <c r="U1805" s="15">
        <f t="shared" si="698"/>
        <v>1.4307264533603981E-3</v>
      </c>
      <c r="V1805" s="15">
        <f t="shared" si="698"/>
        <v>2.2556287805108877E-4</v>
      </c>
      <c r="W1805" s="15">
        <f t="shared" si="698"/>
        <v>2.9634509471132553E-5</v>
      </c>
      <c r="X1805" s="15">
        <f t="shared" si="698"/>
        <v>3.1145659041831308E-6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0.87723497836374165</v>
      </c>
      <c r="D1806" s="15">
        <f t="shared" si="699"/>
        <v>0.79533234090807048</v>
      </c>
      <c r="E1806" s="15">
        <f t="shared" si="699"/>
        <v>0.72337050191397034</v>
      </c>
      <c r="F1806" s="15">
        <f t="shared" si="699"/>
        <v>0.66051696617304034</v>
      </c>
      <c r="G1806" s="15">
        <f t="shared" si="699"/>
        <v>0.61508775215054001</v>
      </c>
      <c r="H1806" s="15">
        <f t="shared" si="699"/>
        <v>0.58499928588553574</v>
      </c>
      <c r="I1806" s="15">
        <f t="shared" si="699"/>
        <v>0.57218714856071595</v>
      </c>
      <c r="J1806" s="15">
        <f t="shared" si="699"/>
        <v>0.57442108116405133</v>
      </c>
      <c r="K1806" s="15">
        <f t="shared" si="699"/>
        <v>0.5759257102439308</v>
      </c>
      <c r="L1806" s="15">
        <f t="shared" si="699"/>
        <v>0.55621714528613952</v>
      </c>
      <c r="M1806" s="15">
        <f t="shared" si="699"/>
        <v>0.50056311817114318</v>
      </c>
      <c r="N1806" s="15">
        <f t="shared" si="699"/>
        <v>0.41425281082932397</v>
      </c>
      <c r="O1806" s="15">
        <f t="shared" si="699"/>
        <v>0.31443445026386874</v>
      </c>
      <c r="P1806" s="15">
        <f t="shared" si="699"/>
        <v>0.21780331493110483</v>
      </c>
      <c r="Q1806" s="15">
        <f t="shared" si="699"/>
        <v>0.13395993636898096</v>
      </c>
      <c r="R1806" s="15">
        <f t="shared" si="699"/>
        <v>7.1370130336513959E-2</v>
      </c>
      <c r="S1806" s="15">
        <f t="shared" si="699"/>
        <v>2.9210789951836125E-2</v>
      </c>
      <c r="T1806" s="15">
        <f t="shared" si="699"/>
        <v>7.8985635075530247E-3</v>
      </c>
      <c r="U1806" s="15">
        <f t="shared" si="699"/>
        <v>1.4558793667753811E-3</v>
      </c>
      <c r="V1806" s="15">
        <f t="shared" si="699"/>
        <v>2.3010152797420247E-4</v>
      </c>
      <c r="W1806" s="15">
        <f t="shared" si="699"/>
        <v>3.0316995906165545E-5</v>
      </c>
      <c r="X1806" s="15">
        <f t="shared" si="699"/>
        <v>3.1965907476561028E-6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0.91993586228268331</v>
      </c>
      <c r="D1807" s="15">
        <f t="shared" si="700"/>
        <v>0.87452313298685258</v>
      </c>
      <c r="E1807" s="15">
        <f t="shared" si="700"/>
        <v>0.83363754371494792</v>
      </c>
      <c r="F1807" s="15">
        <f t="shared" si="700"/>
        <v>0.79475331730321763</v>
      </c>
      <c r="G1807" s="15">
        <f t="shared" si="700"/>
        <v>0.76642686112986247</v>
      </c>
      <c r="H1807" s="15">
        <f t="shared" si="700"/>
        <v>0.74719226385023296</v>
      </c>
      <c r="I1807" s="15">
        <f t="shared" si="700"/>
        <v>0.74092169269878005</v>
      </c>
      <c r="J1807" s="15">
        <f t="shared" si="700"/>
        <v>0.74886124749220317</v>
      </c>
      <c r="K1807" s="15">
        <f t="shared" si="700"/>
        <v>0.75543882557320952</v>
      </c>
      <c r="L1807" s="15">
        <f t="shared" si="700"/>
        <v>0.73335838941667841</v>
      </c>
      <c r="M1807" s="15">
        <f t="shared" si="700"/>
        <v>0.66306862353712059</v>
      </c>
      <c r="N1807" s="15">
        <f t="shared" si="700"/>
        <v>0.55051265219542067</v>
      </c>
      <c r="O1807" s="15">
        <f t="shared" si="700"/>
        <v>0.4201837151745168</v>
      </c>
      <c r="P1807" s="15">
        <f t="shared" si="700"/>
        <v>0.2919758135313838</v>
      </c>
      <c r="Q1807" s="15">
        <f t="shared" si="700"/>
        <v>0.18048989930306314</v>
      </c>
      <c r="R1807" s="15">
        <f t="shared" si="700"/>
        <v>9.6672797153380841E-2</v>
      </c>
      <c r="S1807" s="15">
        <f t="shared" si="700"/>
        <v>3.9475559316301756E-2</v>
      </c>
      <c r="T1807" s="15">
        <f t="shared" si="700"/>
        <v>1.062470079870903E-2</v>
      </c>
      <c r="U1807" s="15">
        <f t="shared" si="700"/>
        <v>1.9563196703190622E-3</v>
      </c>
      <c r="V1807" s="15">
        <f t="shared" si="700"/>
        <v>3.0880384435094665E-4</v>
      </c>
      <c r="W1807" s="15">
        <f t="shared" si="700"/>
        <v>4.0625028040253142E-5</v>
      </c>
      <c r="X1807" s="15">
        <f t="shared" si="700"/>
        <v>4.2758877297766062E-6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0.90027110316461667</v>
      </c>
      <c r="D1808" s="15">
        <f t="shared" si="701"/>
        <v>0.83809202989629084</v>
      </c>
      <c r="E1808" s="15">
        <f t="shared" si="701"/>
        <v>0.78358061709028415</v>
      </c>
      <c r="F1808" s="15">
        <f t="shared" si="701"/>
        <v>0.7337807509255363</v>
      </c>
      <c r="G1808" s="15">
        <f t="shared" si="701"/>
        <v>0.69926309534369135</v>
      </c>
      <c r="H1808" s="15">
        <f t="shared" si="701"/>
        <v>0.67455003718521245</v>
      </c>
      <c r="I1808" s="15">
        <f t="shared" si="701"/>
        <v>0.66478409606050415</v>
      </c>
      <c r="J1808" s="15">
        <f t="shared" si="701"/>
        <v>0.67071299279251317</v>
      </c>
      <c r="K1808" s="15">
        <f t="shared" si="701"/>
        <v>0.67998494039392654</v>
      </c>
      <c r="L1808" s="15">
        <f t="shared" si="701"/>
        <v>0.6654047890163497</v>
      </c>
      <c r="M1808" s="15">
        <f t="shared" si="701"/>
        <v>0.60592119460082827</v>
      </c>
      <c r="N1808" s="15">
        <f t="shared" si="701"/>
        <v>0.50607911034958075</v>
      </c>
      <c r="O1808" s="15">
        <f t="shared" si="701"/>
        <v>0.38862493494711969</v>
      </c>
      <c r="P1808" s="15">
        <f t="shared" si="701"/>
        <v>0.27129943699549408</v>
      </c>
      <c r="Q1808" s="15">
        <f t="shared" si="701"/>
        <v>0.16923070616565372</v>
      </c>
      <c r="R1808" s="15">
        <f t="shared" si="701"/>
        <v>9.1386098216891254E-2</v>
      </c>
      <c r="S1808" s="15">
        <f t="shared" si="701"/>
        <v>3.7279812770612764E-2</v>
      </c>
      <c r="T1808" s="15">
        <f t="shared" si="701"/>
        <v>9.9941117383451905E-3</v>
      </c>
      <c r="U1808" s="15">
        <f t="shared" si="701"/>
        <v>1.8387007823895685E-3</v>
      </c>
      <c r="V1808" s="15">
        <f t="shared" si="701"/>
        <v>2.899256975906761E-4</v>
      </c>
      <c r="W1808" s="15">
        <f t="shared" si="701"/>
        <v>3.809021680867275E-5</v>
      </c>
      <c r="X1808" s="15">
        <f t="shared" si="701"/>
        <v>4.0025668058829567E-6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sheetPr codeName="Sheet7"/>
  <dimension ref="A1:AB1808"/>
  <sheetViews>
    <sheetView topLeftCell="A1778" zoomScale="70" zoomScaleNormal="70" workbookViewId="0">
      <selection activeCell="A1781" sqref="A1781:X1808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100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25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25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25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25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25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25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25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25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25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25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25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25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25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25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25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25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25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25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25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25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29</v>
      </c>
    </row>
    <row r="30" spans="1:28" x14ac:dyDescent="0.25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25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25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25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25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25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25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25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25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25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25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25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25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25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25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25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25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25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25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25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25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25">
      <c r="F52" s="3">
        <v>21</v>
      </c>
      <c r="G52" s="20">
        <v>0.13884925886515076</v>
      </c>
    </row>
    <row r="53" spans="1:28" x14ac:dyDescent="0.25">
      <c r="F53" s="3">
        <v>22</v>
      </c>
      <c r="G53" s="20">
        <v>0.10413694414886308</v>
      </c>
    </row>
    <row r="54" spans="1:28" x14ac:dyDescent="0.25">
      <c r="F54" s="3">
        <v>23</v>
      </c>
      <c r="G54" s="20">
        <v>6.9424629432575408E-2</v>
      </c>
    </row>
    <row r="55" spans="1:28" x14ac:dyDescent="0.25">
      <c r="F55" s="3">
        <v>24</v>
      </c>
      <c r="G55" s="20">
        <v>3.4712314716287732E-2</v>
      </c>
    </row>
    <row r="56" spans="1:28" x14ac:dyDescent="0.25">
      <c r="F56" s="3">
        <v>25</v>
      </c>
      <c r="G56" s="20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25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25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25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25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25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25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25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25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25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25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25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25">
      <c r="F117" s="3">
        <v>21</v>
      </c>
      <c r="G117" s="6">
        <f t="shared" si="26"/>
        <v>0.13884925886515076</v>
      </c>
    </row>
    <row r="118" spans="1:28" x14ac:dyDescent="0.25">
      <c r="F118" s="3">
        <v>22</v>
      </c>
      <c r="G118" s="6">
        <f t="shared" si="26"/>
        <v>0.10413694414886308</v>
      </c>
    </row>
    <row r="119" spans="1:28" x14ac:dyDescent="0.25">
      <c r="F119" s="3">
        <v>23</v>
      </c>
      <c r="G119" s="6">
        <f t="shared" si="26"/>
        <v>6.9424629432575408E-2</v>
      </c>
    </row>
    <row r="120" spans="1:28" x14ac:dyDescent="0.25">
      <c r="F120" s="3">
        <v>24</v>
      </c>
      <c r="G120" s="6">
        <f t="shared" si="26"/>
        <v>3.4712314716287732E-2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25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25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25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25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25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25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25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25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25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25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25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25">
      <c r="F181" s="3">
        <v>21</v>
      </c>
      <c r="G181" s="6">
        <f t="shared" si="50"/>
        <v>0.13884925886515076</v>
      </c>
    </row>
    <row r="182" spans="1:28" x14ac:dyDescent="0.25">
      <c r="F182" s="3">
        <v>22</v>
      </c>
      <c r="G182" s="6">
        <f t="shared" si="50"/>
        <v>0.10413694414886308</v>
      </c>
    </row>
    <row r="183" spans="1:28" x14ac:dyDescent="0.25">
      <c r="F183" s="3">
        <v>23</v>
      </c>
      <c r="G183" s="6">
        <f t="shared" si="50"/>
        <v>6.9424629432575408E-2</v>
      </c>
    </row>
    <row r="184" spans="1:28" x14ac:dyDescent="0.25">
      <c r="F184" s="3">
        <v>24</v>
      </c>
      <c r="G184" s="6">
        <f t="shared" si="50"/>
        <v>3.4712314716287732E-2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25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25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25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25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25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25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25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25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25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25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25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25">
      <c r="F246" s="3">
        <v>21</v>
      </c>
      <c r="G246" s="6">
        <f t="shared" si="75"/>
        <v>0.13884925886515076</v>
      </c>
    </row>
    <row r="247" spans="1:28" x14ac:dyDescent="0.25">
      <c r="F247" s="3">
        <v>22</v>
      </c>
      <c r="G247" s="6">
        <f t="shared" si="75"/>
        <v>0.10413694414886308</v>
      </c>
    </row>
    <row r="248" spans="1:28" x14ac:dyDescent="0.25">
      <c r="F248" s="3">
        <v>23</v>
      </c>
      <c r="G248" s="6">
        <f t="shared" si="75"/>
        <v>6.9424629432575408E-2</v>
      </c>
    </row>
    <row r="249" spans="1:28" x14ac:dyDescent="0.25">
      <c r="F249" s="3">
        <v>24</v>
      </c>
      <c r="G249" s="6">
        <f t="shared" si="75"/>
        <v>3.4712314716287732E-2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25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25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25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25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25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25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25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25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25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25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25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25">
      <c r="F311" s="3">
        <v>21</v>
      </c>
      <c r="G311" s="6">
        <f t="shared" si="100"/>
        <v>0.13884925886515076</v>
      </c>
    </row>
    <row r="312" spans="1:28" x14ac:dyDescent="0.25">
      <c r="F312" s="3">
        <v>22</v>
      </c>
      <c r="G312" s="6">
        <f t="shared" si="100"/>
        <v>0.10413694414886308</v>
      </c>
    </row>
    <row r="313" spans="1:28" x14ac:dyDescent="0.25">
      <c r="F313" s="3">
        <v>23</v>
      </c>
      <c r="G313" s="6">
        <f t="shared" si="100"/>
        <v>6.9424629432575408E-2</v>
      </c>
    </row>
    <row r="314" spans="1:28" x14ac:dyDescent="0.25">
      <c r="F314" s="3">
        <v>24</v>
      </c>
      <c r="G314" s="6">
        <f t="shared" si="100"/>
        <v>3.4712314716287732E-2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25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25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25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25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25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25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25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25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25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25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25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25">
      <c r="F376" s="3">
        <v>21</v>
      </c>
      <c r="G376" s="6">
        <f t="shared" si="125"/>
        <v>0.13884925886515076</v>
      </c>
    </row>
    <row r="377" spans="1:28" x14ac:dyDescent="0.25">
      <c r="F377" s="3">
        <v>22</v>
      </c>
      <c r="G377" s="6">
        <f t="shared" si="125"/>
        <v>0.10413694414886308</v>
      </c>
    </row>
    <row r="378" spans="1:28" x14ac:dyDescent="0.25">
      <c r="F378" s="3">
        <v>23</v>
      </c>
      <c r="G378" s="6">
        <f t="shared" si="125"/>
        <v>6.9424629432575408E-2</v>
      </c>
    </row>
    <row r="379" spans="1:28" x14ac:dyDescent="0.25">
      <c r="F379" s="3">
        <v>24</v>
      </c>
      <c r="G379" s="6">
        <f t="shared" si="125"/>
        <v>3.4712314716287732E-2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25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25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25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25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25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25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25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25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25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25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25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25">
      <c r="F441" s="3">
        <v>21</v>
      </c>
      <c r="G441" s="6">
        <f t="shared" si="150"/>
        <v>0.13884925886515076</v>
      </c>
    </row>
    <row r="442" spans="1:7" x14ac:dyDescent="0.25">
      <c r="F442" s="3">
        <v>22</v>
      </c>
      <c r="G442" s="6">
        <f t="shared" si="150"/>
        <v>0.10413694414886308</v>
      </c>
    </row>
    <row r="443" spans="1:7" x14ac:dyDescent="0.25">
      <c r="F443" s="3">
        <v>23</v>
      </c>
      <c r="G443" s="6">
        <f t="shared" si="150"/>
        <v>6.9424629432575408E-2</v>
      </c>
    </row>
    <row r="444" spans="1:7" x14ac:dyDescent="0.25">
      <c r="F444" s="3">
        <v>24</v>
      </c>
      <c r="G444" s="6">
        <f t="shared" si="150"/>
        <v>3.4712314716287732E-2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25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25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25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25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25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25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25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25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25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25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25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25">
      <c r="F506" s="3">
        <v>21</v>
      </c>
      <c r="G506" s="6">
        <f t="shared" si="175"/>
        <v>0.13884925886515076</v>
      </c>
    </row>
    <row r="507" spans="1:7" x14ac:dyDescent="0.25">
      <c r="F507" s="3">
        <v>22</v>
      </c>
      <c r="G507" s="6">
        <f t="shared" si="175"/>
        <v>0.10413694414886308</v>
      </c>
    </row>
    <row r="508" spans="1:7" x14ac:dyDescent="0.25">
      <c r="F508" s="3">
        <v>23</v>
      </c>
      <c r="G508" s="6">
        <f t="shared" si="175"/>
        <v>6.9424629432575408E-2</v>
      </c>
    </row>
    <row r="509" spans="1:7" x14ac:dyDescent="0.25">
      <c r="F509" s="3">
        <v>24</v>
      </c>
      <c r="G509" s="6">
        <f t="shared" si="175"/>
        <v>3.4712314716287732E-2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25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25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25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25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25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25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25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25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25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25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25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25">
      <c r="F571" s="3">
        <v>21</v>
      </c>
      <c r="G571" s="6">
        <f t="shared" si="200"/>
        <v>0.13884925886515076</v>
      </c>
    </row>
    <row r="572" spans="1:7" x14ac:dyDescent="0.25">
      <c r="F572" s="3">
        <v>22</v>
      </c>
      <c r="G572" s="6">
        <f t="shared" si="200"/>
        <v>0.10413694414886308</v>
      </c>
    </row>
    <row r="573" spans="1:7" x14ac:dyDescent="0.25">
      <c r="F573" s="3">
        <v>23</v>
      </c>
      <c r="G573" s="6">
        <f t="shared" si="200"/>
        <v>6.9424629432575408E-2</v>
      </c>
    </row>
    <row r="574" spans="1:7" x14ac:dyDescent="0.25">
      <c r="F574" s="3">
        <v>24</v>
      </c>
      <c r="G574" s="6">
        <f t="shared" si="200"/>
        <v>3.4712314716287732E-2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25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25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25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25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25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25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25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25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25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25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25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25">
      <c r="F636" s="3">
        <v>21</v>
      </c>
      <c r="G636" s="6">
        <f t="shared" si="225"/>
        <v>0.13884925886515076</v>
      </c>
    </row>
    <row r="637" spans="1:7" x14ac:dyDescent="0.25">
      <c r="F637" s="3">
        <v>22</v>
      </c>
      <c r="G637" s="6">
        <f t="shared" si="225"/>
        <v>0.10413694414886308</v>
      </c>
    </row>
    <row r="638" spans="1:7" x14ac:dyDescent="0.25">
      <c r="F638" s="3">
        <v>23</v>
      </c>
      <c r="G638" s="6">
        <f t="shared" si="225"/>
        <v>6.9424629432575408E-2</v>
      </c>
    </row>
    <row r="639" spans="1:7" x14ac:dyDescent="0.25">
      <c r="F639" s="3">
        <v>24</v>
      </c>
      <c r="G639" s="6">
        <f t="shared" si="225"/>
        <v>3.4712314716287732E-2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25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25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25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25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25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25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25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25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25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25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25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25">
      <c r="F701" s="3">
        <v>21</v>
      </c>
      <c r="G701" s="6">
        <f t="shared" si="250"/>
        <v>0.13884925886515076</v>
      </c>
    </row>
    <row r="702" spans="1:7" x14ac:dyDescent="0.25">
      <c r="F702" s="3">
        <v>22</v>
      </c>
      <c r="G702" s="6">
        <f t="shared" si="250"/>
        <v>0.10413694414886308</v>
      </c>
    </row>
    <row r="703" spans="1:7" x14ac:dyDescent="0.25">
      <c r="F703" s="3">
        <v>23</v>
      </c>
      <c r="G703" s="6">
        <f t="shared" si="250"/>
        <v>6.9424629432575408E-2</v>
      </c>
    </row>
    <row r="704" spans="1:7" x14ac:dyDescent="0.25">
      <c r="F704" s="3">
        <v>24</v>
      </c>
      <c r="G704" s="6">
        <f t="shared" si="250"/>
        <v>3.4712314716287732E-2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25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25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25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25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25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25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25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25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25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25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25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25">
      <c r="F766" s="3">
        <v>21</v>
      </c>
      <c r="G766" s="6">
        <f t="shared" si="275"/>
        <v>0.13884925886515076</v>
      </c>
    </row>
    <row r="767" spans="1:7" x14ac:dyDescent="0.25">
      <c r="F767" s="3">
        <v>22</v>
      </c>
      <c r="G767" s="6">
        <f t="shared" si="275"/>
        <v>0.10413694414886308</v>
      </c>
    </row>
    <row r="768" spans="1:7" x14ac:dyDescent="0.25">
      <c r="F768" s="3">
        <v>23</v>
      </c>
      <c r="G768" s="6">
        <f t="shared" si="275"/>
        <v>6.9424629432575408E-2</v>
      </c>
    </row>
    <row r="769" spans="1:28" x14ac:dyDescent="0.25">
      <c r="F769" s="3">
        <v>24</v>
      </c>
      <c r="G769" s="6">
        <f t="shared" si="275"/>
        <v>3.4712314716287732E-2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25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25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25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25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25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25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25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25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25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25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25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25">
      <c r="F831" s="3">
        <v>21</v>
      </c>
      <c r="G831" s="6">
        <f t="shared" si="300"/>
        <v>0.13884925886515076</v>
      </c>
    </row>
    <row r="832" spans="1:7" x14ac:dyDescent="0.25">
      <c r="F832" s="3">
        <v>22</v>
      </c>
      <c r="G832" s="6">
        <f t="shared" si="300"/>
        <v>0.10413694414886308</v>
      </c>
    </row>
    <row r="833" spans="1:28" x14ac:dyDescent="0.25">
      <c r="F833" s="3">
        <v>23</v>
      </c>
      <c r="G833" s="6">
        <f t="shared" si="300"/>
        <v>6.9424629432575408E-2</v>
      </c>
    </row>
    <row r="834" spans="1:28" x14ac:dyDescent="0.25">
      <c r="F834" s="3">
        <v>24</v>
      </c>
      <c r="G834" s="6">
        <f t="shared" si="300"/>
        <v>3.4712314716287732E-2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25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25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25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25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25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25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25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25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25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25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25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25">
      <c r="F896" s="3">
        <v>21</v>
      </c>
      <c r="G896" s="6">
        <f t="shared" si="325"/>
        <v>0.13884925886515076</v>
      </c>
    </row>
    <row r="897" spans="1:28" x14ac:dyDescent="0.25">
      <c r="F897" s="3">
        <v>22</v>
      </c>
      <c r="G897" s="6">
        <f t="shared" si="325"/>
        <v>0.10413694414886308</v>
      </c>
    </row>
    <row r="898" spans="1:28" x14ac:dyDescent="0.25">
      <c r="F898" s="3">
        <v>23</v>
      </c>
      <c r="G898" s="6">
        <f t="shared" si="325"/>
        <v>6.9424629432575408E-2</v>
      </c>
    </row>
    <row r="899" spans="1:28" x14ac:dyDescent="0.25">
      <c r="F899" s="3">
        <v>24</v>
      </c>
      <c r="G899" s="6">
        <f t="shared" si="325"/>
        <v>3.4712314716287732E-2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25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25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25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25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25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25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25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25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25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25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25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25">
      <c r="F961" s="3">
        <v>21</v>
      </c>
      <c r="G961" s="6">
        <f t="shared" si="350"/>
        <v>0.13884925886515076</v>
      </c>
    </row>
    <row r="962" spans="1:28" x14ac:dyDescent="0.25">
      <c r="F962" s="3">
        <v>22</v>
      </c>
      <c r="G962" s="6">
        <f t="shared" si="350"/>
        <v>0.10413694414886308</v>
      </c>
    </row>
    <row r="963" spans="1:28" x14ac:dyDescent="0.25">
      <c r="F963" s="3">
        <v>23</v>
      </c>
      <c r="G963" s="6">
        <f t="shared" si="350"/>
        <v>6.9424629432575408E-2</v>
      </c>
    </row>
    <row r="964" spans="1:28" x14ac:dyDescent="0.25">
      <c r="F964" s="3">
        <v>24</v>
      </c>
      <c r="G964" s="6">
        <f t="shared" si="350"/>
        <v>3.4712314716287732E-2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25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25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25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25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25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25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25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25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25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25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25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25">
      <c r="F1026" s="3">
        <v>21</v>
      </c>
      <c r="G1026" s="6">
        <f t="shared" si="375"/>
        <v>0.13884925886515076</v>
      </c>
    </row>
    <row r="1027" spans="1:28" x14ac:dyDescent="0.25">
      <c r="F1027" s="3">
        <v>22</v>
      </c>
      <c r="G1027" s="6">
        <f t="shared" si="375"/>
        <v>0.10413694414886308</v>
      </c>
    </row>
    <row r="1028" spans="1:28" x14ac:dyDescent="0.25">
      <c r="F1028" s="3">
        <v>23</v>
      </c>
      <c r="G1028" s="6">
        <f t="shared" si="375"/>
        <v>6.9424629432575408E-2</v>
      </c>
    </row>
    <row r="1029" spans="1:28" x14ac:dyDescent="0.25">
      <c r="F1029" s="3">
        <v>24</v>
      </c>
      <c r="G1029" s="6">
        <f t="shared" si="375"/>
        <v>3.4712314716287732E-2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25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25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25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25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25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25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25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25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25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25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25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25">
      <c r="F1091" s="3">
        <v>21</v>
      </c>
      <c r="G1091" s="6">
        <f t="shared" si="400"/>
        <v>0.13884925886515076</v>
      </c>
    </row>
    <row r="1092" spans="1:28" x14ac:dyDescent="0.25">
      <c r="F1092" s="3">
        <v>22</v>
      </c>
      <c r="G1092" s="6">
        <f t="shared" si="400"/>
        <v>0.10413694414886308</v>
      </c>
    </row>
    <row r="1093" spans="1:28" x14ac:dyDescent="0.25">
      <c r="F1093" s="3">
        <v>23</v>
      </c>
      <c r="G1093" s="6">
        <f t="shared" si="400"/>
        <v>6.9424629432575408E-2</v>
      </c>
    </row>
    <row r="1094" spans="1:28" x14ac:dyDescent="0.25">
      <c r="F1094" s="3">
        <v>24</v>
      </c>
      <c r="G1094" s="6">
        <f t="shared" si="400"/>
        <v>3.4712314716287732E-2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25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25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25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25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25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25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25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25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25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25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25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25">
      <c r="F1156" s="3">
        <v>21</v>
      </c>
      <c r="G1156" s="6">
        <f t="shared" si="425"/>
        <v>0.13884925886515076</v>
      </c>
    </row>
    <row r="1157" spans="1:28" x14ac:dyDescent="0.25">
      <c r="F1157" s="3">
        <v>22</v>
      </c>
      <c r="G1157" s="6">
        <f t="shared" si="425"/>
        <v>0.10413694414886308</v>
      </c>
    </row>
    <row r="1158" spans="1:28" x14ac:dyDescent="0.25">
      <c r="F1158" s="3">
        <v>23</v>
      </c>
      <c r="G1158" s="6">
        <f t="shared" si="425"/>
        <v>6.9424629432575408E-2</v>
      </c>
    </row>
    <row r="1159" spans="1:28" x14ac:dyDescent="0.25">
      <c r="F1159" s="3">
        <v>24</v>
      </c>
      <c r="G1159" s="6">
        <f t="shared" si="425"/>
        <v>3.4712314716287732E-2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25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25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25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25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25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25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25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25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25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25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25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25">
      <c r="F1221" s="3">
        <v>21</v>
      </c>
      <c r="G1221" s="6">
        <f t="shared" si="450"/>
        <v>0.13884925886515076</v>
      </c>
    </row>
    <row r="1222" spans="1:28" x14ac:dyDescent="0.25">
      <c r="F1222" s="3">
        <v>22</v>
      </c>
      <c r="G1222" s="6">
        <f t="shared" si="450"/>
        <v>0.10413694414886308</v>
      </c>
    </row>
    <row r="1223" spans="1:28" x14ac:dyDescent="0.25">
      <c r="F1223" s="3">
        <v>23</v>
      </c>
      <c r="G1223" s="6">
        <f t="shared" si="450"/>
        <v>6.9424629432575408E-2</v>
      </c>
    </row>
    <row r="1224" spans="1:28" x14ac:dyDescent="0.25">
      <c r="F1224" s="3">
        <v>24</v>
      </c>
      <c r="G1224" s="6">
        <f t="shared" si="450"/>
        <v>3.4712314716287732E-2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25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25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25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25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25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25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25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25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25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25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25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25">
      <c r="F1286" s="3">
        <v>21</v>
      </c>
      <c r="G1286" s="6">
        <f t="shared" si="475"/>
        <v>0.13884925886515076</v>
      </c>
    </row>
    <row r="1287" spans="1:28" x14ac:dyDescent="0.25">
      <c r="F1287" s="3">
        <v>22</v>
      </c>
      <c r="G1287" s="6">
        <f t="shared" si="475"/>
        <v>0.10413694414886308</v>
      </c>
    </row>
    <row r="1288" spans="1:28" x14ac:dyDescent="0.25">
      <c r="F1288" s="3">
        <v>23</v>
      </c>
      <c r="G1288" s="6">
        <f t="shared" si="475"/>
        <v>6.9424629432575408E-2</v>
      </c>
    </row>
    <row r="1289" spans="1:28" x14ac:dyDescent="0.25">
      <c r="F1289" s="3">
        <v>24</v>
      </c>
      <c r="G1289" s="6">
        <f t="shared" si="475"/>
        <v>3.4712314716287732E-2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25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25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25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25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25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25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25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25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25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25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25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25">
      <c r="F1351" s="3">
        <v>21</v>
      </c>
      <c r="G1351" s="6">
        <f t="shared" si="500"/>
        <v>0.13884925886515076</v>
      </c>
    </row>
    <row r="1352" spans="1:28" x14ac:dyDescent="0.25">
      <c r="F1352" s="3">
        <v>22</v>
      </c>
      <c r="G1352" s="6">
        <f t="shared" si="500"/>
        <v>0.10413694414886308</v>
      </c>
    </row>
    <row r="1353" spans="1:28" x14ac:dyDescent="0.25">
      <c r="F1353" s="3">
        <v>23</v>
      </c>
      <c r="G1353" s="6">
        <f t="shared" si="500"/>
        <v>6.9424629432575408E-2</v>
      </c>
    </row>
    <row r="1354" spans="1:28" x14ac:dyDescent="0.25">
      <c r="F1354" s="3">
        <v>24</v>
      </c>
      <c r="G1354" s="6">
        <f t="shared" si="500"/>
        <v>3.4712314716287732E-2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25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25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25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25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25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25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25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25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25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25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25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25">
      <c r="F1416" s="3">
        <v>21</v>
      </c>
      <c r="G1416" s="6">
        <f t="shared" si="525"/>
        <v>0.13884925886515076</v>
      </c>
    </row>
    <row r="1417" spans="1:28" x14ac:dyDescent="0.25">
      <c r="F1417" s="3">
        <v>22</v>
      </c>
      <c r="G1417" s="6">
        <f t="shared" si="525"/>
        <v>0.10413694414886308</v>
      </c>
    </row>
    <row r="1418" spans="1:28" x14ac:dyDescent="0.25">
      <c r="F1418" s="3">
        <v>23</v>
      </c>
      <c r="G1418" s="6">
        <f t="shared" si="525"/>
        <v>6.9424629432575408E-2</v>
      </c>
    </row>
    <row r="1419" spans="1:28" x14ac:dyDescent="0.25">
      <c r="F1419" s="3">
        <v>24</v>
      </c>
      <c r="G1419" s="6">
        <f t="shared" si="525"/>
        <v>3.4712314716287732E-2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25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25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25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25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25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25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25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25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25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25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25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25">
      <c r="F1481" s="3">
        <v>21</v>
      </c>
      <c r="G1481" s="6">
        <f t="shared" si="550"/>
        <v>0.13884925886515076</v>
      </c>
    </row>
    <row r="1482" spans="1:7" x14ac:dyDescent="0.25">
      <c r="F1482" s="3">
        <v>22</v>
      </c>
      <c r="G1482" s="6">
        <f t="shared" si="550"/>
        <v>0.10413694414886308</v>
      </c>
    </row>
    <row r="1483" spans="1:7" x14ac:dyDescent="0.25">
      <c r="F1483" s="3">
        <v>23</v>
      </c>
      <c r="G1483" s="6">
        <f t="shared" si="550"/>
        <v>6.9424629432575408E-2</v>
      </c>
    </row>
    <row r="1484" spans="1:7" x14ac:dyDescent="0.25">
      <c r="F1484" s="3">
        <v>24</v>
      </c>
      <c r="G1484" s="6">
        <f t="shared" si="550"/>
        <v>3.4712314716287732E-2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25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25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25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25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25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25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25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25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25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25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25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25">
      <c r="F1546" s="3">
        <v>21</v>
      </c>
      <c r="G1546" s="6">
        <f t="shared" si="575"/>
        <v>0.13884925886515076</v>
      </c>
    </row>
    <row r="1547" spans="1:7" x14ac:dyDescent="0.25">
      <c r="F1547" s="3">
        <v>22</v>
      </c>
      <c r="G1547" s="6">
        <f t="shared" si="575"/>
        <v>0.10413694414886308</v>
      </c>
    </row>
    <row r="1548" spans="1:7" x14ac:dyDescent="0.25">
      <c r="F1548" s="3">
        <v>23</v>
      </c>
      <c r="G1548" s="6">
        <f t="shared" si="575"/>
        <v>6.9424629432575408E-2</v>
      </c>
    </row>
    <row r="1549" spans="1:7" x14ac:dyDescent="0.25">
      <c r="F1549" s="3">
        <v>24</v>
      </c>
      <c r="G1549" s="6">
        <f t="shared" si="575"/>
        <v>3.4712314716287732E-2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25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25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25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25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25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25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25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25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25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25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25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25">
      <c r="F1611" s="3">
        <v>21</v>
      </c>
      <c r="G1611" s="6">
        <f t="shared" si="600"/>
        <v>0.13884925886515076</v>
      </c>
    </row>
    <row r="1612" spans="1:7" x14ac:dyDescent="0.25">
      <c r="F1612" s="3">
        <v>22</v>
      </c>
      <c r="G1612" s="6">
        <f t="shared" si="600"/>
        <v>0.10413694414886308</v>
      </c>
    </row>
    <row r="1613" spans="1:7" x14ac:dyDescent="0.25">
      <c r="F1613" s="3">
        <v>23</v>
      </c>
      <c r="G1613" s="6">
        <f t="shared" si="600"/>
        <v>6.9424629432575408E-2</v>
      </c>
    </row>
    <row r="1614" spans="1:7" x14ac:dyDescent="0.25">
      <c r="F1614" s="3">
        <v>24</v>
      </c>
      <c r="G1614" s="6">
        <f t="shared" si="600"/>
        <v>3.4712314716287732E-2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25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25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25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25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25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25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25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25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25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25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25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25">
      <c r="F1676" s="3">
        <v>21</v>
      </c>
      <c r="G1676" s="6">
        <f t="shared" si="625"/>
        <v>0.13884925886515076</v>
      </c>
    </row>
    <row r="1677" spans="1:7" x14ac:dyDescent="0.25">
      <c r="F1677" s="3">
        <v>22</v>
      </c>
      <c r="G1677" s="6">
        <f t="shared" si="625"/>
        <v>0.10413694414886308</v>
      </c>
    </row>
    <row r="1678" spans="1:7" x14ac:dyDescent="0.25">
      <c r="F1678" s="3">
        <v>23</v>
      </c>
      <c r="G1678" s="6">
        <f t="shared" si="625"/>
        <v>6.9424629432575408E-2</v>
      </c>
    </row>
    <row r="1679" spans="1:7" x14ac:dyDescent="0.25">
      <c r="F1679" s="3">
        <v>24</v>
      </c>
      <c r="G1679" s="6">
        <f t="shared" si="625"/>
        <v>3.4712314716287732E-2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25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25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25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25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25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25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25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25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25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25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25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25">
      <c r="F1741" s="3">
        <v>21</v>
      </c>
      <c r="G1741" s="6">
        <f t="shared" si="650"/>
        <v>0.13884925886515076</v>
      </c>
    </row>
    <row r="1742" spans="1:7" x14ac:dyDescent="0.25">
      <c r="F1742" s="3">
        <v>22</v>
      </c>
      <c r="G1742" s="6">
        <f t="shared" si="650"/>
        <v>0.10413694414886308</v>
      </c>
    </row>
    <row r="1743" spans="1:7" x14ac:dyDescent="0.25">
      <c r="F1743" s="3">
        <v>23</v>
      </c>
      <c r="G1743" s="6">
        <f t="shared" si="650"/>
        <v>6.9424629432575408E-2</v>
      </c>
    </row>
    <row r="1744" spans="1:7" x14ac:dyDescent="0.25">
      <c r="F1744" s="3">
        <v>24</v>
      </c>
      <c r="G1744" s="6">
        <f t="shared" si="650"/>
        <v>3.4712314716287732E-2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sheetPr codeName="Sheet8"/>
  <dimension ref="A3:AE600"/>
  <sheetViews>
    <sheetView topLeftCell="A28" zoomScale="85" zoomScaleNormal="85" workbookViewId="0">
      <selection activeCell="A69" sqref="A69"/>
    </sheetView>
  </sheetViews>
  <sheetFormatPr defaultRowHeight="15" x14ac:dyDescent="0.25"/>
  <cols>
    <col min="1" max="1" width="17.85546875" customWidth="1"/>
    <col min="2" max="2" width="11.42578125" customWidth="1"/>
    <col min="3" max="3" width="17.42578125" bestFit="1" customWidth="1"/>
    <col min="4" max="25" width="11.5703125" customWidth="1"/>
  </cols>
  <sheetData>
    <row r="3" spans="1:31" ht="15.75" x14ac:dyDescent="0.25">
      <c r="A3" s="86" t="s">
        <v>117</v>
      </c>
      <c r="B3" s="86"/>
      <c r="C3" s="86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.75" thickBot="1" x14ac:dyDescent="0.3">
      <c r="A4" s="29" t="s">
        <v>73</v>
      </c>
      <c r="B4" s="29" t="s">
        <v>74</v>
      </c>
      <c r="C4" s="29" t="s">
        <v>75</v>
      </c>
      <c r="D4" s="29" t="s">
        <v>76</v>
      </c>
      <c r="E4" s="29" t="str">
        <f>Regions!C3</f>
        <v>IE</v>
      </c>
      <c r="F4" s="29" t="str">
        <f>Regions!E3</f>
        <v>IE-CW</v>
      </c>
      <c r="G4" s="29" t="str">
        <f>Regions!F3</f>
        <v>IE-D</v>
      </c>
      <c r="H4" s="29" t="str">
        <f>Regions!G3</f>
        <v>IE-KE</v>
      </c>
      <c r="I4" s="29" t="str">
        <f>Regions!H3</f>
        <v>IE-KK</v>
      </c>
      <c r="J4" s="29" t="str">
        <f>Regions!I3</f>
        <v>IE-LS</v>
      </c>
      <c r="K4" s="29" t="str">
        <f>Regions!J3</f>
        <v>IE-LD</v>
      </c>
      <c r="L4" s="29" t="str">
        <f>Regions!K3</f>
        <v>IE-LH</v>
      </c>
      <c r="M4" s="29" t="str">
        <f>Regions!L3</f>
        <v>IE-MH</v>
      </c>
      <c r="N4" s="29" t="str">
        <f>Regions!M3</f>
        <v>IE-OY</v>
      </c>
      <c r="O4" s="29" t="str">
        <f>Regions!N3</f>
        <v>IE-WH</v>
      </c>
      <c r="P4" s="29" t="str">
        <f>Regions!O3</f>
        <v>IE-WX</v>
      </c>
      <c r="Q4" s="29" t="str">
        <f>Regions!P3</f>
        <v>IE-WW</v>
      </c>
      <c r="R4" s="29" t="str">
        <f>Regions!Q3</f>
        <v>IE-CE</v>
      </c>
      <c r="S4" s="29" t="str">
        <f>Regions!R3</f>
        <v>IE-CO</v>
      </c>
      <c r="T4" s="29" t="str">
        <f>Regions!S3</f>
        <v>IE-KY</v>
      </c>
      <c r="U4" s="29" t="str">
        <f>Regions!T3</f>
        <v>IE-LK</v>
      </c>
      <c r="V4" s="29" t="str">
        <f>Regions!U3</f>
        <v>IE-TA</v>
      </c>
      <c r="W4" s="29" t="str">
        <f>Regions!V3</f>
        <v>IE-WD</v>
      </c>
      <c r="X4" s="29" t="str">
        <f>Regions!W3</f>
        <v>IE-G</v>
      </c>
      <c r="Y4" s="29" t="str">
        <f>Regions!X3</f>
        <v>IE-LM</v>
      </c>
      <c r="Z4" s="29" t="str">
        <f>Regions!Y3</f>
        <v>IE-MO</v>
      </c>
      <c r="AA4" s="29" t="str">
        <f>Regions!Z3</f>
        <v>IE-RN</v>
      </c>
      <c r="AB4" s="29" t="str">
        <f>Regions!AA3</f>
        <v>IE-SO</v>
      </c>
      <c r="AC4" s="29" t="str">
        <f>Regions!AB3</f>
        <v>IE-CN</v>
      </c>
      <c r="AD4" s="29" t="str">
        <f>Regions!AC3</f>
        <v>IE-DL</v>
      </c>
      <c r="AE4" s="29" t="str">
        <f>Regions!AD3</f>
        <v>IE-MN</v>
      </c>
    </row>
    <row r="5" spans="1:31" x14ac:dyDescent="0.25">
      <c r="A5" s="66" t="s">
        <v>78</v>
      </c>
      <c r="B5" s="28" t="s">
        <v>77</v>
      </c>
      <c r="C5" s="28" t="s">
        <v>113</v>
      </c>
      <c r="D5" s="28" t="s">
        <v>79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25">
      <c r="A6" s="66" t="s">
        <v>80</v>
      </c>
      <c r="B6" s="28" t="s">
        <v>77</v>
      </c>
      <c r="C6" s="28" t="s">
        <v>113</v>
      </c>
      <c r="D6" s="28" t="s">
        <v>81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25">
      <c r="A7" s="66" t="s">
        <v>82</v>
      </c>
      <c r="B7" s="28" t="s">
        <v>77</v>
      </c>
      <c r="C7" s="28" t="s">
        <v>114</v>
      </c>
      <c r="D7" s="28" t="s">
        <v>81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25">
      <c r="A8" s="66" t="s">
        <v>83</v>
      </c>
      <c r="B8" s="28" t="s">
        <v>77</v>
      </c>
      <c r="C8" s="28" t="s">
        <v>84</v>
      </c>
      <c r="D8" s="28" t="s">
        <v>81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25">
      <c r="A9" s="66" t="s">
        <v>85</v>
      </c>
      <c r="B9" s="28" t="s">
        <v>77</v>
      </c>
      <c r="C9" s="28" t="s">
        <v>113</v>
      </c>
      <c r="D9" s="28" t="s">
        <v>81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25">
      <c r="A10" s="66" t="s">
        <v>86</v>
      </c>
      <c r="B10" s="28" t="s">
        <v>77</v>
      </c>
      <c r="C10" s="28" t="s">
        <v>113</v>
      </c>
      <c r="D10" s="28" t="s">
        <v>81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25">
      <c r="A11" s="66" t="s">
        <v>87</v>
      </c>
      <c r="B11" s="28" t="s">
        <v>77</v>
      </c>
      <c r="C11" s="28" t="s">
        <v>114</v>
      </c>
      <c r="D11" s="28" t="s">
        <v>81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25">
      <c r="A12" s="66" t="s">
        <v>88</v>
      </c>
      <c r="B12" s="28" t="s">
        <v>77</v>
      </c>
      <c r="C12" s="28" t="s">
        <v>89</v>
      </c>
      <c r="D12" s="28" t="s">
        <v>81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25">
      <c r="A13" s="66" t="s">
        <v>90</v>
      </c>
      <c r="B13" s="28" t="s">
        <v>77</v>
      </c>
      <c r="C13" s="28" t="s">
        <v>91</v>
      </c>
      <c r="D13" s="28" t="s">
        <v>81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25">
      <c r="A14" s="66" t="s">
        <v>92</v>
      </c>
      <c r="B14" s="28" t="s">
        <v>77</v>
      </c>
      <c r="C14" s="28" t="s">
        <v>93</v>
      </c>
      <c r="D14" s="28" t="s">
        <v>81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25">
      <c r="A15" s="66" t="s">
        <v>94</v>
      </c>
      <c r="B15" s="28" t="s">
        <v>77</v>
      </c>
      <c r="C15" s="28" t="s">
        <v>113</v>
      </c>
      <c r="D15" s="28" t="s">
        <v>81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25">
      <c r="A16" s="66" t="s">
        <v>95</v>
      </c>
      <c r="B16" s="28" t="s">
        <v>77</v>
      </c>
      <c r="C16" s="28" t="s">
        <v>114</v>
      </c>
      <c r="D16" s="28" t="s">
        <v>81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25">
      <c r="A17" s="66" t="s">
        <v>96</v>
      </c>
      <c r="B17" s="28" t="s">
        <v>77</v>
      </c>
      <c r="C17" s="28" t="s">
        <v>113</v>
      </c>
      <c r="D17" s="28" t="s">
        <v>81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25">
      <c r="A18" s="66" t="s">
        <v>97</v>
      </c>
      <c r="B18" s="28" t="s">
        <v>77</v>
      </c>
      <c r="C18" s="28" t="s">
        <v>114</v>
      </c>
      <c r="D18" s="28" t="s">
        <v>81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25">
      <c r="A19" s="66" t="s">
        <v>98</v>
      </c>
      <c r="B19" s="28" t="s">
        <v>77</v>
      </c>
      <c r="C19" s="28" t="s">
        <v>113</v>
      </c>
      <c r="D19" s="28" t="s">
        <v>111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25">
      <c r="A20" s="67" t="s">
        <v>108</v>
      </c>
      <c r="B20" s="28" t="s">
        <v>77</v>
      </c>
      <c r="C20" s="28" t="s">
        <v>114</v>
      </c>
      <c r="D20" s="28" t="s">
        <v>111</v>
      </c>
      <c r="E20" s="49">
        <v>320.88299999999998</v>
      </c>
      <c r="F20" s="50">
        <v>5.2619999999999996</v>
      </c>
      <c r="G20" s="50">
        <v>67.396000000000001</v>
      </c>
      <c r="H20" s="50">
        <v>14.377000000000001</v>
      </c>
      <c r="I20" s="50">
        <v>7.2439999999999998</v>
      </c>
      <c r="J20" s="50">
        <v>5.3410000000000002</v>
      </c>
      <c r="K20" s="50">
        <v>3.5209999999999999</v>
      </c>
      <c r="L20" s="50">
        <v>7.1390000000000002</v>
      </c>
      <c r="M20" s="50">
        <v>12.86</v>
      </c>
      <c r="N20" s="50">
        <v>6.0270000000000001</v>
      </c>
      <c r="O20" s="50">
        <v>7.5810000000000004</v>
      </c>
      <c r="P20" s="50">
        <v>12.180999999999999</v>
      </c>
      <c r="Q20" s="50">
        <v>8.7870000000000008</v>
      </c>
      <c r="R20" s="50">
        <v>8.8019999999999996</v>
      </c>
      <c r="S20" s="50">
        <v>37.667000000000002</v>
      </c>
      <c r="T20" s="50">
        <v>11.12</v>
      </c>
      <c r="U20" s="50">
        <v>11.993</v>
      </c>
      <c r="V20" s="50">
        <v>12.476000000000001</v>
      </c>
      <c r="W20" s="50">
        <v>7.5670000000000002</v>
      </c>
      <c r="X20" s="50">
        <v>18.739999999999998</v>
      </c>
      <c r="Y20" s="50">
        <v>3.1930000000000001</v>
      </c>
      <c r="Z20" s="50">
        <v>12.510999999999999</v>
      </c>
      <c r="AA20" s="50">
        <v>5.8959999999999999</v>
      </c>
      <c r="AB20" s="50">
        <v>5.6</v>
      </c>
      <c r="AC20" s="50">
        <v>7.37</v>
      </c>
      <c r="AD20" s="50">
        <v>13.568</v>
      </c>
      <c r="AE20" s="50">
        <v>6.6639999999999997</v>
      </c>
    </row>
    <row r="21" spans="1:31" x14ac:dyDescent="0.25">
      <c r="A21" s="63" t="s">
        <v>109</v>
      </c>
      <c r="B21" s="28" t="s">
        <v>77</v>
      </c>
      <c r="C21" s="28" t="s">
        <v>114</v>
      </c>
      <c r="D21" s="28" t="s">
        <v>111</v>
      </c>
      <c r="E21" s="58">
        <v>11.035</v>
      </c>
      <c r="F21" s="59">
        <v>0.14699999999999999</v>
      </c>
      <c r="G21" s="59">
        <v>2.9660000000000002</v>
      </c>
      <c r="H21" s="59">
        <v>0.55300000000000005</v>
      </c>
      <c r="I21" s="59">
        <v>0.249</v>
      </c>
      <c r="J21" s="59">
        <v>0.217</v>
      </c>
      <c r="K21" s="59">
        <v>0.13400000000000001</v>
      </c>
      <c r="L21" s="59">
        <v>0.372</v>
      </c>
      <c r="M21" s="59">
        <v>0.47899999999999998</v>
      </c>
      <c r="N21" s="59">
        <v>0.16600000000000001</v>
      </c>
      <c r="O21" s="59">
        <v>0.19800000000000001</v>
      </c>
      <c r="P21" s="59">
        <v>0.38900000000000001</v>
      </c>
      <c r="Q21" s="59">
        <v>0.20699999999999999</v>
      </c>
      <c r="R21" s="59">
        <v>0.22</v>
      </c>
      <c r="S21" s="59">
        <v>1.167</v>
      </c>
      <c r="T21" s="59">
        <v>0.26200000000000001</v>
      </c>
      <c r="U21" s="59">
        <v>0.7</v>
      </c>
      <c r="V21" s="59">
        <v>0.40899999999999997</v>
      </c>
      <c r="W21" s="59">
        <v>0.20699999999999999</v>
      </c>
      <c r="X21" s="59">
        <v>0.54700000000000004</v>
      </c>
      <c r="Y21" s="59">
        <v>7.3999999999999996E-2</v>
      </c>
      <c r="Z21" s="59">
        <v>0.26100000000000001</v>
      </c>
      <c r="AA21" s="59">
        <v>0.14799999999999999</v>
      </c>
      <c r="AB21" s="59">
        <v>0.20499999999999999</v>
      </c>
      <c r="AC21" s="59">
        <v>0.184</v>
      </c>
      <c r="AD21" s="59">
        <v>0.318</v>
      </c>
      <c r="AE21" s="59">
        <v>0.25600000000000001</v>
      </c>
    </row>
    <row r="22" spans="1:31" x14ac:dyDescent="0.25">
      <c r="A22" s="36" t="s">
        <v>99</v>
      </c>
      <c r="B22" s="34" t="s">
        <v>77</v>
      </c>
      <c r="C22" s="34" t="s">
        <v>114</v>
      </c>
      <c r="D22" s="36" t="s">
        <v>111</v>
      </c>
      <c r="E22" s="62">
        <v>21.648000000000003</v>
      </c>
      <c r="F22" s="60">
        <v>0.39</v>
      </c>
      <c r="G22" s="60">
        <v>3.883</v>
      </c>
      <c r="H22" s="60">
        <v>1.1120000000000001</v>
      </c>
      <c r="I22" s="60">
        <v>0.71299999999999997</v>
      </c>
      <c r="J22" s="60">
        <v>0.45500000000000002</v>
      </c>
      <c r="K22" s="60">
        <v>0.27600000000000002</v>
      </c>
      <c r="L22" s="60">
        <v>0.61699999999999999</v>
      </c>
      <c r="M22" s="60">
        <v>1.4239999999999999</v>
      </c>
      <c r="N22" s="60">
        <v>0.32300000000000001</v>
      </c>
      <c r="O22" s="60">
        <v>0.316</v>
      </c>
      <c r="P22" s="60">
        <v>1.39</v>
      </c>
      <c r="Q22" s="60">
        <v>0.39600000000000002</v>
      </c>
      <c r="R22" s="60">
        <v>0.39700000000000002</v>
      </c>
      <c r="S22" s="60">
        <v>2.5579999999999998</v>
      </c>
      <c r="T22" s="60">
        <v>0.51600000000000001</v>
      </c>
      <c r="U22" s="60">
        <v>0.94099999999999995</v>
      </c>
      <c r="V22" s="60">
        <v>1.05</v>
      </c>
      <c r="W22" s="60">
        <v>0.35799999999999998</v>
      </c>
      <c r="X22" s="60">
        <v>1.026</v>
      </c>
      <c r="Y22" s="60">
        <v>0.13500000000000001</v>
      </c>
      <c r="Z22" s="60">
        <v>0.56999999999999995</v>
      </c>
      <c r="AA22" s="60">
        <v>0.32600000000000001</v>
      </c>
      <c r="AB22" s="60">
        <v>0.23200000000000001</v>
      </c>
      <c r="AC22" s="60">
        <v>0.48799999999999999</v>
      </c>
      <c r="AD22" s="60">
        <v>0.72</v>
      </c>
      <c r="AE22" s="60">
        <v>1.036</v>
      </c>
    </row>
    <row r="23" spans="1:31" x14ac:dyDescent="0.25">
      <c r="A23" s="63"/>
    </row>
    <row r="28" spans="1:31" x14ac:dyDescent="0.25">
      <c r="A28" s="53" t="s">
        <v>106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.75" thickBot="1" x14ac:dyDescent="0.3">
      <c r="A29" s="54" t="s">
        <v>105</v>
      </c>
      <c r="B29" s="54" t="s">
        <v>104</v>
      </c>
      <c r="C29" s="54" t="s">
        <v>107</v>
      </c>
      <c r="D29" s="39">
        <v>2020</v>
      </c>
      <c r="E29" s="39">
        <v>2021</v>
      </c>
      <c r="F29" s="39">
        <v>2022</v>
      </c>
      <c r="G29" s="39">
        <v>2023</v>
      </c>
      <c r="H29" s="39">
        <v>2024</v>
      </c>
      <c r="I29" s="39">
        <v>2025</v>
      </c>
      <c r="J29" s="39">
        <v>2026</v>
      </c>
      <c r="K29" s="39">
        <v>2027</v>
      </c>
      <c r="L29" s="39">
        <v>2028</v>
      </c>
      <c r="M29" s="39">
        <v>2029</v>
      </c>
      <c r="N29" s="39">
        <v>2030</v>
      </c>
      <c r="O29" s="39">
        <v>2031</v>
      </c>
      <c r="P29" s="39">
        <v>2032</v>
      </c>
      <c r="Q29" s="39">
        <v>2033</v>
      </c>
      <c r="R29" s="39">
        <v>2034</v>
      </c>
      <c r="S29" s="39">
        <v>2035</v>
      </c>
      <c r="T29" s="39">
        <v>2036</v>
      </c>
      <c r="U29" s="39">
        <v>2037</v>
      </c>
      <c r="V29" s="39">
        <v>2038</v>
      </c>
      <c r="W29" s="39">
        <v>2039</v>
      </c>
      <c r="X29" s="39">
        <v>2040</v>
      </c>
      <c r="Y29" s="39">
        <v>2041</v>
      </c>
      <c r="Z29" s="39">
        <v>2042</v>
      </c>
    </row>
    <row r="30" spans="1:31" x14ac:dyDescent="0.25">
      <c r="A30" t="str">
        <f>Regions!C3</f>
        <v>IE</v>
      </c>
      <c r="B30" t="str">
        <f>IF(LEFT(A30,1)="*","*","STOCK")</f>
        <v>STOCK</v>
      </c>
      <c r="C30" t="str">
        <f>A5</f>
        <v>T-MOT-ICE_GSL00</v>
      </c>
      <c r="D30" s="30">
        <f>Stock_CSO!B6</f>
        <v>41.470999999999997</v>
      </c>
      <c r="E30" s="37">
        <f>$D30*Motors!C1782</f>
        <v>31.505748888429576</v>
      </c>
      <c r="F30" s="37">
        <f>$D30*Motors!D1782</f>
        <v>26.770400091764362</v>
      </c>
      <c r="G30" s="37">
        <f>$D30*Motors!E1782</f>
        <v>23.670508113726605</v>
      </c>
      <c r="H30" s="37">
        <f>$D30*Motors!F1782</f>
        <v>21.374393686276175</v>
      </c>
      <c r="I30" s="37">
        <f>$D30*Motors!G1782</f>
        <v>19.587093514046632</v>
      </c>
      <c r="J30" s="37">
        <f>$D30*Motors!H1782</f>
        <v>18.102451344286017</v>
      </c>
      <c r="K30" s="37">
        <f>$D30*Motors!I1782</f>
        <v>16.716740167140909</v>
      </c>
      <c r="L30" s="37">
        <f>$D30*Motors!J1782</f>
        <v>15.221161549805132</v>
      </c>
      <c r="M30" s="37">
        <f>$D30*Motors!K1782</f>
        <v>13.419323948913458</v>
      </c>
      <c r="N30" s="37">
        <f>$D30*Motors!L1782</f>
        <v>11.177219117837852</v>
      </c>
      <c r="O30" s="37">
        <f>$D30*Motors!M1782</f>
        <v>8.5571427137063107</v>
      </c>
      <c r="P30" s="37">
        <f>$D30*Motors!N1782</f>
        <v>5.8650467287797001</v>
      </c>
      <c r="Q30" s="37">
        <f>$D30*Motors!O1782</f>
        <v>3.4935404256088054</v>
      </c>
      <c r="R30" s="37">
        <f>$D30*Motors!P1782</f>
        <v>1.7498807219459318</v>
      </c>
      <c r="S30" s="37">
        <f>$D30*Motors!Q1782</f>
        <v>0.71026683214781849</v>
      </c>
      <c r="T30" s="37">
        <f>$D30*Motors!R1782</f>
        <v>0.23296600580071197</v>
      </c>
      <c r="U30" s="37">
        <f>$D30*Motors!S1782</f>
        <v>6.8815606705570617E-2</v>
      </c>
      <c r="V30" s="37">
        <f>$D30*Motors!T1782</f>
        <v>1.807949517578036E-2</v>
      </c>
      <c r="W30" s="37">
        <f>$D30*Motors!U1782</f>
        <v>4.1584303010010638E-3</v>
      </c>
      <c r="X30" s="37">
        <f>$D30*Motors!V1782</f>
        <v>8.2023991050679426E-4</v>
      </c>
      <c r="Y30" s="37">
        <f>$D30*Motors!W1782</f>
        <v>1.3488587672424743E-4</v>
      </c>
      <c r="Z30" s="37">
        <f>$D30*Motors!X1782</f>
        <v>1.7752440793470045E-5</v>
      </c>
    </row>
    <row r="31" spans="1:31" x14ac:dyDescent="0.25">
      <c r="A31" t="str">
        <f>Regions!E3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f>Stock_CSO!B7</f>
        <v>0.60899999999999999</v>
      </c>
      <c r="E31" s="37">
        <f>$D31*Motors!C1783</f>
        <v>0.4334718747178361</v>
      </c>
      <c r="F31" s="37">
        <f>$D31*Motors!D1783</f>
        <v>0.35374301698859056</v>
      </c>
      <c r="G31" s="37">
        <f>$D31*Motors!E1783</f>
        <v>0.30408906217659321</v>
      </c>
      <c r="H31" s="37">
        <f>$D31*Motors!F1783</f>
        <v>0.26881760869983262</v>
      </c>
      <c r="I31" s="37">
        <f>$D31*Motors!G1783</f>
        <v>0.24241892197780604</v>
      </c>
      <c r="J31" s="37">
        <f>$D31*Motors!H1783</f>
        <v>0.22114395631497538</v>
      </c>
      <c r="K31" s="37">
        <f>$D31*Motors!I1783</f>
        <v>0.20223903681706348</v>
      </c>
      <c r="L31" s="37">
        <f>$D31*Motors!J1783</f>
        <v>0.18307071615352108</v>
      </c>
      <c r="M31" s="37">
        <f>$D31*Motors!K1783</f>
        <v>0.1612448497965992</v>
      </c>
      <c r="N31" s="37">
        <f>$D31*Motors!L1783</f>
        <v>0.13522065366315586</v>
      </c>
      <c r="O31" s="37">
        <f>$D31*Motors!M1783</f>
        <v>0.10489045064990243</v>
      </c>
      <c r="P31" s="37">
        <f>$D31*Motors!N1783</f>
        <v>7.3288604159445284E-2</v>
      </c>
      <c r="Q31" s="37">
        <f>$D31*Motors!O1783</f>
        <v>4.4636287874549339E-2</v>
      </c>
      <c r="R31" s="37">
        <f>$D31*Motors!P1783</f>
        <v>2.2948927983813604E-2</v>
      </c>
      <c r="S31" s="37">
        <f>$D31*Motors!Q1783</f>
        <v>9.6074122476527413E-3</v>
      </c>
      <c r="T31" s="37">
        <f>$D31*Motors!R1783</f>
        <v>3.1857390980672027E-3</v>
      </c>
      <c r="U31" s="37">
        <f>$D31*Motors!S1783</f>
        <v>9.5187058115334534E-4</v>
      </c>
      <c r="V31" s="37">
        <f>$D31*Motors!T1783</f>
        <v>2.5310925126993954E-4</v>
      </c>
      <c r="W31" s="37">
        <f>$D31*Motors!U1783</f>
        <v>5.896016487249389E-5</v>
      </c>
      <c r="X31" s="37">
        <f>$D31*Motors!V1783</f>
        <v>1.1786257134681622E-5</v>
      </c>
      <c r="Y31" s="37">
        <f>$D31*Motors!W1783</f>
        <v>1.9657511648055734E-6</v>
      </c>
      <c r="Z31" s="37">
        <f>$D31*Motors!X1783</f>
        <v>2.6259879740697653E-7</v>
      </c>
    </row>
    <row r="32" spans="1:31" x14ac:dyDescent="0.25">
      <c r="A32" t="str">
        <f>Regions!F3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f>Stock_CSO!B8</f>
        <v>12.986000000000001</v>
      </c>
      <c r="E32" s="37">
        <f>$D32*Motors!C1784</f>
        <v>10.371330604491039</v>
      </c>
      <c r="F32" s="37">
        <f>$D32*Motors!D1784</f>
        <v>9.0465296826253354</v>
      </c>
      <c r="G32" s="37">
        <f>$D32*Motors!E1784</f>
        <v>8.1459990393861155</v>
      </c>
      <c r="H32" s="37">
        <f>$D32*Motors!F1784</f>
        <v>7.4656944931585443</v>
      </c>
      <c r="I32" s="37">
        <f>$D32*Motors!G1784</f>
        <v>6.926358654900274</v>
      </c>
      <c r="J32" s="37">
        <f>$D32*Motors!H1784</f>
        <v>6.4631616508435483</v>
      </c>
      <c r="K32" s="37">
        <f>$D32*Motors!I1784</f>
        <v>6.00895872023926</v>
      </c>
      <c r="L32" s="37">
        <f>$D32*Motors!J1784</f>
        <v>5.49528231203902</v>
      </c>
      <c r="M32" s="37">
        <f>$D32*Motors!K1784</f>
        <v>4.8596584211513072</v>
      </c>
      <c r="N32" s="37">
        <f>$D32*Motors!L1784</f>
        <v>4.057229386438868</v>
      </c>
      <c r="O32" s="37">
        <f>$D32*Motors!M1784</f>
        <v>3.1128179484133653</v>
      </c>
      <c r="P32" s="37">
        <f>$D32*Motors!N1784</f>
        <v>2.1382052442740358</v>
      </c>
      <c r="Q32" s="37">
        <f>$D32*Motors!O1784</f>
        <v>1.27670013014363</v>
      </c>
      <c r="R32" s="37">
        <f>$D32*Motors!P1784</f>
        <v>0.64103491550333624</v>
      </c>
      <c r="S32" s="37">
        <f>$D32*Motors!Q1784</f>
        <v>0.260342451012053</v>
      </c>
      <c r="T32" s="37">
        <f>$D32*Motors!R1784</f>
        <v>8.5432895111441434E-2</v>
      </c>
      <c r="U32" s="37">
        <f>$D32*Motors!S1784</f>
        <v>2.5246359973537882E-2</v>
      </c>
      <c r="V32" s="37">
        <f>$D32*Motors!T1784</f>
        <v>6.6350158410586457E-3</v>
      </c>
      <c r="W32" s="37">
        <f>$D32*Motors!U1784</f>
        <v>1.5264657649979654E-3</v>
      </c>
      <c r="X32" s="37">
        <f>$D32*Motors!V1784</f>
        <v>3.0112813850029864E-4</v>
      </c>
      <c r="Y32" s="37">
        <f>$D32*Motors!W1784</f>
        <v>4.9519053246056989E-5</v>
      </c>
      <c r="Z32" s="37">
        <f>$D32*Motors!X1784</f>
        <v>6.5161759918248579E-6</v>
      </c>
    </row>
    <row r="33" spans="1:26" x14ac:dyDescent="0.25">
      <c r="A33" t="str">
        <f>Regions!G3</f>
        <v>IE-KE</v>
      </c>
      <c r="B33" t="str">
        <f t="shared" si="0"/>
        <v>STOCK</v>
      </c>
      <c r="C33" t="str">
        <f t="shared" si="1"/>
        <v>T-MOT-ICE_GSL00</v>
      </c>
      <c r="D33" s="30">
        <f>Stock_CSO!B9</f>
        <v>2.2749999999999999</v>
      </c>
      <c r="E33" s="37">
        <f>$D33*Motors!C1785</f>
        <v>1.7191640215745476</v>
      </c>
      <c r="F33" s="37">
        <f>$D33*Motors!D1785</f>
        <v>1.459184422874118</v>
      </c>
      <c r="G33" s="37">
        <f>$D33*Motors!E1785</f>
        <v>1.2937000641106982</v>
      </c>
      <c r="H33" s="37">
        <f>$D33*Motors!F1785</f>
        <v>1.1721648222573888</v>
      </c>
      <c r="I33" s="37">
        <f>$D33*Motors!G1785</f>
        <v>1.0776643794422003</v>
      </c>
      <c r="J33" s="37">
        <f>$D33*Motors!H1785</f>
        <v>0.99920416521714328</v>
      </c>
      <c r="K33" s="37">
        <f>$D33*Motors!I1785</f>
        <v>0.92645354167601435</v>
      </c>
      <c r="L33" s="37">
        <f>$D33*Motors!J1785</f>
        <v>0.84833811760153544</v>
      </c>
      <c r="M33" s="37">
        <f>$D33*Motors!K1785</f>
        <v>0.75311665072758216</v>
      </c>
      <c r="N33" s="37">
        <f>$D33*Motors!L1785</f>
        <v>0.63178987580820445</v>
      </c>
      <c r="O33" s="37">
        <f>$D33*Motors!M1785</f>
        <v>0.48668795254777103</v>
      </c>
      <c r="P33" s="37">
        <f>$D33*Motors!N1785</f>
        <v>0.33516661350774968</v>
      </c>
      <c r="Q33" s="37">
        <f>$D33*Motors!O1785</f>
        <v>0.20019201861897001</v>
      </c>
      <c r="R33" s="37">
        <f>$D33*Motors!P1785</f>
        <v>0.10022785097937284</v>
      </c>
      <c r="S33" s="37">
        <f>$D33*Motors!Q1785</f>
        <v>4.0685197975438847E-2</v>
      </c>
      <c r="T33" s="37">
        <f>$D33*Motors!R1785</f>
        <v>1.3344860230520266E-2</v>
      </c>
      <c r="U33" s="37">
        <f>$D33*Motors!S1785</f>
        <v>3.9415695014596436E-3</v>
      </c>
      <c r="V33" s="37">
        <f>$D33*Motors!T1785</f>
        <v>1.0353664776412085E-3</v>
      </c>
      <c r="W33" s="37">
        <f>$D33*Motors!U1785</f>
        <v>2.3808935975387912E-4</v>
      </c>
      <c r="X33" s="37">
        <f>$D33*Motors!V1785</f>
        <v>4.6951117161919684E-5</v>
      </c>
      <c r="Y33" s="37">
        <f>$D33*Motors!W1785</f>
        <v>7.7192403746373362E-6</v>
      </c>
      <c r="Z33" s="37">
        <f>$D33*Motors!X1785</f>
        <v>1.0157745281541564E-6</v>
      </c>
    </row>
    <row r="34" spans="1:26" x14ac:dyDescent="0.25">
      <c r="A34" t="str">
        <f>Regions!H3</f>
        <v>IE-KK</v>
      </c>
      <c r="B34" t="str">
        <f t="shared" si="0"/>
        <v>STOCK</v>
      </c>
      <c r="C34" t="str">
        <f t="shared" si="1"/>
        <v>T-MOT-ICE_GSL00</v>
      </c>
      <c r="D34" s="30">
        <f>Stock_CSO!B10</f>
        <v>0.88500000000000001</v>
      </c>
      <c r="E34" s="37">
        <f>$D34*Motors!C1786</f>
        <v>0.63871831166338389</v>
      </c>
      <c r="F34" s="37">
        <f>$D34*Motors!D1786</f>
        <v>0.52738093118757357</v>
      </c>
      <c r="G34" s="37">
        <f>$D34*Motors!E1786</f>
        <v>0.45718255077484987</v>
      </c>
      <c r="H34" s="37">
        <f>$D34*Motors!F1786</f>
        <v>0.40568964518962186</v>
      </c>
      <c r="I34" s="37">
        <f>$D34*Motors!G1786</f>
        <v>0.36595208770260818</v>
      </c>
      <c r="J34" s="37">
        <f>$D34*Motors!H1786</f>
        <v>0.33348489973604512</v>
      </c>
      <c r="K34" s="37">
        <f>$D34*Motors!I1786</f>
        <v>0.30396395056565717</v>
      </c>
      <c r="L34" s="37">
        <f>$D34*Motors!J1786</f>
        <v>0.27332720980029679</v>
      </c>
      <c r="M34" s="37">
        <f>$D34*Motors!K1786</f>
        <v>0.23803946399426321</v>
      </c>
      <c r="N34" s="37">
        <f>$D34*Motors!L1786</f>
        <v>0.19610950485163164</v>
      </c>
      <c r="O34" s="37">
        <f>$D34*Motors!M1786</f>
        <v>0.14863507469975887</v>
      </c>
      <c r="P34" s="37">
        <f>$D34*Motors!N1786</f>
        <v>0.1009276103488341</v>
      </c>
      <c r="Q34" s="37">
        <f>$D34*Motors!O1786</f>
        <v>5.9648614122785007E-2</v>
      </c>
      <c r="R34" s="37">
        <f>$D34*Motors!P1786</f>
        <v>2.9787112970306211E-2</v>
      </c>
      <c r="S34" s="37">
        <f>$D34*Motors!Q1786</f>
        <v>1.2090861534859398E-2</v>
      </c>
      <c r="T34" s="37">
        <f>$D34*Motors!R1786</f>
        <v>3.9636975612171469E-3</v>
      </c>
      <c r="U34" s="37">
        <f>$D34*Motors!S1786</f>
        <v>1.1705786666144037E-3</v>
      </c>
      <c r="V34" s="37">
        <f>$D34*Motors!T1786</f>
        <v>3.075668997979858E-4</v>
      </c>
      <c r="W34" s="37">
        <f>$D34*Motors!U1786</f>
        <v>7.0770984399873277E-5</v>
      </c>
      <c r="X34" s="37">
        <f>$D34*Motors!V1786</f>
        <v>1.3969118557601856E-5</v>
      </c>
      <c r="Y34" s="37">
        <f>$D34*Motors!W1786</f>
        <v>2.2994341957649491E-6</v>
      </c>
      <c r="Z34" s="37">
        <f>$D34*Motors!X1786</f>
        <v>3.0300815771822088E-7</v>
      </c>
    </row>
    <row r="35" spans="1:26" x14ac:dyDescent="0.25">
      <c r="A35" t="str">
        <f>Regions!I3</f>
        <v>IE-LS</v>
      </c>
      <c r="B35" t="str">
        <f t="shared" si="0"/>
        <v>STOCK</v>
      </c>
      <c r="C35" t="str">
        <f t="shared" si="1"/>
        <v>T-MOT-ICE_GSL00</v>
      </c>
      <c r="D35" s="30">
        <f>Stock_CSO!B11</f>
        <v>0.50700000000000001</v>
      </c>
      <c r="E35" s="37">
        <f>$D35*Motors!C1787</f>
        <v>0.38089204066207438</v>
      </c>
      <c r="F35" s="37">
        <f>$D35*Motors!D1787</f>
        <v>0.31903045827682452</v>
      </c>
      <c r="G35" s="37">
        <f>$D35*Motors!E1787</f>
        <v>0.2754688201300371</v>
      </c>
      <c r="H35" s="37">
        <f>$D35*Motors!F1787</f>
        <v>0.24187080079037698</v>
      </c>
      <c r="I35" s="37">
        <f>$D35*Motors!G1787</f>
        <v>0.2161710834317972</v>
      </c>
      <c r="J35" s="37">
        <f>$D35*Motors!H1787</f>
        <v>0.19626373345804346</v>
      </c>
      <c r="K35" s="37">
        <f>$D35*Motors!I1787</f>
        <v>0.1792452174208119</v>
      </c>
      <c r="L35" s="37">
        <f>$D35*Motors!J1787</f>
        <v>0.16182074374845573</v>
      </c>
      <c r="M35" s="37">
        <f>$D35*Motors!K1787</f>
        <v>0.14102825964915863</v>
      </c>
      <c r="N35" s="37">
        <f>$D35*Motors!L1787</f>
        <v>0.11542381225354331</v>
      </c>
      <c r="O35" s="37">
        <f>$D35*Motors!M1787</f>
        <v>8.6368716020964395E-2</v>
      </c>
      <c r="P35" s="37">
        <f>$D35*Motors!N1787</f>
        <v>5.7609498549682073E-2</v>
      </c>
      <c r="Q35" s="37">
        <f>$D35*Motors!O1787</f>
        <v>3.3233121872294186E-2</v>
      </c>
      <c r="R35" s="37">
        <f>$D35*Motors!P1787</f>
        <v>1.6029828954849293E-2</v>
      </c>
      <c r="S35" s="37">
        <f>$D35*Motors!Q1787</f>
        <v>6.2781301891318914E-3</v>
      </c>
      <c r="T35" s="37">
        <f>$D35*Motors!R1787</f>
        <v>2.0293889564969771E-3</v>
      </c>
      <c r="U35" s="37">
        <f>$D35*Motors!S1787</f>
        <v>5.9040887680890722E-4</v>
      </c>
      <c r="V35" s="37">
        <f>$D35*Motors!T1787</f>
        <v>1.5267225371159399E-4</v>
      </c>
      <c r="W35" s="37">
        <f>$D35*Motors!U1787</f>
        <v>3.4539117044183667E-5</v>
      </c>
      <c r="X35" s="37">
        <f>$D35*Motors!V1787</f>
        <v>6.696016043518882E-6</v>
      </c>
      <c r="Y35" s="37">
        <f>$D35*Motors!W1787</f>
        <v>1.081453608909988E-6</v>
      </c>
      <c r="Z35" s="37">
        <f>$D35*Motors!X1787</f>
        <v>1.3967683720506051E-7</v>
      </c>
    </row>
    <row r="36" spans="1:26" x14ac:dyDescent="0.25">
      <c r="A36" t="str">
        <f>Regions!J3</f>
        <v>IE-LD</v>
      </c>
      <c r="B36" t="str">
        <f t="shared" si="0"/>
        <v>STOCK</v>
      </c>
      <c r="C36" t="str">
        <f t="shared" si="1"/>
        <v>T-MOT-ICE_GSL00</v>
      </c>
      <c r="D36" s="30">
        <f>Stock_CSO!B12</f>
        <v>0.23300000000000001</v>
      </c>
      <c r="E36" s="37">
        <f>$D36*Motors!C1788</f>
        <v>0.16863832087087588</v>
      </c>
      <c r="F36" s="37">
        <f>$D36*Motors!D1788</f>
        <v>0.13941711251991268</v>
      </c>
      <c r="G36" s="37">
        <f>$D36*Motors!E1788</f>
        <v>0.12122155472178577</v>
      </c>
      <c r="H36" s="37">
        <f>$D36*Motors!F1788</f>
        <v>0.10880297422358018</v>
      </c>
      <c r="I36" s="37">
        <f>$D36*Motors!G1788</f>
        <v>9.9914964042190385E-2</v>
      </c>
      <c r="J36" s="37">
        <f>$D36*Motors!H1788</f>
        <v>9.293042285574625E-2</v>
      </c>
      <c r="K36" s="37">
        <f>$D36*Motors!I1788</f>
        <v>8.6647309664864156E-2</v>
      </c>
      <c r="L36" s="37">
        <f>$D36*Motors!J1788</f>
        <v>7.9848859509768444E-2</v>
      </c>
      <c r="M36" s="37">
        <f>$D36*Motors!K1788</f>
        <v>7.1495797188151008E-2</v>
      </c>
      <c r="N36" s="37">
        <f>$D36*Motors!L1788</f>
        <v>6.0765140841939472E-2</v>
      </c>
      <c r="O36" s="37">
        <f>$D36*Motors!M1788</f>
        <v>4.7681533468414992E-2</v>
      </c>
      <c r="P36" s="37">
        <f>$D36*Motors!N1788</f>
        <v>3.3681929299923495E-2</v>
      </c>
      <c r="Q36" s="37">
        <f>$D36*Motors!O1788</f>
        <v>2.0745175048906366E-2</v>
      </c>
      <c r="R36" s="37">
        <f>$D36*Motors!P1788</f>
        <v>1.0803403371665394E-2</v>
      </c>
      <c r="S36" s="37">
        <f>$D36*Motors!Q1788</f>
        <v>4.5481963233655123E-3</v>
      </c>
      <c r="T36" s="37">
        <f>$D36*Motors!R1788</f>
        <v>1.512532438195445E-3</v>
      </c>
      <c r="U36" s="37">
        <f>$D36*Motors!S1788</f>
        <v>4.531505181841934E-4</v>
      </c>
      <c r="V36" s="37">
        <f>$D36*Motors!T1788</f>
        <v>1.2079122816547717E-4</v>
      </c>
      <c r="W36" s="37">
        <f>$D36*Motors!U1788</f>
        <v>2.8198266506232362E-5</v>
      </c>
      <c r="X36" s="37">
        <f>$D36*Motors!V1788</f>
        <v>5.6471198194167907E-6</v>
      </c>
      <c r="Y36" s="37">
        <f>$D36*Motors!W1788</f>
        <v>9.4317512125396969E-7</v>
      </c>
      <c r="Z36" s="37">
        <f>$D36*Motors!X1788</f>
        <v>1.2611473815482554E-7</v>
      </c>
    </row>
    <row r="37" spans="1:26" x14ac:dyDescent="0.25">
      <c r="A37" t="str">
        <f>Regions!K3</f>
        <v>IE-LH</v>
      </c>
      <c r="B37" t="str">
        <f t="shared" si="0"/>
        <v>STOCK</v>
      </c>
      <c r="C37" t="str">
        <f t="shared" si="1"/>
        <v>T-MOT-ICE_GSL00</v>
      </c>
      <c r="D37" s="30">
        <f>Stock_CSO!B13</f>
        <v>0.89400000000000002</v>
      </c>
      <c r="E37" s="37">
        <f>$D37*Motors!C1789</f>
        <v>0.69116378642848642</v>
      </c>
      <c r="F37" s="37">
        <f>$D37*Motors!D1789</f>
        <v>0.59394123111482788</v>
      </c>
      <c r="G37" s="37">
        <f>$D37*Motors!E1789</f>
        <v>0.5312270586274459</v>
      </c>
      <c r="H37" s="37">
        <f>$D37*Motors!F1789</f>
        <v>0.48629762765996171</v>
      </c>
      <c r="I37" s="37">
        <f>$D37*Motors!G1789</f>
        <v>0.45251521655937643</v>
      </c>
      <c r="J37" s="37">
        <f>$D37*Motors!H1789</f>
        <v>0.42446556761838344</v>
      </c>
      <c r="K37" s="37">
        <f>$D37*Motors!I1789</f>
        <v>0.39758989372665399</v>
      </c>
      <c r="L37" s="37">
        <f>$D37*Motors!J1789</f>
        <v>0.36717660433458688</v>
      </c>
      <c r="M37" s="37">
        <f>$D37*Motors!K1789</f>
        <v>0.3280244543901199</v>
      </c>
      <c r="N37" s="37">
        <f>$D37*Motors!L1789</f>
        <v>0.27640443558308392</v>
      </c>
      <c r="O37" s="37">
        <f>$D37*Motors!M1789</f>
        <v>0.21356447977411397</v>
      </c>
      <c r="P37" s="37">
        <f>$D37*Motors!N1789</f>
        <v>0.1474248527076415</v>
      </c>
      <c r="Q37" s="37">
        <f>$D37*Motors!O1789</f>
        <v>8.8200932149410147E-2</v>
      </c>
      <c r="R37" s="37">
        <f>$D37*Motors!P1789</f>
        <v>4.4239927698872028E-2</v>
      </c>
      <c r="S37" s="37">
        <f>$D37*Motors!Q1789</f>
        <v>1.8014264865723911E-2</v>
      </c>
      <c r="T37" s="37">
        <f>$D37*Motors!R1789</f>
        <v>5.9146978568256287E-3</v>
      </c>
      <c r="U37" s="37">
        <f>$D37*Motors!S1789</f>
        <v>1.7488880118118597E-3</v>
      </c>
      <c r="V37" s="37">
        <f>$D37*Motors!T1789</f>
        <v>4.5994449753575939E-4</v>
      </c>
      <c r="W37" s="37">
        <f>$D37*Motors!U1789</f>
        <v>1.0590648107982914E-4</v>
      </c>
      <c r="X37" s="37">
        <f>$D37*Motors!V1789</f>
        <v>2.0915150861126721E-5</v>
      </c>
      <c r="Y37" s="37">
        <f>$D37*Motors!W1789</f>
        <v>3.4442300560040274E-6</v>
      </c>
      <c r="Z37" s="37">
        <f>$D37*Motors!X1789</f>
        <v>4.5404212813249247E-7</v>
      </c>
    </row>
    <row r="38" spans="1:26" x14ac:dyDescent="0.25">
      <c r="A38" t="str">
        <f>Regions!L3</f>
        <v>IE-MH</v>
      </c>
      <c r="B38" t="str">
        <f t="shared" si="0"/>
        <v>STOCK</v>
      </c>
      <c r="C38" t="str">
        <f t="shared" si="1"/>
        <v>T-MOT-ICE_GSL00</v>
      </c>
      <c r="D38" s="30">
        <f>Stock_CSO!B14</f>
        <v>1.8009999999999999</v>
      </c>
      <c r="E38" s="37">
        <f>$D38*Motors!C1790</f>
        <v>1.3699000551538154</v>
      </c>
      <c r="F38" s="37">
        <f>$D38*Motors!D1790</f>
        <v>1.162814081119439</v>
      </c>
      <c r="G38" s="37">
        <f>$D38*Motors!E1790</f>
        <v>1.0286676359497244</v>
      </c>
      <c r="H38" s="37">
        <f>$D38*Motors!F1790</f>
        <v>0.93063054135066425</v>
      </c>
      <c r="I38" s="37">
        <f>$D38*Motors!G1790</f>
        <v>0.85570099878853534</v>
      </c>
      <c r="J38" s="37">
        <f>$D38*Motors!H1790</f>
        <v>0.79532005683503848</v>
      </c>
      <c r="K38" s="37">
        <f>$D38*Motors!I1790</f>
        <v>0.73916562201422886</v>
      </c>
      <c r="L38" s="37">
        <f>$D38*Motors!J1790</f>
        <v>0.67677160339000442</v>
      </c>
      <c r="M38" s="37">
        <f>$D38*Motors!K1790</f>
        <v>0.59923243411503813</v>
      </c>
      <c r="N38" s="37">
        <f>$D38*Motors!L1790</f>
        <v>0.50103455967897625</v>
      </c>
      <c r="O38" s="37">
        <f>$D38*Motors!M1790</f>
        <v>0.38505650868444075</v>
      </c>
      <c r="P38" s="37">
        <f>$D38*Motors!N1790</f>
        <v>0.2651272793104546</v>
      </c>
      <c r="Q38" s="37">
        <f>$D38*Motors!O1790</f>
        <v>0.15901404872958644</v>
      </c>
      <c r="R38" s="37">
        <f>$D38*Motors!P1790</f>
        <v>8.0484683764098494E-2</v>
      </c>
      <c r="S38" s="37">
        <f>$D38*Motors!Q1790</f>
        <v>3.3078428347340399E-2</v>
      </c>
      <c r="T38" s="37">
        <f>$D38*Motors!R1790</f>
        <v>1.0897617828244846E-2</v>
      </c>
      <c r="U38" s="37">
        <f>$D38*Motors!S1790</f>
        <v>3.2343278414687093E-3</v>
      </c>
      <c r="V38" s="37">
        <f>$D38*Motors!T1790</f>
        <v>8.5406319130493507E-4</v>
      </c>
      <c r="W38" s="37">
        <f>$D38*Motors!U1790</f>
        <v>1.9751195326303471E-4</v>
      </c>
      <c r="X38" s="37">
        <f>$D38*Motors!V1790</f>
        <v>3.9185273482491236E-5</v>
      </c>
      <c r="Y38" s="37">
        <f>$D38*Motors!W1790</f>
        <v>6.4837686463986574E-6</v>
      </c>
      <c r="Z38" s="37">
        <f>$D38*Motors!X1790</f>
        <v>8.5893765892841583E-7</v>
      </c>
    </row>
    <row r="39" spans="1:26" x14ac:dyDescent="0.25">
      <c r="A39" t="str">
        <f>Regions!M3</f>
        <v>IE-OY</v>
      </c>
      <c r="B39" t="str">
        <f t="shared" si="0"/>
        <v>STOCK</v>
      </c>
      <c r="C39" t="str">
        <f t="shared" si="1"/>
        <v>T-MOT-ICE_GSL00</v>
      </c>
      <c r="D39" s="30">
        <f>Stock_CSO!B15</f>
        <v>0.69199999999999995</v>
      </c>
      <c r="E39" s="37">
        <f>$D39*Motors!C1791</f>
        <v>0.49684195332505365</v>
      </c>
      <c r="F39" s="37">
        <f>$D39*Motors!D1791</f>
        <v>0.40627937954152071</v>
      </c>
      <c r="G39" s="37">
        <f>$D39*Motors!E1791</f>
        <v>0.34917728878389559</v>
      </c>
      <c r="H39" s="37">
        <f>$D39*Motors!F1791</f>
        <v>0.3091736880909714</v>
      </c>
      <c r="I39" s="37">
        <f>$D39*Motors!G1791</f>
        <v>0.28039157155144179</v>
      </c>
      <c r="J39" s="37">
        <f>$D39*Motors!H1791</f>
        <v>0.25872701662627973</v>
      </c>
      <c r="K39" s="37">
        <f>$D39*Motors!I1791</f>
        <v>0.24013028353369656</v>
      </c>
      <c r="L39" s="37">
        <f>$D39*Motors!J1791</f>
        <v>0.2209361577020228</v>
      </c>
      <c r="M39" s="37">
        <f>$D39*Motors!K1791</f>
        <v>0.19753796304631507</v>
      </c>
      <c r="N39" s="37">
        <f>$D39*Motors!L1791</f>
        <v>0.16710752715064481</v>
      </c>
      <c r="O39" s="37">
        <f>$D39*Motors!M1791</f>
        <v>0.12998314993617011</v>
      </c>
      <c r="P39" s="37">
        <f>$D39*Motors!N1791</f>
        <v>9.0526426869685317E-2</v>
      </c>
      <c r="Q39" s="37">
        <f>$D39*Motors!O1791</f>
        <v>5.4730171012490322E-2</v>
      </c>
      <c r="R39" s="37">
        <f>$D39*Motors!P1791</f>
        <v>2.7766390242765702E-2</v>
      </c>
      <c r="S39" s="37">
        <f>$D39*Motors!Q1791</f>
        <v>1.1391012325629966E-2</v>
      </c>
      <c r="T39" s="37">
        <f>$D39*Motors!R1791</f>
        <v>3.7527373730149218E-3</v>
      </c>
      <c r="U39" s="37">
        <f>$D39*Motors!S1791</f>
        <v>1.113332696472534E-3</v>
      </c>
      <c r="V39" s="37">
        <f>$D39*Motors!T1791</f>
        <v>2.9375243631353732E-4</v>
      </c>
      <c r="W39" s="37">
        <f>$D39*Motors!U1791</f>
        <v>6.7852290102784704E-5</v>
      </c>
      <c r="X39" s="37">
        <f>$D39*Motors!V1791</f>
        <v>1.3440257597838288E-5</v>
      </c>
      <c r="Y39" s="37">
        <f>$D39*Motors!W1791</f>
        <v>2.2195582289690205E-6</v>
      </c>
      <c r="Z39" s="37">
        <f>$D39*Motors!X1791</f>
        <v>2.933624337253526E-7</v>
      </c>
    </row>
    <row r="40" spans="1:26" x14ac:dyDescent="0.25">
      <c r="A40" t="str">
        <f>Regions!N3</f>
        <v>IE-WH</v>
      </c>
      <c r="B40" t="str">
        <f t="shared" si="0"/>
        <v>STOCK</v>
      </c>
      <c r="C40" t="str">
        <f t="shared" si="1"/>
        <v>T-MOT-ICE_GSL00</v>
      </c>
      <c r="D40" s="30">
        <f>Stock_CSO!B16</f>
        <v>0.622</v>
      </c>
      <c r="E40" s="37">
        <f>$D40*Motors!C1792</f>
        <v>0.45227353350233535</v>
      </c>
      <c r="F40" s="37">
        <f>$D40*Motors!D1792</f>
        <v>0.37510674175121961</v>
      </c>
      <c r="G40" s="37">
        <f>$D40*Motors!E1792</f>
        <v>0.32778255436128106</v>
      </c>
      <c r="H40" s="37">
        <f>$D40*Motors!F1792</f>
        <v>0.2946727262192787</v>
      </c>
      <c r="I40" s="37">
        <f>$D40*Motors!G1792</f>
        <v>0.27000360317198724</v>
      </c>
      <c r="J40" s="37">
        <f>$D40*Motors!H1792</f>
        <v>0.25015303348164553</v>
      </c>
      <c r="K40" s="37">
        <f>$D40*Motors!I1792</f>
        <v>0.23208204421782597</v>
      </c>
      <c r="L40" s="37">
        <f>$D40*Motors!J1792</f>
        <v>0.21255289691083179</v>
      </c>
      <c r="M40" s="37">
        <f>$D40*Motors!K1792</f>
        <v>0.18838008222946234</v>
      </c>
      <c r="N40" s="37">
        <f>$D40*Motors!L1792</f>
        <v>0.15715866295346623</v>
      </c>
      <c r="O40" s="37">
        <f>$D40*Motors!M1792</f>
        <v>0.12009646376914876</v>
      </c>
      <c r="P40" s="37">
        <f>$D40*Motors!N1792</f>
        <v>8.1736011164976599E-2</v>
      </c>
      <c r="Q40" s="37">
        <f>$D40*Motors!O1792</f>
        <v>4.8025849196950778E-2</v>
      </c>
      <c r="R40" s="37">
        <f>$D40*Motors!P1792</f>
        <v>2.356692122768142E-2</v>
      </c>
      <c r="S40" s="37">
        <f>$D40*Motors!Q1792</f>
        <v>9.31253223983107E-3</v>
      </c>
      <c r="T40" s="37">
        <f>$D40*Motors!R1792</f>
        <v>3.0252065101079549E-3</v>
      </c>
      <c r="U40" s="37">
        <f>$D40*Motors!S1792</f>
        <v>8.8423363479349674E-4</v>
      </c>
      <c r="V40" s="37">
        <f>$D40*Motors!T1792</f>
        <v>2.2964561190183863E-4</v>
      </c>
      <c r="W40" s="37">
        <f>$D40*Motors!U1792</f>
        <v>5.2159814466962826E-5</v>
      </c>
      <c r="X40" s="37">
        <f>$D40*Motors!V1792</f>
        <v>1.0148208848502538E-5</v>
      </c>
      <c r="Y40" s="37">
        <f>$D40*Motors!W1792</f>
        <v>1.6440778428328252E-6</v>
      </c>
      <c r="Z40" s="37">
        <f>$D40*Motors!X1792</f>
        <v>2.1288163113775127E-7</v>
      </c>
    </row>
    <row r="41" spans="1:26" x14ac:dyDescent="0.25">
      <c r="A41" t="str">
        <f>Regions!O3</f>
        <v>IE-WX</v>
      </c>
      <c r="B41" t="str">
        <f t="shared" si="0"/>
        <v>STOCK</v>
      </c>
      <c r="C41" t="str">
        <f t="shared" si="1"/>
        <v>T-MOT-ICE_GSL00</v>
      </c>
      <c r="D41" s="30">
        <f>Stock_CSO!B17</f>
        <v>1.571</v>
      </c>
      <c r="E41" s="37">
        <f>$D41*Motors!C1793</f>
        <v>1.1358097013883222</v>
      </c>
      <c r="F41" s="37">
        <f>$D41*Motors!D1793</f>
        <v>0.93778690212728977</v>
      </c>
      <c r="G41" s="37">
        <f>$D41*Motors!E1793</f>
        <v>0.81318048719959268</v>
      </c>
      <c r="H41" s="37">
        <f>$D41*Motors!F1793</f>
        <v>0.72309832118773865</v>
      </c>
      <c r="I41" s="37">
        <f>$D41*Motors!G1793</f>
        <v>0.65431460127477226</v>
      </c>
      <c r="J41" s="37">
        <f>$D41*Motors!H1793</f>
        <v>0.59816173786101623</v>
      </c>
      <c r="K41" s="37">
        <f>$D41*Motors!I1793</f>
        <v>0.54694886369942086</v>
      </c>
      <c r="L41" s="37">
        <f>$D41*Motors!J1793</f>
        <v>0.49260927239139202</v>
      </c>
      <c r="M41" s="37">
        <f>$D41*Motors!K1793</f>
        <v>0.42824477731146277</v>
      </c>
      <c r="N41" s="37">
        <f>$D41*Motors!L1793</f>
        <v>0.35100363227672193</v>
      </c>
      <c r="O41" s="37">
        <f>$D41*Motors!M1793</f>
        <v>0.26411573944619648</v>
      </c>
      <c r="P41" s="37">
        <f>$D41*Motors!N1793</f>
        <v>0.17800692373862112</v>
      </c>
      <c r="Q41" s="37">
        <f>$D41*Motors!O1793</f>
        <v>0.10443084275406854</v>
      </c>
      <c r="R41" s="37">
        <f>$D41*Motors!P1793</f>
        <v>5.1808758186462044E-2</v>
      </c>
      <c r="S41" s="37">
        <f>$D41*Motors!Q1793</f>
        <v>2.0973251444136448E-2</v>
      </c>
      <c r="T41" s="37">
        <f>$D41*Motors!R1793</f>
        <v>6.8644364994462819E-3</v>
      </c>
      <c r="U41" s="37">
        <f>$D41*Motors!S1793</f>
        <v>2.0243169605125106E-3</v>
      </c>
      <c r="V41" s="37">
        <f>$D41*Motors!T1793</f>
        <v>5.3122364783281782E-4</v>
      </c>
      <c r="W41" s="37">
        <f>$D41*Motors!U1793</f>
        <v>1.2210924870237761E-4</v>
      </c>
      <c r="X41" s="37">
        <f>$D41*Motors!V1793</f>
        <v>2.4083715894016034E-5</v>
      </c>
      <c r="Y41" s="37">
        <f>$D41*Motors!W1793</f>
        <v>3.9623542224791476E-6</v>
      </c>
      <c r="Z41" s="37">
        <f>$D41*Motors!X1793</f>
        <v>5.2202729377914807E-7</v>
      </c>
    </row>
    <row r="42" spans="1:26" x14ac:dyDescent="0.25">
      <c r="A42" t="str">
        <f>Regions!P3</f>
        <v>IE-WW</v>
      </c>
      <c r="B42" t="str">
        <f t="shared" si="0"/>
        <v>STOCK</v>
      </c>
      <c r="C42" t="str">
        <f t="shared" si="1"/>
        <v>T-MOT-ICE_GSL00</v>
      </c>
      <c r="D42" s="30">
        <f>Stock_CSO!B18</f>
        <v>1.6459999999999999</v>
      </c>
      <c r="E42" s="37">
        <f>$D42*Motors!C1794</f>
        <v>1.2284310667228815</v>
      </c>
      <c r="F42" s="37">
        <f>$D42*Motors!D1794</f>
        <v>1.0318672804708693</v>
      </c>
      <c r="G42" s="37">
        <f>$D42*Motors!E1794</f>
        <v>0.90577404221540503</v>
      </c>
      <c r="H42" s="37">
        <f>$D42*Motors!F1794</f>
        <v>0.81532584474787428</v>
      </c>
      <c r="I42" s="37">
        <f>$D42*Motors!G1794</f>
        <v>0.74654770770731937</v>
      </c>
      <c r="J42" s="37">
        <f>$D42*Motors!H1794</f>
        <v>0.68989101264028196</v>
      </c>
      <c r="K42" s="37">
        <f>$D42*Motors!I1794</f>
        <v>0.63688311965788924</v>
      </c>
      <c r="L42" s="37">
        <f>$D42*Motors!J1794</f>
        <v>0.57928673460836611</v>
      </c>
      <c r="M42" s="37">
        <f>$D42*Motors!K1794</f>
        <v>0.50992846267747927</v>
      </c>
      <c r="N42" s="37">
        <f>$D42*Motors!L1794</f>
        <v>0.42425343297298834</v>
      </c>
      <c r="O42" s="37">
        <f>$D42*Motors!M1794</f>
        <v>0.32459845837174728</v>
      </c>
      <c r="P42" s="37">
        <f>$D42*Motors!N1794</f>
        <v>0.22224743306753011</v>
      </c>
      <c r="Q42" s="37">
        <f>$D42*Motors!O1794</f>
        <v>0.13211776357924601</v>
      </c>
      <c r="R42" s="37">
        <f>$D42*Motors!P1794</f>
        <v>6.6169661191041576E-2</v>
      </c>
      <c r="S42" s="37">
        <f>$D42*Motors!Q1794</f>
        <v>2.6927433371794037E-2</v>
      </c>
      <c r="T42" s="37">
        <f>$D42*Motors!R1794</f>
        <v>8.837143744275423E-3</v>
      </c>
      <c r="U42" s="37">
        <f>$D42*Motors!S1794</f>
        <v>2.6123625223642521E-3</v>
      </c>
      <c r="V42" s="37">
        <f>$D42*Motors!T1794</f>
        <v>6.8699234855188179E-4</v>
      </c>
      <c r="W42" s="37">
        <f>$D42*Motors!U1794</f>
        <v>1.5820379079682122E-4</v>
      </c>
      <c r="X42" s="37">
        <f>$D42*Motors!V1794</f>
        <v>3.125095910507047E-5</v>
      </c>
      <c r="Y42" s="37">
        <f>$D42*Motors!W1794</f>
        <v>5.1480944972124297E-6</v>
      </c>
      <c r="Z42" s="37">
        <f>$D42*Motors!X1794</f>
        <v>6.7893192195489501E-7</v>
      </c>
    </row>
    <row r="43" spans="1:26" x14ac:dyDescent="0.25">
      <c r="A43" t="str">
        <f>Regions!Q3</f>
        <v>IE-CE</v>
      </c>
      <c r="B43" t="str">
        <f t="shared" si="0"/>
        <v>STOCK</v>
      </c>
      <c r="C43" t="str">
        <f t="shared" si="1"/>
        <v>T-MOT-ICE_GSL00</v>
      </c>
      <c r="D43" s="30">
        <f>Stock_CSO!B19</f>
        <v>0.99</v>
      </c>
      <c r="E43" s="37">
        <f>$D43*Motors!C1795</f>
        <v>0.74120248937407529</v>
      </c>
      <c r="F43" s="37">
        <f>$D43*Motors!D1795</f>
        <v>0.6249804978018324</v>
      </c>
      <c r="G43" s="37">
        <f>$D43*Motors!E1795</f>
        <v>0.55025579557029358</v>
      </c>
      <c r="H43" s="37">
        <f>$D43*Motors!F1795</f>
        <v>0.49541428607146876</v>
      </c>
      <c r="I43" s="37">
        <f>$D43*Motors!G1795</f>
        <v>0.45295133066144677</v>
      </c>
      <c r="J43" s="37">
        <f>$D43*Motors!H1795</f>
        <v>0.41718701984776752</v>
      </c>
      <c r="K43" s="37">
        <f>$D43*Motors!I1795</f>
        <v>0.38283794809848726</v>
      </c>
      <c r="L43" s="37">
        <f>$D43*Motors!J1795</f>
        <v>0.34506532221826125</v>
      </c>
      <c r="M43" s="37">
        <f>$D43*Motors!K1795</f>
        <v>0.30027184288614467</v>
      </c>
      <c r="N43" s="37">
        <f>$D43*Motors!L1795</f>
        <v>0.24676380340934725</v>
      </c>
      <c r="O43" s="37">
        <f>$D43*Motors!M1795</f>
        <v>0.18669266505941123</v>
      </c>
      <c r="P43" s="37">
        <f>$D43*Motors!N1795</f>
        <v>0.12676733919977523</v>
      </c>
      <c r="Q43" s="37">
        <f>$D43*Motors!O1795</f>
        <v>7.4920530752566064E-2</v>
      </c>
      <c r="R43" s="37">
        <f>$D43*Motors!P1795</f>
        <v>3.72473176441993E-2</v>
      </c>
      <c r="S43" s="37">
        <f>$D43*Motors!Q1795</f>
        <v>1.5024254774045134E-2</v>
      </c>
      <c r="T43" s="37">
        <f>$D43*Motors!R1795</f>
        <v>4.9151743783378745E-3</v>
      </c>
      <c r="U43" s="37">
        <f>$D43*Motors!S1795</f>
        <v>1.4481653126116433E-3</v>
      </c>
      <c r="V43" s="37">
        <f>$D43*Motors!T1795</f>
        <v>3.7949269420174182E-4</v>
      </c>
      <c r="W43" s="37">
        <f>$D43*Motors!U1795</f>
        <v>8.7061505957247709E-5</v>
      </c>
      <c r="X43" s="37">
        <f>$D43*Motors!V1795</f>
        <v>1.7127938692571566E-5</v>
      </c>
      <c r="Y43" s="37">
        <f>$D43*Motors!W1795</f>
        <v>2.8091937345819939E-6</v>
      </c>
      <c r="Z43" s="37">
        <f>$D43*Motors!X1795</f>
        <v>3.6872723612413339E-7</v>
      </c>
    </row>
    <row r="44" spans="1:26" x14ac:dyDescent="0.25">
      <c r="A44" t="str">
        <f>Regions!R3</f>
        <v>IE-CO</v>
      </c>
      <c r="B44" t="str">
        <f t="shared" si="0"/>
        <v>STOCK</v>
      </c>
      <c r="C44" t="str">
        <f t="shared" si="1"/>
        <v>T-MOT-ICE_GSL00</v>
      </c>
      <c r="D44" s="30">
        <f>Stock_CSO!B20</f>
        <v>5.59</v>
      </c>
      <c r="E44" s="37">
        <f>$D44*Motors!C1796</f>
        <v>4.122861662893385</v>
      </c>
      <c r="F44" s="37">
        <f>$D44*Motors!D1796</f>
        <v>3.4437292973293965</v>
      </c>
      <c r="G44" s="37">
        <f>$D44*Motors!E1796</f>
        <v>3.0017972287863914</v>
      </c>
      <c r="H44" s="37">
        <f>$D44*Motors!F1796</f>
        <v>2.6752556209719485</v>
      </c>
      <c r="I44" s="37">
        <f>$D44*Motors!G1796</f>
        <v>2.4231264783608695</v>
      </c>
      <c r="J44" s="37">
        <f>$D44*Motors!H1796</f>
        <v>2.2193200385639895</v>
      </c>
      <c r="K44" s="37">
        <f>$D44*Motors!I1796</f>
        <v>2.0371248782499447</v>
      </c>
      <c r="L44" s="37">
        <f>$D44*Motors!J1796</f>
        <v>1.848339768098193</v>
      </c>
      <c r="M44" s="37">
        <f>$D44*Motors!K1796</f>
        <v>1.6264162393802759</v>
      </c>
      <c r="N44" s="37">
        <f>$D44*Motors!L1796</f>
        <v>1.3528194456276792</v>
      </c>
      <c r="O44" s="37">
        <f>$D44*Motors!M1796</f>
        <v>1.0337274169588544</v>
      </c>
      <c r="P44" s="37">
        <f>$D44*Motors!N1796</f>
        <v>0.70649838704166978</v>
      </c>
      <c r="Q44" s="37">
        <f>$D44*Motors!O1796</f>
        <v>0.41944364074487261</v>
      </c>
      <c r="R44" s="37">
        <f>$D44*Motors!P1796</f>
        <v>0.20936163258859961</v>
      </c>
      <c r="S44" s="37">
        <f>$D44*Motors!Q1796</f>
        <v>8.4711502946465678E-2</v>
      </c>
      <c r="T44" s="37">
        <f>$D44*Motors!R1796</f>
        <v>2.774978086928084E-2</v>
      </c>
      <c r="U44" s="37">
        <f>$D44*Motors!S1796</f>
        <v>8.1863066955790691E-3</v>
      </c>
      <c r="V44" s="37">
        <f>$D44*Motors!T1796</f>
        <v>2.1478793070346634E-3</v>
      </c>
      <c r="W44" s="37">
        <f>$D44*Motors!U1796</f>
        <v>4.9336029700252303E-4</v>
      </c>
      <c r="X44" s="37">
        <f>$D44*Motors!V1796</f>
        <v>9.7179674077834118E-5</v>
      </c>
      <c r="Y44" s="37">
        <f>$D44*Motors!W1796</f>
        <v>1.5958382110641267E-5</v>
      </c>
      <c r="Z44" s="37">
        <f>$D44*Motors!X1796</f>
        <v>2.0972754865977715E-6</v>
      </c>
    </row>
    <row r="45" spans="1:26" x14ac:dyDescent="0.25">
      <c r="A45" t="str">
        <f>Regions!S3</f>
        <v>IE-KY</v>
      </c>
      <c r="B45" t="str">
        <f t="shared" si="0"/>
        <v>STOCK</v>
      </c>
      <c r="C45" t="str">
        <f t="shared" si="1"/>
        <v>T-MOT-ICE_GSL00</v>
      </c>
      <c r="D45" s="30">
        <f>Stock_CSO!B21</f>
        <v>1.1120000000000001</v>
      </c>
      <c r="E45" s="37">
        <f>$D45*Motors!C1797</f>
        <v>0.81774662773124385</v>
      </c>
      <c r="F45" s="37">
        <f>$D45*Motors!D1797</f>
        <v>0.68261422891532675</v>
      </c>
      <c r="G45" s="37">
        <f>$D45*Motors!E1797</f>
        <v>0.5952775141645883</v>
      </c>
      <c r="H45" s="37">
        <f>$D45*Motors!F1797</f>
        <v>0.53174000501410701</v>
      </c>
      <c r="I45" s="37">
        <f>$D45*Motors!G1797</f>
        <v>0.48417813187404191</v>
      </c>
      <c r="J45" s="37">
        <f>$D45*Motors!H1797</f>
        <v>0.447389003695848</v>
      </c>
      <c r="K45" s="37">
        <f>$D45*Motors!I1797</f>
        <v>0.41451534469508333</v>
      </c>
      <c r="L45" s="37">
        <f>$D45*Motors!J1797</f>
        <v>0.37893347116757453</v>
      </c>
      <c r="M45" s="37">
        <f>$D45*Motors!K1797</f>
        <v>0.33478488993715522</v>
      </c>
      <c r="N45" s="37">
        <f>$D45*Motors!L1797</f>
        <v>0.27885996026814064</v>
      </c>
      <c r="O45" s="37">
        <f>$D45*Motors!M1797</f>
        <v>0.21312868705690013</v>
      </c>
      <c r="P45" s="37">
        <f>$D45*Motors!N1797</f>
        <v>0.14571802588565896</v>
      </c>
      <c r="Q45" s="37">
        <f>$D45*Motors!O1797</f>
        <v>8.6705637660366416E-2</v>
      </c>
      <c r="R45" s="37">
        <f>$D45*Motors!P1797</f>
        <v>4.3411364811374115E-2</v>
      </c>
      <c r="S45" s="37">
        <f>$D45*Motors!Q1797</f>
        <v>1.7628944685550738E-2</v>
      </c>
      <c r="T45" s="37">
        <f>$D45*Motors!R1797</f>
        <v>5.7825118111345412E-3</v>
      </c>
      <c r="U45" s="37">
        <f>$D45*Motors!S1797</f>
        <v>1.7083070680445911E-3</v>
      </c>
      <c r="V45" s="37">
        <f>$D45*Motors!T1797</f>
        <v>4.4890705972100523E-4</v>
      </c>
      <c r="W45" s="37">
        <f>$D45*Motors!U1797</f>
        <v>1.0328242398648957E-4</v>
      </c>
      <c r="X45" s="37">
        <f>$D45*Motors!V1797</f>
        <v>2.0379791059441211E-5</v>
      </c>
      <c r="Y45" s="37">
        <f>$D45*Motors!W1797</f>
        <v>3.3529067322355391E-6</v>
      </c>
      <c r="Z45" s="37">
        <f>$D45*Motors!X1797</f>
        <v>4.4151304319761667E-7</v>
      </c>
    </row>
    <row r="46" spans="1:26" x14ac:dyDescent="0.25">
      <c r="A46" t="str">
        <f>Regions!T3</f>
        <v>IE-LK</v>
      </c>
      <c r="B46" t="str">
        <f t="shared" si="0"/>
        <v>STOCK</v>
      </c>
      <c r="C46" t="str">
        <f t="shared" si="1"/>
        <v>T-MOT-ICE_GSL00</v>
      </c>
      <c r="D46" s="30">
        <f>Stock_CSO!B22</f>
        <v>1.5660000000000001</v>
      </c>
      <c r="E46" s="37">
        <f>$D46*Motors!C1798</f>
        <v>1.1673891579099833</v>
      </c>
      <c r="F46" s="37">
        <f>$D46*Motors!D1798</f>
        <v>0.98382528299925309</v>
      </c>
      <c r="G46" s="37">
        <f>$D46*Motors!E1798</f>
        <v>0.86644052850319342</v>
      </c>
      <c r="H46" s="37">
        <f>$D46*Motors!F1798</f>
        <v>0.77925716502944975</v>
      </c>
      <c r="I46" s="37">
        <f>$D46*Motors!G1798</f>
        <v>0.7097805458081371</v>
      </c>
      <c r="J46" s="37">
        <f>$D46*Motors!H1798</f>
        <v>0.65141827771937288</v>
      </c>
      <c r="K46" s="37">
        <f>$D46*Motors!I1798</f>
        <v>0.59753291982167944</v>
      </c>
      <c r="L46" s="37">
        <f>$D46*Motors!J1798</f>
        <v>0.54167799624500634</v>
      </c>
      <c r="M46" s="37">
        <f>$D46*Motors!K1798</f>
        <v>0.47685952828018124</v>
      </c>
      <c r="N46" s="37">
        <f>$D46*Motors!L1798</f>
        <v>0.39759770674666628</v>
      </c>
      <c r="O46" s="37">
        <f>$D46*Motors!M1798</f>
        <v>0.30522200829476642</v>
      </c>
      <c r="P46" s="37">
        <f>$D46*Motors!N1798</f>
        <v>0.20980527757698042</v>
      </c>
      <c r="Q46" s="37">
        <f>$D46*Motors!O1798</f>
        <v>0.12524818534373247</v>
      </c>
      <c r="R46" s="37">
        <f>$D46*Motors!P1798</f>
        <v>6.270172003423978E-2</v>
      </c>
      <c r="S46" s="37">
        <f>$D46*Motors!Q1798</f>
        <v>2.5336045732276935E-2</v>
      </c>
      <c r="T46" s="37">
        <f>$D46*Motors!R1798</f>
        <v>8.3008825621668589E-3</v>
      </c>
      <c r="U46" s="37">
        <f>$D46*Motors!S1798</f>
        <v>2.4484831912224437E-3</v>
      </c>
      <c r="V46" s="37">
        <f>$D46*Motors!T1798</f>
        <v>6.4213516492717603E-4</v>
      </c>
      <c r="W46" s="37">
        <f>$D46*Motors!U1798</f>
        <v>1.4737998067950109E-4</v>
      </c>
      <c r="X46" s="37">
        <f>$D46*Motors!V1798</f>
        <v>2.8996472029064746E-5</v>
      </c>
      <c r="Y46" s="37">
        <f>$D46*Motors!W1798</f>
        <v>4.7542210493372044E-6</v>
      </c>
      <c r="Z46" s="37">
        <f>$D46*Motors!X1798</f>
        <v>6.2356242037076019E-7</v>
      </c>
    </row>
    <row r="47" spans="1:26" x14ac:dyDescent="0.25">
      <c r="A47" t="str">
        <f>Regions!U3</f>
        <v>IE-TA</v>
      </c>
      <c r="B47" t="str">
        <f t="shared" si="0"/>
        <v>STOCK</v>
      </c>
      <c r="C47" t="str">
        <f t="shared" si="1"/>
        <v>T-MOT-ICE_GSL00</v>
      </c>
      <c r="D47" s="30">
        <f>Stock_CSO!B23</f>
        <v>1.4990000000000001</v>
      </c>
      <c r="E47" s="37">
        <f>$D47*Motors!C1799</f>
        <v>1.107967936610271</v>
      </c>
      <c r="F47" s="37">
        <f>$D47*Motors!D1799</f>
        <v>0.91931222969760995</v>
      </c>
      <c r="G47" s="37">
        <f>$D47*Motors!E1799</f>
        <v>0.7960275756738151</v>
      </c>
      <c r="H47" s="37">
        <f>$D47*Motors!F1799</f>
        <v>0.70507495042480617</v>
      </c>
      <c r="I47" s="37">
        <f>$D47*Motors!G1799</f>
        <v>0.63412559372203947</v>
      </c>
      <c r="J47" s="37">
        <f>$D47*Motors!H1799</f>
        <v>0.57589973757568336</v>
      </c>
      <c r="K47" s="37">
        <f>$D47*Motors!I1799</f>
        <v>0.52327616136600852</v>
      </c>
      <c r="L47" s="37">
        <f>$D47*Motors!J1799</f>
        <v>0.46937104784564077</v>
      </c>
      <c r="M47" s="37">
        <f>$D47*Motors!K1799</f>
        <v>0.40748926803279389</v>
      </c>
      <c r="N47" s="37">
        <f>$D47*Motors!L1799</f>
        <v>0.3338187258417033</v>
      </c>
      <c r="O47" s="37">
        <f>$D47*Motors!M1799</f>
        <v>0.25116868326645936</v>
      </c>
      <c r="P47" s="37">
        <f>$D47*Motors!N1799</f>
        <v>0.16900336603750787</v>
      </c>
      <c r="Q47" s="37">
        <f>$D47*Motors!O1799</f>
        <v>9.8800480459186157E-2</v>
      </c>
      <c r="R47" s="37">
        <f>$D47*Motors!P1799</f>
        <v>4.8631325233211141E-2</v>
      </c>
      <c r="S47" s="37">
        <f>$D47*Motors!Q1799</f>
        <v>1.9525767777087599E-2</v>
      </c>
      <c r="T47" s="37">
        <f>$D47*Motors!R1799</f>
        <v>6.3708660588430556E-3</v>
      </c>
      <c r="U47" s="37">
        <f>$D47*Motors!S1799</f>
        <v>1.8724363312699109E-3</v>
      </c>
      <c r="V47" s="37">
        <f>$D47*Motors!T1799</f>
        <v>4.895839667755313E-4</v>
      </c>
      <c r="W47" s="37">
        <f>$D47*Motors!U1799</f>
        <v>1.1210136105702807E-4</v>
      </c>
      <c r="X47" s="37">
        <f>$D47*Motors!V1799</f>
        <v>2.2018988744167634E-5</v>
      </c>
      <c r="Y47" s="37">
        <f>$D47*Motors!W1799</f>
        <v>3.6070187887782271E-6</v>
      </c>
      <c r="Z47" s="37">
        <f>$D47*Motors!X1799</f>
        <v>4.7307851117617263E-7</v>
      </c>
    </row>
    <row r="48" spans="1:26" x14ac:dyDescent="0.25">
      <c r="A48" t="str">
        <f>Regions!V3</f>
        <v>IE-WD</v>
      </c>
      <c r="B48" t="str">
        <f t="shared" si="0"/>
        <v>STOCK</v>
      </c>
      <c r="C48" t="str">
        <f t="shared" si="1"/>
        <v>T-MOT-ICE_GSL00</v>
      </c>
      <c r="D48" s="30">
        <f>Stock_CSO!B24</f>
        <v>1.3420000000000001</v>
      </c>
      <c r="E48" s="37">
        <f>$D48*Motors!C1800</f>
        <v>0.9424314517909993</v>
      </c>
      <c r="F48" s="37">
        <f>$D48*Motors!D1800</f>
        <v>0.76845132314218367</v>
      </c>
      <c r="G48" s="37">
        <f>$D48*Motors!E1800</f>
        <v>0.66280746603072438</v>
      </c>
      <c r="H48" s="37">
        <f>$D48*Motors!F1800</f>
        <v>0.58960177020632909</v>
      </c>
      <c r="I48" s="37">
        <f>$D48*Motors!G1800</f>
        <v>0.53563556498173004</v>
      </c>
      <c r="J48" s="37">
        <f>$D48*Motors!H1800</f>
        <v>0.49187479301759141</v>
      </c>
      <c r="K48" s="37">
        <f>$D48*Motors!I1800</f>
        <v>0.45156375690631106</v>
      </c>
      <c r="L48" s="37">
        <f>$D48*Motors!J1800</f>
        <v>0.4092910268849892</v>
      </c>
      <c r="M48" s="37">
        <f>$D48*Motors!K1800</f>
        <v>0.35952278479193023</v>
      </c>
      <c r="N48" s="37">
        <f>$D48*Motors!L1800</f>
        <v>0.29846587240056766</v>
      </c>
      <c r="O48" s="37">
        <f>$D48*Motors!M1800</f>
        <v>0.22766175530415711</v>
      </c>
      <c r="P48" s="37">
        <f>$D48*Motors!N1800</f>
        <v>0.15531359234646419</v>
      </c>
      <c r="Q48" s="37">
        <f>$D48*Motors!O1800</f>
        <v>9.1873143812100183E-2</v>
      </c>
      <c r="R48" s="37">
        <f>$D48*Motors!P1800</f>
        <v>4.5569620580808282E-2</v>
      </c>
      <c r="S48" s="37">
        <f>$D48*Motors!Q1800</f>
        <v>1.8351022898868505E-2</v>
      </c>
      <c r="T48" s="37">
        <f>$D48*Motors!R1800</f>
        <v>5.9992787720839838E-3</v>
      </c>
      <c r="U48" s="37">
        <f>$D48*Motors!S1800</f>
        <v>1.7660714211323607E-3</v>
      </c>
      <c r="V48" s="37">
        <f>$D48*Motors!T1800</f>
        <v>4.6235632414666332E-4</v>
      </c>
      <c r="W48" s="37">
        <f>$D48*Motors!U1800</f>
        <v>1.0596272372097193E-4</v>
      </c>
      <c r="X48" s="37">
        <f>$D48*Motors!V1800</f>
        <v>2.0824467106003165E-5</v>
      </c>
      <c r="Y48" s="37">
        <f>$D48*Motors!W1800</f>
        <v>3.4119261689671278E-6</v>
      </c>
      <c r="Z48" s="37">
        <f>$D48*Motors!X1800</f>
        <v>4.4740368008455713E-7</v>
      </c>
    </row>
    <row r="49" spans="1:26" x14ac:dyDescent="0.25">
      <c r="A49" t="str">
        <f>Regions!W3</f>
        <v>IE-G</v>
      </c>
      <c r="B49" t="str">
        <f t="shared" si="0"/>
        <v>STOCK</v>
      </c>
      <c r="C49" t="str">
        <f t="shared" si="1"/>
        <v>T-MOT-ICE_GSL00</v>
      </c>
      <c r="D49" s="30">
        <f>Stock_CSO!B25</f>
        <v>1.538</v>
      </c>
      <c r="E49" s="37">
        <f>$D49*Motors!C1801</f>
        <v>1.1367394902590939</v>
      </c>
      <c r="F49" s="37">
        <f>$D49*Motors!D1801</f>
        <v>0.94666098940168475</v>
      </c>
      <c r="G49" s="37">
        <f>$D49*Motors!E1801</f>
        <v>0.8233110300252946</v>
      </c>
      <c r="H49" s="37">
        <f>$D49*Motors!F1801</f>
        <v>0.73309442185590334</v>
      </c>
      <c r="I49" s="37">
        <f>$D49*Motors!G1801</f>
        <v>0.66374885493700442</v>
      </c>
      <c r="J49" s="37">
        <f>$D49*Motors!H1801</f>
        <v>0.60655849596739364</v>
      </c>
      <c r="K49" s="37">
        <f>$D49*Motors!I1801</f>
        <v>0.5543385437322117</v>
      </c>
      <c r="L49" s="37">
        <f>$D49*Motors!J1801</f>
        <v>0.5003436116232195</v>
      </c>
      <c r="M49" s="37">
        <f>$D49*Motors!K1801</f>
        <v>0.43776128515459511</v>
      </c>
      <c r="N49" s="37">
        <f>$D49*Motors!L1801</f>
        <v>0.36239877754002409</v>
      </c>
      <c r="O49" s="37">
        <f>$D49*Motors!M1801</f>
        <v>0.27618968618712214</v>
      </c>
      <c r="P49" s="37">
        <f>$D49*Motors!N1801</f>
        <v>0.18879263479547587</v>
      </c>
      <c r="Q49" s="37">
        <f>$D49*Motors!O1801</f>
        <v>0.11220170177922714</v>
      </c>
      <c r="R49" s="37">
        <f>$D49*Motors!P1801</f>
        <v>5.5946939258774427E-2</v>
      </c>
      <c r="S49" s="37">
        <f>$D49*Motors!Q1801</f>
        <v>2.2720321663985049E-2</v>
      </c>
      <c r="T49" s="37">
        <f>$D49*Motors!R1801</f>
        <v>7.4489718161798212E-3</v>
      </c>
      <c r="U49" s="37">
        <f>$D49*Motors!S1801</f>
        <v>2.1997120935321815E-3</v>
      </c>
      <c r="V49" s="37">
        <f>$D49*Motors!T1801</f>
        <v>5.7785574527620474E-4</v>
      </c>
      <c r="W49" s="37">
        <f>$D49*Motors!U1801</f>
        <v>1.3292775865059948E-4</v>
      </c>
      <c r="X49" s="37">
        <f>$D49*Motors!V1801</f>
        <v>2.6230368273593598E-5</v>
      </c>
      <c r="Y49" s="37">
        <f>$D49*Motors!W1801</f>
        <v>4.3168061038281192E-6</v>
      </c>
      <c r="Z49" s="37">
        <f>$D49*Motors!X1801</f>
        <v>5.6882639851441042E-7</v>
      </c>
    </row>
    <row r="50" spans="1:26" x14ac:dyDescent="0.25">
      <c r="A50" t="str">
        <f>Regions!X3</f>
        <v>IE-LM</v>
      </c>
      <c r="B50" t="str">
        <f t="shared" si="0"/>
        <v>STOCK</v>
      </c>
      <c r="C50" t="str">
        <f t="shared" si="1"/>
        <v>T-MOT-ICE_GSL00</v>
      </c>
      <c r="D50" s="30">
        <f>Stock_CSO!B26</f>
        <v>0.17499999999999999</v>
      </c>
      <c r="E50" s="37">
        <f>$D50*Motors!C1802</f>
        <v>0.13536253229092629</v>
      </c>
      <c r="F50" s="37">
        <f>$D50*Motors!D1802</f>
        <v>0.11834875936434697</v>
      </c>
      <c r="G50" s="37">
        <f>$D50*Motors!E1802</f>
        <v>0.10673739447108498</v>
      </c>
      <c r="H50" s="37">
        <f>$D50*Motors!F1802</f>
        <v>9.7079327468532525E-2</v>
      </c>
      <c r="I50" s="37">
        <f>$D50*Motors!G1802</f>
        <v>8.8304656783454283E-2</v>
      </c>
      <c r="J50" s="37">
        <f>$D50*Motors!H1802</f>
        <v>8.0227253791219644E-2</v>
      </c>
      <c r="K50" s="37">
        <f>$D50*Motors!I1802</f>
        <v>7.2631779223413337E-2</v>
      </c>
      <c r="L50" s="37">
        <f>$D50*Motors!J1802</f>
        <v>6.5171132561586756E-2</v>
      </c>
      <c r="M50" s="37">
        <f>$D50*Motors!K1802</f>
        <v>5.7232046531545261E-2</v>
      </c>
      <c r="N50" s="37">
        <f>$D50*Motors!L1802</f>
        <v>4.8000568096324442E-2</v>
      </c>
      <c r="O50" s="37">
        <f>$D50*Motors!M1802</f>
        <v>3.7355569267779415E-2</v>
      </c>
      <c r="P50" s="37">
        <f>$D50*Motors!N1802</f>
        <v>2.61333621052494E-2</v>
      </c>
      <c r="Q50" s="37">
        <f>$D50*Motors!O1802</f>
        <v>1.5866039718577061E-2</v>
      </c>
      <c r="R50" s="37">
        <f>$D50*Motors!P1802</f>
        <v>8.0572401318905855E-3</v>
      </c>
      <c r="S50" s="37">
        <f>$D50*Motors!Q1802</f>
        <v>3.2832254519897797E-3</v>
      </c>
      <c r="T50" s="37">
        <f>$D50*Motors!R1802</f>
        <v>1.080151669414442E-3</v>
      </c>
      <c r="U50" s="37">
        <f>$D50*Motors!S1802</f>
        <v>3.1985077330118626E-4</v>
      </c>
      <c r="V50" s="37">
        <f>$D50*Motors!T1802</f>
        <v>8.418779178505641E-5</v>
      </c>
      <c r="W50" s="37">
        <f>$D50*Motors!U1802</f>
        <v>1.9386945512239738E-5</v>
      </c>
      <c r="X50" s="37">
        <f>$D50*Motors!V1802</f>
        <v>3.8259098620208045E-6</v>
      </c>
      <c r="Y50" s="37">
        <f>$D50*Motors!W1802</f>
        <v>6.2900395959020186E-7</v>
      </c>
      <c r="Z50" s="37">
        <f>$D50*Motors!X1802</f>
        <v>8.2698838574368766E-8</v>
      </c>
    </row>
    <row r="51" spans="1:26" x14ac:dyDescent="0.25">
      <c r="A51" t="str">
        <f>Regions!Y3</f>
        <v>IE-MO</v>
      </c>
      <c r="B51" t="str">
        <f t="shared" si="0"/>
        <v>STOCK</v>
      </c>
      <c r="C51" t="str">
        <f t="shared" si="1"/>
        <v>T-MOT-ICE_GSL00</v>
      </c>
      <c r="D51" s="30">
        <f>Stock_CSO!B27</f>
        <v>0.64800000000000002</v>
      </c>
      <c r="E51" s="37">
        <f>$D51*Motors!C1803</f>
        <v>0.48476509682762942</v>
      </c>
      <c r="F51" s="37">
        <f>$D51*Motors!D1803</f>
        <v>0.40908641190827727</v>
      </c>
      <c r="G51" s="37">
        <f>$D51*Motors!E1803</f>
        <v>0.35997501357398748</v>
      </c>
      <c r="H51" s="37">
        <f>$D51*Motors!F1803</f>
        <v>0.32339268158396395</v>
      </c>
      <c r="I51" s="37">
        <f>$D51*Motors!G1803</f>
        <v>0.29460096199602931</v>
      </c>
      <c r="J51" s="37">
        <f>$D51*Motors!H1803</f>
        <v>0.27064081717079785</v>
      </c>
      <c r="K51" s="37">
        <f>$D51*Motors!I1803</f>
        <v>0.24885657491139751</v>
      </c>
      <c r="L51" s="37">
        <f>$D51*Motors!J1803</f>
        <v>0.22668093915620749</v>
      </c>
      <c r="M51" s="37">
        <f>$D51*Motors!K1803</f>
        <v>0.20104523753596235</v>
      </c>
      <c r="N51" s="37">
        <f>$D51*Motors!L1803</f>
        <v>0.16882304558607769</v>
      </c>
      <c r="O51" s="37">
        <f>$D51*Motors!M1803</f>
        <v>0.13043714092152389</v>
      </c>
      <c r="P51" s="37">
        <f>$D51*Motors!N1803</f>
        <v>9.0004406309343046E-2</v>
      </c>
      <c r="Q51" s="37">
        <f>$D51*Motors!O1803</f>
        <v>5.3704866408709126E-2</v>
      </c>
      <c r="R51" s="37">
        <f>$D51*Motors!P1803</f>
        <v>2.6721753713258065E-2</v>
      </c>
      <c r="S51" s="37">
        <f>$D51*Motors!Q1803</f>
        <v>1.063355963769877E-2</v>
      </c>
      <c r="T51" s="37">
        <f>$D51*Motors!R1803</f>
        <v>3.4678825720304857E-3</v>
      </c>
      <c r="U51" s="37">
        <f>$D51*Motors!S1803</f>
        <v>1.017372993166517E-3</v>
      </c>
      <c r="V51" s="37">
        <f>$D51*Motors!T1803</f>
        <v>2.6513157196456484E-4</v>
      </c>
      <c r="W51" s="37">
        <f>$D51*Motors!U1803</f>
        <v>6.0408157112509466E-5</v>
      </c>
      <c r="X51" s="37">
        <f>$D51*Motors!V1803</f>
        <v>1.178554473593163E-5</v>
      </c>
      <c r="Y51" s="37">
        <f>$D51*Motors!W1803</f>
        <v>1.9138339670563555E-6</v>
      </c>
      <c r="Z51" s="37">
        <f>$D51*Motors!X1803</f>
        <v>2.4827711838426584E-7</v>
      </c>
    </row>
    <row r="52" spans="1:26" x14ac:dyDescent="0.25">
      <c r="A52" t="str">
        <f>Regions!Z3</f>
        <v>IE-RN</v>
      </c>
      <c r="B52" t="str">
        <f t="shared" si="0"/>
        <v>STOCK</v>
      </c>
      <c r="C52" t="str">
        <f t="shared" si="1"/>
        <v>T-MOT-ICE_GSL00</v>
      </c>
      <c r="D52" s="30">
        <f>Stock_CSO!B28</f>
        <v>0.315</v>
      </c>
      <c r="E52" s="37">
        <f>$D52*Motors!C1804</f>
        <v>0.2418583778771202</v>
      </c>
      <c r="F52" s="37">
        <f>$D52*Motors!D1804</f>
        <v>0.20843599651282049</v>
      </c>
      <c r="G52" s="37">
        <f>$D52*Motors!E1804</f>
        <v>0.18613289288050747</v>
      </c>
      <c r="H52" s="37">
        <f>$D52*Motors!F1804</f>
        <v>0.16888696263107919</v>
      </c>
      <c r="I52" s="37">
        <f>$D52*Motors!G1804</f>
        <v>0.15486450977576552</v>
      </c>
      <c r="J52" s="37">
        <f>$D52*Motors!H1804</f>
        <v>0.14276716837686687</v>
      </c>
      <c r="K52" s="37">
        <f>$D52*Motors!I1804</f>
        <v>0.13157295954147544</v>
      </c>
      <c r="L52" s="37">
        <f>$D52*Motors!J1804</f>
        <v>0.11987656561435635</v>
      </c>
      <c r="M52" s="37">
        <f>$D52*Motors!K1804</f>
        <v>0.10587633973364446</v>
      </c>
      <c r="N52" s="37">
        <f>$D52*Motors!L1804</f>
        <v>8.8460286770360511E-2</v>
      </c>
      <c r="O52" s="37">
        <f>$D52*Motors!M1804</f>
        <v>6.8002972621537233E-2</v>
      </c>
      <c r="P52" s="37">
        <f>$D52*Motors!N1804</f>
        <v>4.6809449643644217E-2</v>
      </c>
      <c r="Q52" s="37">
        <f>$D52*Motors!O1804</f>
        <v>2.8045454150056978E-2</v>
      </c>
      <c r="R52" s="37">
        <f>$D52*Motors!P1804</f>
        <v>1.4155897590657662E-2</v>
      </c>
      <c r="S52" s="37">
        <f>$D52*Motors!Q1804</f>
        <v>5.8103822247545147E-3</v>
      </c>
      <c r="T52" s="37">
        <f>$D52*Motors!R1804</f>
        <v>1.9129639358384954E-3</v>
      </c>
      <c r="U52" s="37">
        <f>$D52*Motors!S1804</f>
        <v>5.6737315764760431E-4</v>
      </c>
      <c r="V52" s="37">
        <f>$D52*Motors!T1804</f>
        <v>1.4972202911922027E-4</v>
      </c>
      <c r="W52" s="37">
        <f>$D52*Motors!U1804</f>
        <v>3.4602730013966742E-5</v>
      </c>
      <c r="X52" s="37">
        <f>$D52*Motors!V1804</f>
        <v>6.8609147815235087E-6</v>
      </c>
      <c r="Y52" s="37">
        <f>$D52*Motors!W1804</f>
        <v>1.1346499918429842E-6</v>
      </c>
      <c r="Z52" s="37">
        <f>$D52*Motors!X1804</f>
        <v>1.502513419082696E-7</v>
      </c>
    </row>
    <row r="53" spans="1:26" x14ac:dyDescent="0.25">
      <c r="A53" t="str">
        <f>Regions!AA3</f>
        <v>IE-SO</v>
      </c>
      <c r="B53" t="str">
        <f t="shared" si="0"/>
        <v>STOCK</v>
      </c>
      <c r="C53" t="str">
        <f t="shared" si="1"/>
        <v>T-MOT-ICE_GSL00</v>
      </c>
      <c r="D53" s="30">
        <f>Stock_CSO!B29</f>
        <v>0.41299999999999998</v>
      </c>
      <c r="E53" s="37">
        <f>$D53*Motors!C1805</f>
        <v>0.29208164956310961</v>
      </c>
      <c r="F53" s="37">
        <f>$D53*Motors!D1805</f>
        <v>0.2430532123848006</v>
      </c>
      <c r="G53" s="37">
        <f>$D53*Motors!E1805</f>
        <v>0.21115884699547707</v>
      </c>
      <c r="H53" s="37">
        <f>$D53*Motors!F1805</f>
        <v>0.18617402504531241</v>
      </c>
      <c r="I53" s="37">
        <f>$D53*Motors!G1805</f>
        <v>0.16536985484589081</v>
      </c>
      <c r="J53" s="37">
        <f>$D53*Motors!H1805</f>
        <v>0.14768077106278643</v>
      </c>
      <c r="K53" s="37">
        <f>$D53*Motors!I1805</f>
        <v>0.1323796909063101</v>
      </c>
      <c r="L53" s="37">
        <f>$D53*Motors!J1805</f>
        <v>0.11826413360002397</v>
      </c>
      <c r="M53" s="37">
        <f>$D53*Motors!K1805</f>
        <v>0.10333897941074843</v>
      </c>
      <c r="N53" s="37">
        <f>$D53*Motors!L1805</f>
        <v>8.591017543342705E-2</v>
      </c>
      <c r="O53" s="37">
        <f>$D53*Motors!M1805</f>
        <v>6.5876886287322994E-2</v>
      </c>
      <c r="P53" s="37">
        <f>$D53*Motors!N1805</f>
        <v>4.5202916514556608E-2</v>
      </c>
      <c r="Q53" s="37">
        <f>$D53*Motors!O1805</f>
        <v>2.6798203631937061E-2</v>
      </c>
      <c r="R53" s="37">
        <f>$D53*Motors!P1805</f>
        <v>1.3238550048221375E-2</v>
      </c>
      <c r="S53" s="37">
        <f>$D53*Motors!Q1805</f>
        <v>5.2669158648961899E-3</v>
      </c>
      <c r="T53" s="37">
        <f>$D53*Motors!R1805</f>
        <v>1.7158330930819611E-3</v>
      </c>
      <c r="U53" s="37">
        <f>$D53*Motors!S1805</f>
        <v>5.0295894235188475E-4</v>
      </c>
      <c r="V53" s="37">
        <f>$D53*Motors!T1805</f>
        <v>1.3100512631602411E-4</v>
      </c>
      <c r="W53" s="37">
        <f>$D53*Motors!U1805</f>
        <v>2.9844254170310999E-5</v>
      </c>
      <c r="X53" s="37">
        <f>$D53*Motors!V1805</f>
        <v>5.8244554027253589E-6</v>
      </c>
      <c r="Y53" s="37">
        <f>$D53*Motors!W1805</f>
        <v>9.4667181700369689E-7</v>
      </c>
      <c r="Z53" s="37">
        <f>$D53*Motors!X1805</f>
        <v>1.2300609613513647E-7</v>
      </c>
    </row>
    <row r="54" spans="1:26" x14ac:dyDescent="0.25">
      <c r="A54" t="str">
        <f>Regions!AB3</f>
        <v>IE-CN</v>
      </c>
      <c r="B54" t="str">
        <f t="shared" si="0"/>
        <v>STOCK</v>
      </c>
      <c r="C54" t="str">
        <f t="shared" si="1"/>
        <v>T-MOT-ICE_GSL00</v>
      </c>
      <c r="D54" s="30">
        <f>Stock_CSO!B30</f>
        <v>0.48399999999999999</v>
      </c>
      <c r="E54" s="37">
        <f>$D54*Motors!C1806</f>
        <v>0.37156958936245982</v>
      </c>
      <c r="F54" s="37">
        <f>$D54*Motors!D1806</f>
        <v>0.32082733787328954</v>
      </c>
      <c r="G54" s="37">
        <f>$D54*Motors!E1806</f>
        <v>0.28778820073999389</v>
      </c>
      <c r="H54" s="37">
        <f>$D54*Motors!F1806</f>
        <v>0.26281336785860498</v>
      </c>
      <c r="I54" s="37">
        <f>$D54*Motors!G1806</f>
        <v>0.24281590402978828</v>
      </c>
      <c r="J54" s="37">
        <f>$D54*Motors!H1806</f>
        <v>0.22546767011961608</v>
      </c>
      <c r="K54" s="37">
        <f>$D54*Motors!I1806</f>
        <v>0.20880057424553747</v>
      </c>
      <c r="L54" s="37">
        <f>$D54*Motors!J1806</f>
        <v>0.19044312208389486</v>
      </c>
      <c r="M54" s="37">
        <f>$D54*Motors!K1806</f>
        <v>0.16825850951941146</v>
      </c>
      <c r="N54" s="37">
        <f>$D54*Motors!L1806</f>
        <v>0.14052346856954781</v>
      </c>
      <c r="O54" s="37">
        <f>$D54*Motors!M1806</f>
        <v>0.10803307994466675</v>
      </c>
      <c r="P54" s="37">
        <f>$D54*Motors!N1806</f>
        <v>7.4502079450791486E-2</v>
      </c>
      <c r="Q54" s="37">
        <f>$D54*Motors!O1806</f>
        <v>4.4718719275566317E-2</v>
      </c>
      <c r="R54" s="37">
        <f>$D54*Motors!P1806</f>
        <v>2.2573786782297461E-2</v>
      </c>
      <c r="S54" s="37">
        <f>$D54*Motors!Q1806</f>
        <v>9.2064984615781859E-3</v>
      </c>
      <c r="T54" s="37">
        <f>$D54*Motors!R1806</f>
        <v>3.0265763157556703E-3</v>
      </c>
      <c r="U54" s="37">
        <f>$D54*Motors!S1806</f>
        <v>8.959953097741522E-4</v>
      </c>
      <c r="V54" s="37">
        <f>$D54*Motors!T1806</f>
        <v>2.3590031222841645E-4</v>
      </c>
      <c r="W54" s="37">
        <f>$D54*Motors!U1806</f>
        <v>5.4368650604152968E-5</v>
      </c>
      <c r="X54" s="37">
        <f>$D54*Motors!V1806</f>
        <v>1.0744346351024169E-5</v>
      </c>
      <c r="Y54" s="37">
        <f>$D54*Motors!W1806</f>
        <v>1.7699381064595342E-6</v>
      </c>
      <c r="Z54" s="37">
        <f>$D54*Motors!X1806</f>
        <v>2.3330502571994317E-7</v>
      </c>
    </row>
    <row r="55" spans="1:26" x14ac:dyDescent="0.25">
      <c r="A55" t="str">
        <f>Regions!AC3</f>
        <v>IE-DL</v>
      </c>
      <c r="B55" t="str">
        <f t="shared" si="0"/>
        <v>STOCK</v>
      </c>
      <c r="C55" t="str">
        <f t="shared" si="1"/>
        <v>T-MOT-ICE_GSL00</v>
      </c>
      <c r="D55" s="30">
        <f>Stock_CSO!B31</f>
        <v>0.77500000000000002</v>
      </c>
      <c r="E55" s="37">
        <f>$D55*Motors!C1807</f>
        <v>0.61819524626272326</v>
      </c>
      <c r="F55" s="37">
        <f>$D55*Motors!D1807</f>
        <v>0.53977034499917875</v>
      </c>
      <c r="G55" s="37">
        <f>$D55*Motors!E1807</f>
        <v>0.48330773569609131</v>
      </c>
      <c r="H55" s="37">
        <f>$D55*Motors!F1807</f>
        <v>0.43700712846662404</v>
      </c>
      <c r="I55" s="37">
        <f>$D55*Motors!G1807</f>
        <v>0.39840404320488204</v>
      </c>
      <c r="J55" s="37">
        <f>$D55*Motors!H1807</f>
        <v>0.36589255268295728</v>
      </c>
      <c r="K55" s="37">
        <f>$D55*Motors!I1807</f>
        <v>0.33626646861600251</v>
      </c>
      <c r="L55" s="37">
        <f>$D55*Motors!J1807</f>
        <v>0.30454759636766243</v>
      </c>
      <c r="M55" s="37">
        <f>$D55*Motors!K1807</f>
        <v>0.26662685173828243</v>
      </c>
      <c r="N55" s="37">
        <f>$D55*Motors!L1807</f>
        <v>0.22035409574754705</v>
      </c>
      <c r="O55" s="37">
        <f>$D55*Motors!M1807</f>
        <v>0.16747885384352731</v>
      </c>
      <c r="P55" s="37">
        <f>$D55*Motors!N1807</f>
        <v>0.11428290983475752</v>
      </c>
      <c r="Q55" s="37">
        <f>$D55*Motors!O1807</f>
        <v>6.8208270756479658E-2</v>
      </c>
      <c r="R55" s="37">
        <f>$D55*Motors!P1807</f>
        <v>3.4508048065009081E-2</v>
      </c>
      <c r="S55" s="37">
        <f>$D55*Motors!Q1807</f>
        <v>1.4194387060476885E-2</v>
      </c>
      <c r="T55" s="37">
        <f>$D55*Motors!R1807</f>
        <v>4.676626828908903E-3</v>
      </c>
      <c r="U55" s="37">
        <f>$D55*Motors!S1807</f>
        <v>1.3884254054119E-3</v>
      </c>
      <c r="V55" s="37">
        <f>$D55*Motors!T1807</f>
        <v>3.6682754267468033E-4</v>
      </c>
      <c r="W55" s="37">
        <f>$D55*Motors!U1807</f>
        <v>8.4894820044179037E-5</v>
      </c>
      <c r="X55" s="37">
        <f>$D55*Motors!V1807</f>
        <v>1.6857530369540632E-5</v>
      </c>
      <c r="Y55" s="37">
        <f>$D55*Motors!W1807</f>
        <v>2.7921123767954414E-6</v>
      </c>
      <c r="Z55" s="37">
        <f>$D55*Motors!X1807</f>
        <v>3.7028412116502099E-7</v>
      </c>
    </row>
    <row r="56" spans="1:26" x14ac:dyDescent="0.25">
      <c r="A56" s="36" t="str">
        <f>Regions!AD3</f>
        <v>IE-MN</v>
      </c>
      <c r="B56" s="36" t="str">
        <f t="shared" si="0"/>
        <v>STOCK</v>
      </c>
      <c r="C56" s="36" t="str">
        <f t="shared" si="1"/>
        <v>T-MOT-ICE_GSL00</v>
      </c>
      <c r="D56" s="40">
        <f>Stock_CSO!B32</f>
        <v>0.30399999999999999</v>
      </c>
      <c r="E56" s="38">
        <f>$D56*Motors!C1808</f>
        <v>0.23969311752110428</v>
      </c>
      <c r="F56" s="38">
        <f>$D56*Motors!D1808</f>
        <v>0.20886310277519929</v>
      </c>
      <c r="G56" s="38">
        <f>$D56*Motors!E1808</f>
        <v>0.18659714738149241</v>
      </c>
      <c r="H56" s="38">
        <f>$D56*Motors!F1808</f>
        <v>0.16790541981336599</v>
      </c>
      <c r="I56" s="38">
        <f>$D56*Motors!G1808</f>
        <v>0.1517643837331456</v>
      </c>
      <c r="J56" s="38">
        <f>$D56*Motors!H1808</f>
        <v>0.1377508306965142</v>
      </c>
      <c r="K56" s="38">
        <f>$D56*Motors!I1808</f>
        <v>0.12526931856972101</v>
      </c>
      <c r="L56" s="38">
        <f>$D56*Motors!J1808</f>
        <v>0.11266477874050754</v>
      </c>
      <c r="M56" s="38">
        <f>$D56*Motors!K1808</f>
        <v>9.8410773937682841E-2</v>
      </c>
      <c r="N56" s="38">
        <f>$D56*Motors!L1808</f>
        <v>8.1364669754149577E-2</v>
      </c>
      <c r="O56" s="38">
        <f>$D56*Motors!M1808</f>
        <v>6.2022542302468855E-2</v>
      </c>
      <c r="P56" s="38">
        <f>$D56*Motors!N1808</f>
        <v>4.2512692460027701E-2</v>
      </c>
      <c r="Q56" s="38">
        <f>$D56*Motors!O1808</f>
        <v>2.5482906848569201E-2</v>
      </c>
      <c r="R56" s="38">
        <f>$D56*Motors!P1808</f>
        <v>1.2967174831821367E-2</v>
      </c>
      <c r="S56" s="38">
        <f>$D56*Motors!Q1808</f>
        <v>5.3593134752129767E-3</v>
      </c>
      <c r="T56" s="38">
        <f>$D56*Motors!R1808</f>
        <v>1.7690878070041798E-3</v>
      </c>
      <c r="U56" s="38">
        <f>$D56*Motors!S1808</f>
        <v>5.2622827363163613E-4</v>
      </c>
      <c r="V56" s="38">
        <f>$D56*Motors!T1808</f>
        <v>1.3930186908563336E-4</v>
      </c>
      <c r="W56" s="38">
        <f>$D56*Motors!U1808</f>
        <v>3.2301704856616095E-5</v>
      </c>
      <c r="X56" s="38">
        <f>$D56*Motors!V1808</f>
        <v>6.4267315578732112E-6</v>
      </c>
      <c r="Y56" s="38">
        <f>$D56*Motors!W1808</f>
        <v>1.0665459624910057E-6</v>
      </c>
      <c r="Z56" s="38">
        <f>$D56*Motors!X1808</f>
        <v>1.4171800122397825E-7</v>
      </c>
    </row>
    <row r="60" spans="1:26" x14ac:dyDescent="0.25">
      <c r="A60" s="53" t="s">
        <v>106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.75" thickBot="1" x14ac:dyDescent="0.3">
      <c r="A61" s="54" t="s">
        <v>105</v>
      </c>
      <c r="B61" s="54" t="s">
        <v>104</v>
      </c>
      <c r="C61" s="54" t="s">
        <v>107</v>
      </c>
      <c r="D61" s="39">
        <v>2020</v>
      </c>
      <c r="E61" s="39">
        <v>2021</v>
      </c>
      <c r="F61" s="39">
        <v>2022</v>
      </c>
      <c r="G61" s="39">
        <v>2023</v>
      </c>
      <c r="H61" s="39">
        <v>2024</v>
      </c>
      <c r="I61" s="39">
        <v>2025</v>
      </c>
      <c r="J61" s="39">
        <v>2026</v>
      </c>
      <c r="K61" s="39">
        <v>2027</v>
      </c>
      <c r="L61" s="39">
        <v>2028</v>
      </c>
      <c r="M61" s="39">
        <v>2029</v>
      </c>
      <c r="N61" s="39">
        <v>2030</v>
      </c>
      <c r="O61" s="39">
        <v>2031</v>
      </c>
      <c r="P61" s="39">
        <v>2032</v>
      </c>
      <c r="Q61" s="39">
        <v>2033</v>
      </c>
      <c r="R61" s="39">
        <v>2034</v>
      </c>
      <c r="S61" s="39">
        <v>2035</v>
      </c>
      <c r="T61" s="39">
        <v>2036</v>
      </c>
      <c r="U61" s="39">
        <v>2037</v>
      </c>
      <c r="V61" s="39">
        <v>2038</v>
      </c>
      <c r="W61" s="39">
        <v>2039</v>
      </c>
      <c r="X61" s="39">
        <v>2040</v>
      </c>
      <c r="Y61" s="39">
        <v>2041</v>
      </c>
      <c r="Z61" s="39">
        <v>2042</v>
      </c>
    </row>
    <row r="62" spans="1:26" x14ac:dyDescent="0.25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f>Stock_CSO!G6</f>
        <v>900.66300000000001</v>
      </c>
      <c r="E62" s="37">
        <f>$D62*'Gasoline Cars'!C1782</f>
        <v>803.751099923418</v>
      </c>
      <c r="F62" s="37">
        <f>$D62*'Gasoline Cars'!D1782</f>
        <v>743.45629329060364</v>
      </c>
      <c r="G62" s="37">
        <f>$D62*'Gasoline Cars'!E1782</f>
        <v>689.43002677452967</v>
      </c>
      <c r="H62" s="37">
        <f>$D62*'Gasoline Cars'!F1782</f>
        <v>639.75324055885608</v>
      </c>
      <c r="I62" s="37">
        <f>$D62*'Gasoline Cars'!G1782</f>
        <v>603.60787102918641</v>
      </c>
      <c r="J62" s="37">
        <f>$D62*'Gasoline Cars'!H1782</f>
        <v>579.05617564796773</v>
      </c>
      <c r="K62" s="37">
        <f>$D62*'Gasoline Cars'!I1782</f>
        <v>568.53559421493696</v>
      </c>
      <c r="L62" s="37">
        <f>$D62*'Gasoline Cars'!J1782</f>
        <v>572.89123262089402</v>
      </c>
      <c r="M62" s="37">
        <f>$D62*'Gasoline Cars'!K1782</f>
        <v>579.12384274188673</v>
      </c>
      <c r="N62" s="37">
        <f>$D62*'Gasoline Cars'!L1782</f>
        <v>565.90495648397723</v>
      </c>
      <c r="O62" s="37">
        <f>$D62*'Gasoline Cars'!M1782</f>
        <v>515.43320502272366</v>
      </c>
      <c r="P62" s="37">
        <f>$D62*'Gasoline Cars'!N1782</f>
        <v>430.80850733413524</v>
      </c>
      <c r="Q62" s="37">
        <f>$D62*'Gasoline Cars'!O1782</f>
        <v>330.83924925316092</v>
      </c>
      <c r="R62" s="37">
        <f>$D62*'Gasoline Cars'!P1782</f>
        <v>231.41307856487063</v>
      </c>
      <c r="S62" s="37">
        <f>$D62*'Gasoline Cars'!Q1782</f>
        <v>144.17653095901917</v>
      </c>
      <c r="T62" s="37">
        <f>$D62*'Gasoline Cars'!R1782</f>
        <v>78.221284480366535</v>
      </c>
      <c r="U62" s="37">
        <f>$D62*'Gasoline Cars'!S1782</f>
        <v>32.395465736207562</v>
      </c>
      <c r="V62" s="37">
        <f>$D62*'Gasoline Cars'!T1782</f>
        <v>8.7945191172450414</v>
      </c>
      <c r="W62" s="37">
        <f>$D62*'Gasoline Cars'!U1782</f>
        <v>1.6236078793598487</v>
      </c>
      <c r="X62" s="37">
        <f>$D62*'Gasoline Cars'!V1782</f>
        <v>0.25696293705692896</v>
      </c>
      <c r="Y62" s="37">
        <f>$D62*'Gasoline Cars'!W1782</f>
        <v>3.3894400063973089E-2</v>
      </c>
      <c r="Z62" s="37">
        <f>$D62*'Gasoline Cars'!X1782</f>
        <v>3.5768995546602961E-3</v>
      </c>
    </row>
    <row r="63" spans="1:26" x14ac:dyDescent="0.25">
      <c r="A63" t="str">
        <f t="shared" ref="A63:A88" si="2">A31</f>
        <v>IE-CW</v>
      </c>
      <c r="B63" t="str">
        <f t="shared" ref="B63:B88" si="3">IF(LEFT(A63,1)="*","*","STOCK")</f>
        <v>STOCK</v>
      </c>
      <c r="C63" s="44" t="str">
        <f>C62</f>
        <v>T-CAR-ICE_GSL00</v>
      </c>
      <c r="D63" s="42">
        <f>Stock_CSO!G7</f>
        <v>10.128</v>
      </c>
      <c r="E63" s="37">
        <f>$D63*'Gasoline Cars'!C1783</f>
        <v>8.6289116520157272</v>
      </c>
      <c r="F63" s="37">
        <f>$D63*'Gasoline Cars'!D1783</f>
        <v>7.6592780140639283</v>
      </c>
      <c r="G63" s="37">
        <f>$D63*'Gasoline Cars'!E1783</f>
        <v>6.848159294500185</v>
      </c>
      <c r="H63" s="37">
        <f>$D63*'Gasoline Cars'!F1783</f>
        <v>6.1399274425077248</v>
      </c>
      <c r="I63" s="37">
        <f>$D63*'Gasoline Cars'!G1783</f>
        <v>5.6316393068449271</v>
      </c>
      <c r="J63" s="37">
        <f>$D63*'Gasoline Cars'!H1783</f>
        <v>5.2797385709230547</v>
      </c>
      <c r="K63" s="37">
        <f>$D63*'Gasoline Cars'!I1783</f>
        <v>5.0793860334293948</v>
      </c>
      <c r="L63" s="37">
        <f>$D63*'Gasoline Cars'!J1783</f>
        <v>5.0220025438225901</v>
      </c>
      <c r="M63" s="37">
        <f>$D63*'Gasoline Cars'!K1783</f>
        <v>5.0115754714624519</v>
      </c>
      <c r="N63" s="37">
        <f>$D63*'Gasoline Cars'!L1783</f>
        <v>4.8704467142957579</v>
      </c>
      <c r="O63" s="37">
        <f>$D63*'Gasoline Cars'!M1783</f>
        <v>4.4401921804853819</v>
      </c>
      <c r="P63" s="37">
        <f>$D63*'Gasoline Cars'!N1783</f>
        <v>3.7168383326771468</v>
      </c>
      <c r="Q63" s="37">
        <f>$D63*'Gasoline Cars'!O1783</f>
        <v>2.8632042853494042</v>
      </c>
      <c r="R63" s="37">
        <f>$D63*'Gasoline Cars'!P1783</f>
        <v>2.0192032909600437</v>
      </c>
      <c r="S63" s="37">
        <f>$D63*'Gasoline Cars'!Q1783</f>
        <v>1.2685134626477255</v>
      </c>
      <c r="T63" s="37">
        <f>$D63*'Gasoline Cars'!R1783</f>
        <v>0.70399391353590568</v>
      </c>
      <c r="U63" s="37">
        <f>$D63*'Gasoline Cars'!S1783</f>
        <v>0.30125158183396827</v>
      </c>
      <c r="V63" s="37">
        <f>$D63*'Gasoline Cars'!T1783</f>
        <v>8.3561303247243035E-2</v>
      </c>
      <c r="W63" s="37">
        <f>$D63*'Gasoline Cars'!U1783</f>
        <v>1.5522554503098609E-2</v>
      </c>
      <c r="X63" s="37">
        <f>$D63*'Gasoline Cars'!V1783</f>
        <v>2.4722998749746221E-3</v>
      </c>
      <c r="Y63" s="37">
        <f>$D63*'Gasoline Cars'!W1783</f>
        <v>3.2822006755381318E-4</v>
      </c>
      <c r="Z63" s="37">
        <f>$D63*'Gasoline Cars'!X1783</f>
        <v>3.4866363695263306E-5</v>
      </c>
    </row>
    <row r="64" spans="1:26" x14ac:dyDescent="0.25">
      <c r="A64" t="str">
        <f t="shared" si="2"/>
        <v>IE-D</v>
      </c>
      <c r="B64" t="str">
        <f t="shared" si="3"/>
        <v>STOCK</v>
      </c>
      <c r="C64" s="44" t="str">
        <f t="shared" ref="C64:C88" si="4">C63</f>
        <v>T-CAR-ICE_GSL00</v>
      </c>
      <c r="D64" s="42">
        <f>Stock_CSO!G8</f>
        <v>288.44200000000001</v>
      </c>
      <c r="E64" s="37">
        <f>$D64*'Gasoline Cars'!C1784</f>
        <v>264.09418273115585</v>
      </c>
      <c r="F64" s="37">
        <f>$D64*'Gasoline Cars'!D1784</f>
        <v>249.27394721806149</v>
      </c>
      <c r="G64" s="37">
        <f>$D64*'Gasoline Cars'!E1784</f>
        <v>235.16667973484169</v>
      </c>
      <c r="H64" s="37">
        <f>$D64*'Gasoline Cars'!F1784</f>
        <v>221.4033097526827</v>
      </c>
      <c r="I64" s="37">
        <f>$D64*'Gasoline Cars'!G1784</f>
        <v>211.28097746273917</v>
      </c>
      <c r="J64" s="37">
        <f>$D64*'Gasoline Cars'!H1784</f>
        <v>204.51105060230941</v>
      </c>
      <c r="K64" s="37">
        <f>$D64*'Gasoline Cars'!I1784</f>
        <v>201.93214429500202</v>
      </c>
      <c r="L64" s="37">
        <f>$D64*'Gasoline Cars'!J1784</f>
        <v>204.33538756340613</v>
      </c>
      <c r="M64" s="37">
        <f>$D64*'Gasoline Cars'!K1784</f>
        <v>207.41395721011438</v>
      </c>
      <c r="N64" s="37">
        <f>$D64*'Gasoline Cars'!L1784</f>
        <v>203.67938695023955</v>
      </c>
      <c r="O64" s="37">
        <f>$D64*'Gasoline Cars'!M1784</f>
        <v>186.35602489302454</v>
      </c>
      <c r="P64" s="37">
        <f>$D64*'Gasoline Cars'!N1784</f>
        <v>156.38657206544286</v>
      </c>
      <c r="Q64" s="37">
        <f>$D64*'Gasoline Cars'!O1784</f>
        <v>120.53585017653181</v>
      </c>
      <c r="R64" s="37">
        <f>$D64*'Gasoline Cars'!P1784</f>
        <v>84.617770858084853</v>
      </c>
      <c r="S64" s="37">
        <f>$D64*'Gasoline Cars'!Q1784</f>
        <v>52.918983455430244</v>
      </c>
      <c r="T64" s="37">
        <f>$D64*'Gasoline Cars'!R1784</f>
        <v>28.875074232814555</v>
      </c>
      <c r="U64" s="37">
        <f>$D64*'Gasoline Cars'!S1784</f>
        <v>12.032944412066742</v>
      </c>
      <c r="V64" s="37">
        <f>$D64*'Gasoline Cars'!T1784</f>
        <v>3.2789245946826266</v>
      </c>
      <c r="W64" s="37">
        <f>$D64*'Gasoline Cars'!U1784</f>
        <v>0.60602990803388057</v>
      </c>
      <c r="X64" s="37">
        <f>$D64*'Gasoline Cars'!V1784</f>
        <v>9.6023192794459963E-2</v>
      </c>
      <c r="Y64" s="37">
        <f>$D64*'Gasoline Cars'!W1784</f>
        <v>1.268018821423993E-2</v>
      </c>
      <c r="Z64" s="37">
        <f>$D64*'Gasoline Cars'!X1784</f>
        <v>1.3396647919721449E-3</v>
      </c>
    </row>
    <row r="65" spans="1:26" x14ac:dyDescent="0.25">
      <c r="A65" t="str">
        <f t="shared" si="2"/>
        <v>IE-KE</v>
      </c>
      <c r="B65" t="str">
        <f t="shared" si="3"/>
        <v>STOCK</v>
      </c>
      <c r="C65" s="44" t="str">
        <f t="shared" si="4"/>
        <v>T-CAR-ICE_GSL00</v>
      </c>
      <c r="D65" s="42">
        <f>Stock_CSO!G9</f>
        <v>42.478000000000002</v>
      </c>
      <c r="E65" s="37">
        <f>$D65*'Gasoline Cars'!C1785</f>
        <v>38.289557270545032</v>
      </c>
      <c r="F65" s="37">
        <f>$D65*'Gasoline Cars'!D1785</f>
        <v>35.373486079957175</v>
      </c>
      <c r="G65" s="37">
        <f>$D65*'Gasoline Cars'!E1785</f>
        <v>32.702029428052029</v>
      </c>
      <c r="H65" s="37">
        <f>$D65*'Gasoline Cars'!F1785</f>
        <v>30.27810966002103</v>
      </c>
      <c r="I65" s="37">
        <f>$D65*'Gasoline Cars'!G1785</f>
        <v>28.563225351064748</v>
      </c>
      <c r="J65" s="37">
        <f>$D65*'Gasoline Cars'!H1785</f>
        <v>27.459873350202901</v>
      </c>
      <c r="K65" s="37">
        <f>$D65*'Gasoline Cars'!I1785</f>
        <v>27.115439384170063</v>
      </c>
      <c r="L65" s="37">
        <f>$D65*'Gasoline Cars'!J1785</f>
        <v>27.490302436682818</v>
      </c>
      <c r="M65" s="37">
        <f>$D65*'Gasoline Cars'!K1785</f>
        <v>27.909448591669136</v>
      </c>
      <c r="N65" s="37">
        <f>$D65*'Gasoline Cars'!L1785</f>
        <v>27.280549938577323</v>
      </c>
      <c r="O65" s="37">
        <f>$D65*'Gasoline Cars'!M1785</f>
        <v>24.811431585433326</v>
      </c>
      <c r="P65" s="37">
        <f>$D65*'Gasoline Cars'!N1785</f>
        <v>20.673615663487901</v>
      </c>
      <c r="Q65" s="37">
        <f>$D65*'Gasoline Cars'!O1785</f>
        <v>15.834919345720873</v>
      </c>
      <c r="R65" s="37">
        <f>$D65*'Gasoline Cars'!P1785</f>
        <v>11.023118878562807</v>
      </c>
      <c r="S65" s="37">
        <f>$D65*'Gasoline Cars'!Q1785</f>
        <v>6.8344544856187381</v>
      </c>
      <c r="T65" s="37">
        <f>$D65*'Gasoline Cars'!R1785</f>
        <v>3.6772129634886874</v>
      </c>
      <c r="U65" s="37">
        <f>$D65*'Gasoline Cars'!S1785</f>
        <v>1.5036941607053318</v>
      </c>
      <c r="V65" s="37">
        <f>$D65*'Gasoline Cars'!T1785</f>
        <v>0.40444875433755512</v>
      </c>
      <c r="W65" s="37">
        <f>$D65*'Gasoline Cars'!U1785</f>
        <v>7.4469380789877748E-2</v>
      </c>
      <c r="X65" s="37">
        <f>$D65*'Gasoline Cars'!V1785</f>
        <v>1.1753513353696728E-2</v>
      </c>
      <c r="Y65" s="37">
        <f>$D65*'Gasoline Cars'!W1785</f>
        <v>1.5458849775164202E-3</v>
      </c>
      <c r="Z65" s="37">
        <f>$D65*'Gasoline Cars'!X1785</f>
        <v>1.6265023925408719E-4</v>
      </c>
    </row>
    <row r="66" spans="1:26" x14ac:dyDescent="0.25">
      <c r="A66" t="str">
        <f t="shared" si="2"/>
        <v>IE-KK</v>
      </c>
      <c r="B66" t="str">
        <f t="shared" si="3"/>
        <v>STOCK</v>
      </c>
      <c r="C66" s="44" t="str">
        <f t="shared" si="4"/>
        <v>T-CAR-ICE_GSL00</v>
      </c>
      <c r="D66" s="42">
        <f>Stock_CSO!G10</f>
        <v>16.309999999999999</v>
      </c>
      <c r="E66" s="37">
        <f>$D66*'Gasoline Cars'!C1786</f>
        <v>14.131656067225565</v>
      </c>
      <c r="F66" s="37">
        <f>$D66*'Gasoline Cars'!D1786</f>
        <v>12.83839521181773</v>
      </c>
      <c r="G66" s="37">
        <f>$D66*'Gasoline Cars'!E1786</f>
        <v>11.755764730406131</v>
      </c>
      <c r="H66" s="37">
        <f>$D66*'Gasoline Cars'!F1786</f>
        <v>10.79491509966706</v>
      </c>
      <c r="I66" s="37">
        <f>$D66*'Gasoline Cars'!G1786</f>
        <v>10.088780957314153</v>
      </c>
      <c r="J66" s="37">
        <f>$D66*'Gasoline Cars'!H1786</f>
        <v>9.582004729093466</v>
      </c>
      <c r="K66" s="37">
        <f>$D66*'Gasoline Cars'!I1786</f>
        <v>9.3221813926125563</v>
      </c>
      <c r="L66" s="37">
        <f>$D66*'Gasoline Cars'!J1786</f>
        <v>9.2876018318156852</v>
      </c>
      <c r="M66" s="37">
        <f>$D66*'Gasoline Cars'!K1786</f>
        <v>9.2709998578828259</v>
      </c>
      <c r="N66" s="37">
        <f>$D66*'Gasoline Cars'!L1786</f>
        <v>8.957138495687607</v>
      </c>
      <c r="O66" s="37">
        <f>$D66*'Gasoline Cars'!M1786</f>
        <v>8.0890758474699922</v>
      </c>
      <c r="P66" s="37">
        <f>$D66*'Gasoline Cars'!N1786</f>
        <v>6.7104023252407385</v>
      </c>
      <c r="Q66" s="37">
        <f>$D66*'Gasoline Cars'!O1786</f>
        <v>5.1284169948379335</v>
      </c>
      <c r="R66" s="37">
        <f>$D66*'Gasoline Cars'!P1786</f>
        <v>3.5689212228920253</v>
      </c>
      <c r="S66" s="37">
        <f>$D66*'Gasoline Cars'!Q1786</f>
        <v>2.2116471774912156</v>
      </c>
      <c r="T66" s="37">
        <f>$D66*'Gasoline Cars'!R1786</f>
        <v>1.1964313019407984</v>
      </c>
      <c r="U66" s="37">
        <f>$D66*'Gasoline Cars'!S1786</f>
        <v>0.49472418370137539</v>
      </c>
      <c r="V66" s="37">
        <f>$D66*'Gasoline Cars'!T1786</f>
        <v>0.13415936793058864</v>
      </c>
      <c r="W66" s="37">
        <f>$D66*'Gasoline Cars'!U1786</f>
        <v>2.4760129958541273E-2</v>
      </c>
      <c r="X66" s="37">
        <f>$D66*'Gasoline Cars'!V1786</f>
        <v>3.91753221338013E-3</v>
      </c>
      <c r="Y66" s="37">
        <f>$D66*'Gasoline Cars'!W1786</f>
        <v>5.1658703019474058E-4</v>
      </c>
      <c r="Z66" s="37">
        <f>$D66*'Gasoline Cars'!X1786</f>
        <v>5.4499692837576272E-5</v>
      </c>
    </row>
    <row r="67" spans="1:26" x14ac:dyDescent="0.25">
      <c r="A67" t="str">
        <f t="shared" si="2"/>
        <v>IE-LS</v>
      </c>
      <c r="B67" t="str">
        <f t="shared" si="3"/>
        <v>STOCK</v>
      </c>
      <c r="C67" s="44" t="str">
        <f t="shared" si="4"/>
        <v>T-CAR-ICE_GSL00</v>
      </c>
      <c r="D67" s="42">
        <f>Stock_CSO!G11</f>
        <v>11.535</v>
      </c>
      <c r="E67" s="37">
        <f>$D67*'Gasoline Cars'!C1787</f>
        <v>9.9522353030114523</v>
      </c>
      <c r="F67" s="37">
        <f>$D67*'Gasoline Cars'!D1787</f>
        <v>8.8893294319032634</v>
      </c>
      <c r="G67" s="37">
        <f>$D67*'Gasoline Cars'!E1787</f>
        <v>7.9762895663653071</v>
      </c>
      <c r="H67" s="37">
        <f>$D67*'Gasoline Cars'!F1787</f>
        <v>7.1889094129913778</v>
      </c>
      <c r="I67" s="37">
        <f>$D67*'Gasoline Cars'!G1787</f>
        <v>6.6269727360702682</v>
      </c>
      <c r="J67" s="37">
        <f>$D67*'Gasoline Cars'!H1787</f>
        <v>6.2391067927476298</v>
      </c>
      <c r="K67" s="37">
        <f>$D67*'Gasoline Cars'!I1787</f>
        <v>6.0424635606299208</v>
      </c>
      <c r="L67" s="37">
        <f>$D67*'Gasoline Cars'!J1787</f>
        <v>6.0318430985922804</v>
      </c>
      <c r="M67" s="37">
        <f>$D67*'Gasoline Cars'!K1787</f>
        <v>6.0627099654907388</v>
      </c>
      <c r="N67" s="37">
        <f>$D67*'Gasoline Cars'!L1787</f>
        <v>5.8898361516071649</v>
      </c>
      <c r="O67" s="37">
        <f>$D67*'Gasoline Cars'!M1787</f>
        <v>5.3398501156676339</v>
      </c>
      <c r="P67" s="37">
        <f>$D67*'Gasoline Cars'!N1787</f>
        <v>4.4423238770947338</v>
      </c>
      <c r="Q67" s="37">
        <f>$D67*'Gasoline Cars'!O1787</f>
        <v>3.3999066742843502</v>
      </c>
      <c r="R67" s="37">
        <f>$D67*'Gasoline Cars'!P1787</f>
        <v>2.3691256598882799</v>
      </c>
      <c r="S67" s="37">
        <f>$D67*'Gasoline Cars'!Q1787</f>
        <v>1.4742423990964071</v>
      </c>
      <c r="T67" s="37">
        <f>$D67*'Gasoline Cars'!R1787</f>
        <v>0.79696039756846837</v>
      </c>
      <c r="U67" s="37">
        <f>$D67*'Gasoline Cars'!S1787</f>
        <v>0.32692379163231738</v>
      </c>
      <c r="V67" s="37">
        <f>$D67*'Gasoline Cars'!T1787</f>
        <v>8.8049750252801443E-2</v>
      </c>
      <c r="W67" s="37">
        <f>$D67*'Gasoline Cars'!U1787</f>
        <v>1.6220069737406136E-2</v>
      </c>
      <c r="X67" s="37">
        <f>$D67*'Gasoline Cars'!V1787</f>
        <v>2.561135544443417E-3</v>
      </c>
      <c r="Y67" s="37">
        <f>$D67*'Gasoline Cars'!W1787</f>
        <v>3.3698491735519308E-4</v>
      </c>
      <c r="Z67" s="37">
        <f>$D67*'Gasoline Cars'!X1787</f>
        <v>3.5467803875184888E-5</v>
      </c>
    </row>
    <row r="68" spans="1:26" x14ac:dyDescent="0.25">
      <c r="A68" t="str">
        <f t="shared" si="2"/>
        <v>IE-LD</v>
      </c>
      <c r="B68" t="str">
        <f t="shared" si="3"/>
        <v>STOCK</v>
      </c>
      <c r="C68" s="44" t="str">
        <f t="shared" si="4"/>
        <v>T-CAR-ICE_GSL00</v>
      </c>
      <c r="D68" s="42">
        <f>Stock_CSO!G12</f>
        <v>5.4</v>
      </c>
      <c r="E68" s="37">
        <f>$D68*'Gasoline Cars'!C1788</f>
        <v>4.6980448211248715</v>
      </c>
      <c r="F68" s="37">
        <f>$D68*'Gasoline Cars'!D1788</f>
        <v>4.2327634738479363</v>
      </c>
      <c r="G68" s="37">
        <f>$D68*'Gasoline Cars'!E1788</f>
        <v>3.8236702355756256</v>
      </c>
      <c r="H68" s="37">
        <f>$D68*'Gasoline Cars'!F1788</f>
        <v>3.4601379176896829</v>
      </c>
      <c r="I68" s="37">
        <f>$D68*'Gasoline Cars'!G1788</f>
        <v>3.1952524390448205</v>
      </c>
      <c r="J68" s="37">
        <f>$D68*'Gasoline Cars'!H1788</f>
        <v>3.0077402793924217</v>
      </c>
      <c r="K68" s="37">
        <f>$D68*'Gasoline Cars'!I1788</f>
        <v>2.9112616116921397</v>
      </c>
      <c r="L68" s="37">
        <f>$D68*'Gasoline Cars'!J1788</f>
        <v>2.9102855076556606</v>
      </c>
      <c r="M68" s="37">
        <f>$D68*'Gasoline Cars'!K1788</f>
        <v>2.9340169753208869</v>
      </c>
      <c r="N68" s="37">
        <f>$D68*'Gasoline Cars'!L1788</f>
        <v>2.8608667488170405</v>
      </c>
      <c r="O68" s="37">
        <f>$D68*'Gasoline Cars'!M1788</f>
        <v>2.5954523286027928</v>
      </c>
      <c r="P68" s="37">
        <f>$D68*'Gasoline Cars'!N1788</f>
        <v>2.1652499988543039</v>
      </c>
      <c r="Q68" s="37">
        <f>$D68*'Gasoline Cars'!O1788</f>
        <v>1.65800654691649</v>
      </c>
      <c r="R68" s="37">
        <f>$D68*'Gasoline Cars'!P1788</f>
        <v>1.1553720237649621</v>
      </c>
      <c r="S68" s="37">
        <f>$D68*'Gasoline Cars'!Q1788</f>
        <v>0.71948770654945671</v>
      </c>
      <c r="T68" s="37">
        <f>$D68*'Gasoline Cars'!R1788</f>
        <v>0.38593829742887614</v>
      </c>
      <c r="U68" s="37">
        <f>$D68*'Gasoline Cars'!S1788</f>
        <v>0.15636216138652154</v>
      </c>
      <c r="V68" s="37">
        <f>$D68*'Gasoline Cars'!T1788</f>
        <v>4.178017301131081E-2</v>
      </c>
      <c r="W68" s="37">
        <f>$D68*'Gasoline Cars'!U1788</f>
        <v>7.6779361602548508E-3</v>
      </c>
      <c r="X68" s="37">
        <f>$D68*'Gasoline Cars'!V1788</f>
        <v>1.2093223279842304E-3</v>
      </c>
      <c r="Y68" s="37">
        <f>$D68*'Gasoline Cars'!W1788</f>
        <v>1.5871252205219567E-4</v>
      </c>
      <c r="Z68" s="37">
        <f>$D68*'Gasoline Cars'!X1788</f>
        <v>1.6661194391143219E-5</v>
      </c>
    </row>
    <row r="69" spans="1:26" x14ac:dyDescent="0.25">
      <c r="A69" t="str">
        <f t="shared" si="2"/>
        <v>IE-LH</v>
      </c>
      <c r="B69" t="str">
        <f t="shared" si="3"/>
        <v>STOCK</v>
      </c>
      <c r="C69" s="44" t="str">
        <f t="shared" si="4"/>
        <v>T-CAR-ICE_GSL00</v>
      </c>
      <c r="D69" s="42">
        <f>Stock_CSO!G13</f>
        <v>19.861000000000001</v>
      </c>
      <c r="E69" s="37">
        <f>$D69*'Gasoline Cars'!C1789</f>
        <v>18.503771307104095</v>
      </c>
      <c r="F69" s="37">
        <f>$D69*'Gasoline Cars'!D1789</f>
        <v>17.635923919251088</v>
      </c>
      <c r="G69" s="37">
        <f>$D69*'Gasoline Cars'!E1789</f>
        <v>16.787455580322078</v>
      </c>
      <c r="H69" s="37">
        <f>$D69*'Gasoline Cars'!F1789</f>
        <v>15.95846804650807</v>
      </c>
      <c r="I69" s="37">
        <f>$D69*'Gasoline Cars'!G1789</f>
        <v>15.392878953818629</v>
      </c>
      <c r="J69" s="37">
        <f>$D69*'Gasoline Cars'!H1789</f>
        <v>15.047243174902331</v>
      </c>
      <c r="K69" s="37">
        <f>$D69*'Gasoline Cars'!I1789</f>
        <v>14.988779585994269</v>
      </c>
      <c r="L69" s="37">
        <f>$D69*'Gasoline Cars'!J1789</f>
        <v>15.265761095299046</v>
      </c>
      <c r="M69" s="37">
        <f>$D69*'Gasoline Cars'!K1789</f>
        <v>15.567172383649979</v>
      </c>
      <c r="N69" s="37">
        <f>$D69*'Gasoline Cars'!L1789</f>
        <v>15.306698227028805</v>
      </c>
      <c r="O69" s="37">
        <f>$D69*'Gasoline Cars'!M1789</f>
        <v>14.002922722011755</v>
      </c>
      <c r="P69" s="37">
        <f>$D69*'Gasoline Cars'!N1789</f>
        <v>11.732157547360869</v>
      </c>
      <c r="Q69" s="37">
        <f>$D69*'Gasoline Cars'!O1789</f>
        <v>9.0345875187551243</v>
      </c>
      <c r="R69" s="37">
        <f>$D69*'Gasoline Cars'!P1789</f>
        <v>6.3261958934178306</v>
      </c>
      <c r="S69" s="37">
        <f>$D69*'Gasoline Cars'!Q1789</f>
        <v>3.9484010269055578</v>
      </c>
      <c r="T69" s="37">
        <f>$D69*'Gasoline Cars'!R1789</f>
        <v>2.1463545427201662</v>
      </c>
      <c r="U69" s="37">
        <f>$D69*'Gasoline Cars'!S1789</f>
        <v>0.88762744198694321</v>
      </c>
      <c r="V69" s="37">
        <f>$D69*'Gasoline Cars'!T1789</f>
        <v>0.24040641833035203</v>
      </c>
      <c r="W69" s="37">
        <f>$D69*'Gasoline Cars'!U1789</f>
        <v>4.4358910485312077E-2</v>
      </c>
      <c r="X69" s="37">
        <f>$D69*'Gasoline Cars'!V1789</f>
        <v>7.0160692285053793E-3</v>
      </c>
      <c r="Y69" s="37">
        <f>$D69*'Gasoline Cars'!W1789</f>
        <v>9.24760569370568E-4</v>
      </c>
      <c r="Z69" s="37">
        <f>$D69*'Gasoline Cars'!X1789</f>
        <v>9.7507131308531946E-5</v>
      </c>
    </row>
    <row r="70" spans="1:26" x14ac:dyDescent="0.25">
      <c r="A70" t="str">
        <f t="shared" si="2"/>
        <v>IE-MH</v>
      </c>
      <c r="B70" t="str">
        <f t="shared" si="3"/>
        <v>STOCK</v>
      </c>
      <c r="C70" s="44" t="str">
        <f t="shared" si="4"/>
        <v>T-CAR-ICE_GSL00</v>
      </c>
      <c r="D70" s="42">
        <f>Stock_CSO!G14</f>
        <v>32.606000000000002</v>
      </c>
      <c r="E70" s="37">
        <f>$D70*'Gasoline Cars'!C1790</f>
        <v>29.319673659122174</v>
      </c>
      <c r="F70" s="37">
        <f>$D70*'Gasoline Cars'!D1790</f>
        <v>27.022448401471095</v>
      </c>
      <c r="G70" s="37">
        <f>$D70*'Gasoline Cars'!E1790</f>
        <v>24.907649436055173</v>
      </c>
      <c r="H70" s="37">
        <f>$D70*'Gasoline Cars'!F1790</f>
        <v>22.971648834669715</v>
      </c>
      <c r="I70" s="37">
        <f>$D70*'Gasoline Cars'!G1790</f>
        <v>21.599125119169432</v>
      </c>
      <c r="J70" s="37">
        <f>$D70*'Gasoline Cars'!H1790</f>
        <v>20.707584735191819</v>
      </c>
      <c r="K70" s="37">
        <f>$D70*'Gasoline Cars'!I1790</f>
        <v>20.396493056046054</v>
      </c>
      <c r="L70" s="37">
        <f>$D70*'Gasoline Cars'!J1790</f>
        <v>20.607644930344225</v>
      </c>
      <c r="M70" s="37">
        <f>$D70*'Gasoline Cars'!K1790</f>
        <v>20.845869965596613</v>
      </c>
      <c r="N70" s="37">
        <f>$D70*'Gasoline Cars'!L1790</f>
        <v>20.303243726754662</v>
      </c>
      <c r="O70" s="37">
        <f>$D70*'Gasoline Cars'!M1790</f>
        <v>18.404665879651876</v>
      </c>
      <c r="P70" s="37">
        <f>$D70*'Gasoline Cars'!N1790</f>
        <v>15.290646666764358</v>
      </c>
      <c r="Q70" s="37">
        <f>$D70*'Gasoline Cars'!O1790</f>
        <v>11.689621676733577</v>
      </c>
      <c r="R70" s="37">
        <f>$D70*'Gasoline Cars'!P1790</f>
        <v>8.1079153234516479</v>
      </c>
      <c r="S70" s="37">
        <f>$D70*'Gasoline Cars'!Q1790</f>
        <v>5.0161928584539837</v>
      </c>
      <c r="T70" s="37">
        <f>$D70*'Gasoline Cars'!R1790</f>
        <v>2.6927303579048836</v>
      </c>
      <c r="U70" s="37">
        <f>$D70*'Gasoline Cars'!S1790</f>
        <v>1.0949096631165285</v>
      </c>
      <c r="V70" s="37">
        <f>$D70*'Gasoline Cars'!T1790</f>
        <v>0.29304731598179468</v>
      </c>
      <c r="W70" s="37">
        <f>$D70*'Gasoline Cars'!U1790</f>
        <v>5.3884510868097528E-2</v>
      </c>
      <c r="X70" s="37">
        <f>$D70*'Gasoline Cars'!V1790</f>
        <v>8.4922543357643081E-3</v>
      </c>
      <c r="Y70" s="37">
        <f>$D70*'Gasoline Cars'!W1790</f>
        <v>1.1152010309725573E-3</v>
      </c>
      <c r="Z70" s="37">
        <f>$D70*'Gasoline Cars'!X1790</f>
        <v>1.1713779040285899E-4</v>
      </c>
    </row>
    <row r="71" spans="1:26" x14ac:dyDescent="0.25">
      <c r="A71" t="str">
        <f t="shared" si="2"/>
        <v>IE-OY</v>
      </c>
      <c r="B71" t="str">
        <f t="shared" si="3"/>
        <v>STOCK</v>
      </c>
      <c r="C71" s="44" t="str">
        <f t="shared" si="4"/>
        <v>T-CAR-ICE_GSL00</v>
      </c>
      <c r="D71" s="42">
        <f>Stock_CSO!G15</f>
        <v>11.252000000000001</v>
      </c>
      <c r="E71" s="37">
        <f>$D71*'Gasoline Cars'!C1791</f>
        <v>9.5748715678145278</v>
      </c>
      <c r="F71" s="37">
        <f>$D71*'Gasoline Cars'!D1791</f>
        <v>8.5094585149681112</v>
      </c>
      <c r="G71" s="37">
        <f>$D71*'Gasoline Cars'!E1791</f>
        <v>7.605277177752118</v>
      </c>
      <c r="H71" s="37">
        <f>$D71*'Gasoline Cars'!F1791</f>
        <v>6.8175663855172211</v>
      </c>
      <c r="I71" s="37">
        <f>$D71*'Gasoline Cars'!G1791</f>
        <v>6.2333114764393232</v>
      </c>
      <c r="J71" s="37">
        <f>$D71*'Gasoline Cars'!H1791</f>
        <v>5.824098103293931</v>
      </c>
      <c r="K71" s="37">
        <f>$D71*'Gasoline Cars'!I1791</f>
        <v>5.6142581318818916</v>
      </c>
      <c r="L71" s="37">
        <f>$D71*'Gasoline Cars'!J1791</f>
        <v>5.5945493380674156</v>
      </c>
      <c r="M71" s="37">
        <f>$D71*'Gasoline Cars'!K1791</f>
        <v>5.6040749720923939</v>
      </c>
      <c r="N71" s="37">
        <f>$D71*'Gasoline Cars'!L1791</f>
        <v>5.4296138526976527</v>
      </c>
      <c r="O71" s="37">
        <f>$D71*'Gasoline Cars'!M1791</f>
        <v>4.9121663032844891</v>
      </c>
      <c r="P71" s="37">
        <f>$D71*'Gasoline Cars'!N1791</f>
        <v>4.0823785137414204</v>
      </c>
      <c r="Q71" s="37">
        <f>$D71*'Gasoline Cars'!O1791</f>
        <v>3.1226312619915131</v>
      </c>
      <c r="R71" s="37">
        <f>$D71*'Gasoline Cars'!P1791</f>
        <v>2.1729161742944036</v>
      </c>
      <c r="S71" s="37">
        <f>$D71*'Gasoline Cars'!Q1791</f>
        <v>1.3456132073784512</v>
      </c>
      <c r="T71" s="37">
        <f>$D71*'Gasoline Cars'!R1791</f>
        <v>0.72427003689827363</v>
      </c>
      <c r="U71" s="37">
        <f>$D71*'Gasoline Cars'!S1791</f>
        <v>0.29725943846466057</v>
      </c>
      <c r="V71" s="37">
        <f>$D71*'Gasoline Cars'!T1791</f>
        <v>8.0221224314546868E-2</v>
      </c>
      <c r="W71" s="37">
        <f>$D71*'Gasoline Cars'!U1791</f>
        <v>1.4784044751451002E-2</v>
      </c>
      <c r="X71" s="37">
        <f>$D71*'Gasoline Cars'!V1791</f>
        <v>2.3356581580309785E-3</v>
      </c>
      <c r="Y71" s="37">
        <f>$D71*'Gasoline Cars'!W1791</f>
        <v>3.0752667929988188E-4</v>
      </c>
      <c r="Z71" s="37">
        <f>$D71*'Gasoline Cars'!X1791</f>
        <v>3.2393972044130862E-5</v>
      </c>
    </row>
    <row r="72" spans="1:26" x14ac:dyDescent="0.25">
      <c r="A72" t="str">
        <f t="shared" si="2"/>
        <v>IE-WH</v>
      </c>
      <c r="B72" t="str">
        <f t="shared" si="3"/>
        <v>STOCK</v>
      </c>
      <c r="C72" s="44" t="str">
        <f t="shared" si="4"/>
        <v>T-CAR-ICE_GSL00</v>
      </c>
      <c r="D72" s="42">
        <f>Stock_CSO!G16</f>
        <v>13.292999999999999</v>
      </c>
      <c r="E72" s="37">
        <f>$D72*'Gasoline Cars'!C1792</f>
        <v>11.599051750530785</v>
      </c>
      <c r="F72" s="37">
        <f>$D72*'Gasoline Cars'!D1792</f>
        <v>10.506625785601765</v>
      </c>
      <c r="G72" s="37">
        <f>$D72*'Gasoline Cars'!E1792</f>
        <v>9.5564499394560851</v>
      </c>
      <c r="H72" s="37">
        <f>$D72*'Gasoline Cars'!F1792</f>
        <v>8.7222513332705489</v>
      </c>
      <c r="I72" s="37">
        <f>$D72*'Gasoline Cars'!G1792</f>
        <v>8.1365359896903673</v>
      </c>
      <c r="J72" s="37">
        <f>$D72*'Gasoline Cars'!H1792</f>
        <v>7.734246973058239</v>
      </c>
      <c r="K72" s="37">
        <f>$D72*'Gasoline Cars'!I1792</f>
        <v>7.5356788948599878</v>
      </c>
      <c r="L72" s="37">
        <f>$D72*'Gasoline Cars'!J1792</f>
        <v>7.5193134022337693</v>
      </c>
      <c r="M72" s="37">
        <f>$D72*'Gasoline Cars'!K1792</f>
        <v>7.5142935605226189</v>
      </c>
      <c r="N72" s="37">
        <f>$D72*'Gasoline Cars'!L1792</f>
        <v>7.2472833976259095</v>
      </c>
      <c r="O72" s="37">
        <f>$D72*'Gasoline Cars'!M1792</f>
        <v>6.52336643031762</v>
      </c>
      <c r="P72" s="37">
        <f>$D72*'Gasoline Cars'!N1792</f>
        <v>5.388396257362059</v>
      </c>
      <c r="Q72" s="37">
        <f>$D72*'Gasoline Cars'!O1792</f>
        <v>4.1003970584593361</v>
      </c>
      <c r="R72" s="37">
        <f>$D72*'Gasoline Cars'!P1792</f>
        <v>2.833071717036701</v>
      </c>
      <c r="S72" s="37">
        <f>$D72*'Gasoline Cars'!Q1792</f>
        <v>1.7516620618440615</v>
      </c>
      <c r="T72" s="37">
        <f>$D72*'Gasoline Cars'!R1792</f>
        <v>0.93994462203071794</v>
      </c>
      <c r="U72" s="37">
        <f>$D72*'Gasoline Cars'!S1792</f>
        <v>0.38086228512874426</v>
      </c>
      <c r="V72" s="37">
        <f>$D72*'Gasoline Cars'!T1792</f>
        <v>0.10158720417695481</v>
      </c>
      <c r="W72" s="37">
        <f>$D72*'Gasoline Cars'!U1792</f>
        <v>1.866245663093144E-2</v>
      </c>
      <c r="X72" s="37">
        <f>$D72*'Gasoline Cars'!V1792</f>
        <v>2.9382678094481613E-3</v>
      </c>
      <c r="Y72" s="37">
        <f>$D72*'Gasoline Cars'!W1792</f>
        <v>3.8542533176940096E-4</v>
      </c>
      <c r="Z72" s="37">
        <f>$D72*'Gasoline Cars'!X1792</f>
        <v>4.0434611429747137E-5</v>
      </c>
    </row>
    <row r="73" spans="1:26" x14ac:dyDescent="0.25">
      <c r="A73" t="str">
        <f t="shared" si="2"/>
        <v>IE-WX</v>
      </c>
      <c r="B73" t="str">
        <f t="shared" si="3"/>
        <v>STOCK</v>
      </c>
      <c r="C73" s="44" t="str">
        <f t="shared" si="4"/>
        <v>T-CAR-ICE_GSL00</v>
      </c>
      <c r="D73" s="42">
        <f>Stock_CSO!G17</f>
        <v>27.539000000000001</v>
      </c>
      <c r="E73" s="37">
        <f>$D73*'Gasoline Cars'!C1793</f>
        <v>23.802136565285572</v>
      </c>
      <c r="F73" s="37">
        <f>$D73*'Gasoline Cars'!D1793</f>
        <v>21.464082696155572</v>
      </c>
      <c r="G73" s="37">
        <f>$D73*'Gasoline Cars'!E1793</f>
        <v>19.452523528113211</v>
      </c>
      <c r="H73" s="37">
        <f>$D73*'Gasoline Cars'!F1793</f>
        <v>17.711156814276976</v>
      </c>
      <c r="I73" s="37">
        <f>$D73*'Gasoline Cars'!G1793</f>
        <v>16.469324081519307</v>
      </c>
      <c r="J73" s="37">
        <f>$D73*'Gasoline Cars'!H1793</f>
        <v>15.617788660524832</v>
      </c>
      <c r="K73" s="37">
        <f>$D73*'Gasoline Cars'!I1793</f>
        <v>15.14946863027852</v>
      </c>
      <c r="L73" s="37">
        <f>$D73*'Gasoline Cars'!J1793</f>
        <v>15.131475480573336</v>
      </c>
      <c r="M73" s="37">
        <f>$D73*'Gasoline Cars'!K1793</f>
        <v>15.258848812797362</v>
      </c>
      <c r="N73" s="37">
        <f>$D73*'Gasoline Cars'!L1793</f>
        <v>14.989331993213378</v>
      </c>
      <c r="O73" s="37">
        <f>$D73*'Gasoline Cars'!M1793</f>
        <v>13.761373617588621</v>
      </c>
      <c r="P73" s="37">
        <f>$D73*'Gasoline Cars'!N1793</f>
        <v>11.601586556758331</v>
      </c>
      <c r="Q73" s="37">
        <f>$D73*'Gasoline Cars'!O1793</f>
        <v>8.9795726557004105</v>
      </c>
      <c r="R73" s="37">
        <f>$D73*'Gasoline Cars'!P1793</f>
        <v>6.3596628456081303</v>
      </c>
      <c r="S73" s="37">
        <f>$D73*'Gasoline Cars'!Q1793</f>
        <v>4.0162213695954589</v>
      </c>
      <c r="T73" s="37">
        <f>$D73*'Gasoline Cars'!R1793</f>
        <v>2.2269151647050158</v>
      </c>
      <c r="U73" s="37">
        <f>$D73*'Gasoline Cars'!S1793</f>
        <v>0.94791923270505085</v>
      </c>
      <c r="V73" s="37">
        <f>$D73*'Gasoline Cars'!T1793</f>
        <v>0.26199627634097589</v>
      </c>
      <c r="W73" s="37">
        <f>$D73*'Gasoline Cars'!U1793</f>
        <v>4.8620686617079537E-2</v>
      </c>
      <c r="X73" s="37">
        <f>$D73*'Gasoline Cars'!V1793</f>
        <v>7.7357250759801212E-3</v>
      </c>
      <c r="Y73" s="37">
        <f>$D73*'Gasoline Cars'!W1793</f>
        <v>1.0258554218539884E-3</v>
      </c>
      <c r="Z73" s="37">
        <f>$D73*'Gasoline Cars'!X1793</f>
        <v>1.0885132057253377E-4</v>
      </c>
    </row>
    <row r="74" spans="1:26" x14ac:dyDescent="0.25">
      <c r="A74" t="str">
        <f t="shared" si="2"/>
        <v>IE-WW</v>
      </c>
      <c r="B74" t="str">
        <f t="shared" si="3"/>
        <v>STOCK</v>
      </c>
      <c r="C74" s="44" t="str">
        <f t="shared" si="4"/>
        <v>T-CAR-ICE_GSL00</v>
      </c>
      <c r="D74" s="42">
        <f>Stock_CSO!G18</f>
        <v>31.507999999999999</v>
      </c>
      <c r="E74" s="37">
        <f>$D74*'Gasoline Cars'!C1794</f>
        <v>27.844746693561728</v>
      </c>
      <c r="F74" s="37">
        <f>$D74*'Gasoline Cars'!D1794</f>
        <v>25.545252645920069</v>
      </c>
      <c r="G74" s="37">
        <f>$D74*'Gasoline Cars'!E1794</f>
        <v>23.515884874435645</v>
      </c>
      <c r="H74" s="37">
        <f>$D74*'Gasoline Cars'!F1794</f>
        <v>21.731503586948698</v>
      </c>
      <c r="I74" s="37">
        <f>$D74*'Gasoline Cars'!G1794</f>
        <v>20.463778741316332</v>
      </c>
      <c r="J74" s="37">
        <f>$D74*'Gasoline Cars'!H1794</f>
        <v>19.630394555901354</v>
      </c>
      <c r="K74" s="37">
        <f>$D74*'Gasoline Cars'!I1794</f>
        <v>19.270015249851173</v>
      </c>
      <c r="L74" s="37">
        <f>$D74*'Gasoline Cars'!J1794</f>
        <v>19.323342851374381</v>
      </c>
      <c r="M74" s="37">
        <f>$D74*'Gasoline Cars'!K1794</f>
        <v>19.337227382362666</v>
      </c>
      <c r="N74" s="37">
        <f>$D74*'Gasoline Cars'!L1794</f>
        <v>18.657315702811484</v>
      </c>
      <c r="O74" s="37">
        <f>$D74*'Gasoline Cars'!M1794</f>
        <v>16.777094548293537</v>
      </c>
      <c r="P74" s="37">
        <f>$D74*'Gasoline Cars'!N1794</f>
        <v>13.865102177002537</v>
      </c>
      <c r="Q74" s="37">
        <f>$D74*'Gasoline Cars'!O1794</f>
        <v>10.536117142978814</v>
      </c>
      <c r="R74" s="37">
        <f>$D74*'Gasoline Cars'!P1794</f>
        <v>7.2807874997662125</v>
      </c>
      <c r="S74" s="37">
        <f>$D74*'Gasoline Cars'!Q1794</f>
        <v>4.4900377913282989</v>
      </c>
      <c r="T74" s="37">
        <f>$D74*'Gasoline Cars'!R1794</f>
        <v>2.4052865896609106</v>
      </c>
      <c r="U74" s="37">
        <f>$D74*'Gasoline Cars'!S1794</f>
        <v>0.98092790242491368</v>
      </c>
      <c r="V74" s="37">
        <f>$D74*'Gasoline Cars'!T1794</f>
        <v>0.26356751492714892</v>
      </c>
      <c r="W74" s="37">
        <f>$D74*'Gasoline Cars'!U1794</f>
        <v>4.851065482452372E-2</v>
      </c>
      <c r="X74" s="37">
        <f>$D74*'Gasoline Cars'!V1794</f>
        <v>7.6538526000731119E-3</v>
      </c>
      <c r="Y74" s="37">
        <f>$D74*'Gasoline Cars'!W1794</f>
        <v>1.0063838485455951E-3</v>
      </c>
      <c r="Z74" s="37">
        <f>$D74*'Gasoline Cars'!X1794</f>
        <v>1.0586100559355759E-4</v>
      </c>
    </row>
    <row r="75" spans="1:26" x14ac:dyDescent="0.25">
      <c r="A75" t="str">
        <f t="shared" si="2"/>
        <v>IE-CE</v>
      </c>
      <c r="B75" t="str">
        <f t="shared" si="3"/>
        <v>STOCK</v>
      </c>
      <c r="C75" s="44" t="str">
        <f t="shared" si="4"/>
        <v>T-CAR-ICE_GSL00</v>
      </c>
      <c r="D75" s="42">
        <f>Stock_CSO!G19</f>
        <v>22.437999999999999</v>
      </c>
      <c r="E75" s="37">
        <f>$D75*'Gasoline Cars'!C1795</f>
        <v>19.654812727783334</v>
      </c>
      <c r="F75" s="37">
        <f>$D75*'Gasoline Cars'!D1795</f>
        <v>17.881729875357554</v>
      </c>
      <c r="G75" s="37">
        <f>$D75*'Gasoline Cars'!E1795</f>
        <v>16.305526209523627</v>
      </c>
      <c r="H75" s="37">
        <f>$D75*'Gasoline Cars'!F1795</f>
        <v>14.891075449847412</v>
      </c>
      <c r="I75" s="37">
        <f>$D75*'Gasoline Cars'!G1795</f>
        <v>13.846285888398963</v>
      </c>
      <c r="J75" s="37">
        <f>$D75*'Gasoline Cars'!H1795</f>
        <v>13.10537970315861</v>
      </c>
      <c r="K75" s="37">
        <f>$D75*'Gasoline Cars'!I1795</f>
        <v>12.733476394839242</v>
      </c>
      <c r="L75" s="37">
        <f>$D75*'Gasoline Cars'!J1795</f>
        <v>12.734916292595514</v>
      </c>
      <c r="M75" s="37">
        <f>$D75*'Gasoline Cars'!K1795</f>
        <v>12.814172689452107</v>
      </c>
      <c r="N75" s="37">
        <f>$D75*'Gasoline Cars'!L1795</f>
        <v>12.474655470557659</v>
      </c>
      <c r="O75" s="37">
        <f>$D75*'Gasoline Cars'!M1795</f>
        <v>11.324240506424754</v>
      </c>
      <c r="P75" s="37">
        <f>$D75*'Gasoline Cars'!N1795</f>
        <v>9.446323130534978</v>
      </c>
      <c r="Q75" s="37">
        <f>$D75*'Gasoline Cars'!O1795</f>
        <v>7.2389032108260949</v>
      </c>
      <c r="R75" s="37">
        <f>$D75*'Gasoline Cars'!P1795</f>
        <v>5.0535510454802628</v>
      </c>
      <c r="S75" s="37">
        <f>$D75*'Gasoline Cars'!Q1795</f>
        <v>3.1454206084466638</v>
      </c>
      <c r="T75" s="37">
        <f>$D75*'Gasoline Cars'!R1795</f>
        <v>1.7001647619107854</v>
      </c>
      <c r="U75" s="37">
        <f>$D75*'Gasoline Cars'!S1795</f>
        <v>0.70001542330388544</v>
      </c>
      <c r="V75" s="37">
        <f>$D75*'Gasoline Cars'!T1795</f>
        <v>0.18928996947685317</v>
      </c>
      <c r="W75" s="37">
        <f>$D75*'Gasoline Cars'!U1795</f>
        <v>3.4905657790507805E-2</v>
      </c>
      <c r="X75" s="37">
        <f>$D75*'Gasoline Cars'!V1795</f>
        <v>5.5178346912609331E-3</v>
      </c>
      <c r="Y75" s="37">
        <f>$D75*'Gasoline Cars'!W1795</f>
        <v>7.2693336037144094E-4</v>
      </c>
      <c r="Z75" s="37">
        <f>$D75*'Gasoline Cars'!X1795</f>
        <v>7.6617434416480722E-5</v>
      </c>
    </row>
    <row r="76" spans="1:26" x14ac:dyDescent="0.25">
      <c r="A76" t="str">
        <f t="shared" si="2"/>
        <v>IE-CO</v>
      </c>
      <c r="B76" t="str">
        <f t="shared" si="3"/>
        <v>STOCK</v>
      </c>
      <c r="C76" s="44" t="str">
        <f t="shared" si="4"/>
        <v>T-CAR-ICE_GSL00</v>
      </c>
      <c r="D76" s="42">
        <f>Stock_CSO!G20</f>
        <v>116.133</v>
      </c>
      <c r="E76" s="37">
        <f>$D76*'Gasoline Cars'!C1796</f>
        <v>103.04271260865994</v>
      </c>
      <c r="F76" s="37">
        <f>$D76*'Gasoline Cars'!D1796</f>
        <v>95.249562937820016</v>
      </c>
      <c r="G76" s="37">
        <f>$D76*'Gasoline Cars'!E1796</f>
        <v>88.353054407605441</v>
      </c>
      <c r="H76" s="37">
        <f>$D76*'Gasoline Cars'!F1796</f>
        <v>81.943140825134236</v>
      </c>
      <c r="I76" s="37">
        <f>$D76*'Gasoline Cars'!G1796</f>
        <v>77.204555630164762</v>
      </c>
      <c r="J76" s="37">
        <f>$D76*'Gasoline Cars'!H1796</f>
        <v>73.964928290686643</v>
      </c>
      <c r="K76" s="37">
        <f>$D76*'Gasoline Cars'!I1796</f>
        <v>72.660550728853124</v>
      </c>
      <c r="L76" s="37">
        <f>$D76*'Gasoline Cars'!J1796</f>
        <v>73.344926726087451</v>
      </c>
      <c r="M76" s="37">
        <f>$D76*'Gasoline Cars'!K1796</f>
        <v>74.1808065458996</v>
      </c>
      <c r="N76" s="37">
        <f>$D76*'Gasoline Cars'!L1796</f>
        <v>72.409817662163292</v>
      </c>
      <c r="O76" s="37">
        <f>$D76*'Gasoline Cars'!M1796</f>
        <v>65.885896481008857</v>
      </c>
      <c r="P76" s="37">
        <f>$D76*'Gasoline Cars'!N1796</f>
        <v>55.00930115395353</v>
      </c>
      <c r="Q76" s="37">
        <f>$D76*'Gasoline Cars'!O1796</f>
        <v>42.167999860301627</v>
      </c>
      <c r="R76" s="37">
        <f>$D76*'Gasoline Cars'!P1796</f>
        <v>29.458116223170659</v>
      </c>
      <c r="S76" s="37">
        <f>$D76*'Gasoline Cars'!Q1796</f>
        <v>18.278347479994373</v>
      </c>
      <c r="T76" s="37">
        <f>$D76*'Gasoline Cars'!R1796</f>
        <v>9.8579461242635578</v>
      </c>
      <c r="U76" s="37">
        <f>$D76*'Gasoline Cars'!S1796</f>
        <v>4.0721727425745611</v>
      </c>
      <c r="V76" s="37">
        <f>$D76*'Gasoline Cars'!T1796</f>
        <v>1.1053827950475088</v>
      </c>
      <c r="W76" s="37">
        <f>$D76*'Gasoline Cars'!U1796</f>
        <v>0.20402951121742974</v>
      </c>
      <c r="X76" s="37">
        <f>$D76*'Gasoline Cars'!V1796</f>
        <v>3.2287758681972187E-2</v>
      </c>
      <c r="Y76" s="37">
        <f>$D76*'Gasoline Cars'!W1796</f>
        <v>4.2589146574738756E-3</v>
      </c>
      <c r="Z76" s="37">
        <f>$D76*'Gasoline Cars'!X1796</f>
        <v>4.4950334937860523E-4</v>
      </c>
    </row>
    <row r="77" spans="1:26" x14ac:dyDescent="0.25">
      <c r="A77" t="str">
        <f t="shared" si="2"/>
        <v>IE-KY</v>
      </c>
      <c r="B77" t="str">
        <f t="shared" si="3"/>
        <v>STOCK</v>
      </c>
      <c r="C77" s="44" t="str">
        <f t="shared" si="4"/>
        <v>T-CAR-ICE_GSL00</v>
      </c>
      <c r="D77" s="42">
        <f>Stock_CSO!G21</f>
        <v>29.704000000000001</v>
      </c>
      <c r="E77" s="37">
        <f>$D77*'Gasoline Cars'!C1797</f>
        <v>25.079994542680954</v>
      </c>
      <c r="F77" s="37">
        <f>$D77*'Gasoline Cars'!D1797</f>
        <v>22.2763553913226</v>
      </c>
      <c r="G77" s="37">
        <f>$D77*'Gasoline Cars'!E1797</f>
        <v>19.905752512859276</v>
      </c>
      <c r="H77" s="37">
        <f>$D77*'Gasoline Cars'!F1797</f>
        <v>17.81911121235273</v>
      </c>
      <c r="I77" s="37">
        <f>$D77*'Gasoline Cars'!G1797</f>
        <v>16.258130994453833</v>
      </c>
      <c r="J77" s="37">
        <f>$D77*'Gasoline Cars'!H1797</f>
        <v>15.137759352221952</v>
      </c>
      <c r="K77" s="37">
        <f>$D77*'Gasoline Cars'!I1797</f>
        <v>14.539427690420673</v>
      </c>
      <c r="L77" s="37">
        <f>$D77*'Gasoline Cars'!J1797</f>
        <v>14.401622920286036</v>
      </c>
      <c r="M77" s="37">
        <f>$D77*'Gasoline Cars'!K1797</f>
        <v>14.303732774231598</v>
      </c>
      <c r="N77" s="37">
        <f>$D77*'Gasoline Cars'!L1797</f>
        <v>13.711965271972462</v>
      </c>
      <c r="O77" s="37">
        <f>$D77*'Gasoline Cars'!M1797</f>
        <v>12.271100420807681</v>
      </c>
      <c r="P77" s="37">
        <f>$D77*'Gasoline Cars'!N1797</f>
        <v>10.112902637133912</v>
      </c>
      <c r="Q77" s="37">
        <f>$D77*'Gasoline Cars'!O1797</f>
        <v>7.659925707612266</v>
      </c>
      <c r="R77" s="37">
        <f>$D77*'Gasoline Cars'!P1797</f>
        <v>5.2825925047763</v>
      </c>
      <c r="S77" s="37">
        <f>$D77*'Gasoline Cars'!Q1797</f>
        <v>3.2397100318222667</v>
      </c>
      <c r="T77" s="37">
        <f>$D77*'Gasoline Cars'!R1797</f>
        <v>1.7161124025937056</v>
      </c>
      <c r="U77" s="37">
        <f>$D77*'Gasoline Cars'!S1797</f>
        <v>0.69381756815085238</v>
      </c>
      <c r="V77" s="37">
        <f>$D77*'Gasoline Cars'!T1797</f>
        <v>0.18576603217048035</v>
      </c>
      <c r="W77" s="37">
        <f>$D77*'Gasoline Cars'!U1797</f>
        <v>3.4145965273414916E-2</v>
      </c>
      <c r="X77" s="37">
        <f>$D77*'Gasoline Cars'!V1797</f>
        <v>5.3809438547834021E-3</v>
      </c>
      <c r="Y77" s="37">
        <f>$D77*'Gasoline Cars'!W1797</f>
        <v>7.0676312913949067E-4</v>
      </c>
      <c r="Z77" s="37">
        <f>$D77*'Gasoline Cars'!X1797</f>
        <v>7.4274823541645496E-5</v>
      </c>
    </row>
    <row r="78" spans="1:26" x14ac:dyDescent="0.25">
      <c r="A78" t="str">
        <f t="shared" si="2"/>
        <v>IE-LK</v>
      </c>
      <c r="B78" t="str">
        <f t="shared" si="3"/>
        <v>STOCK</v>
      </c>
      <c r="C78" s="44" t="str">
        <f t="shared" si="4"/>
        <v>T-CAR-ICE_GSL00</v>
      </c>
      <c r="D78" s="42">
        <f>Stock_CSO!G22</f>
        <v>37.682000000000002</v>
      </c>
      <c r="E78" s="37">
        <f>$D78*'Gasoline Cars'!C1798</f>
        <v>33.176281621139985</v>
      </c>
      <c r="F78" s="37">
        <f>$D78*'Gasoline Cars'!D1798</f>
        <v>30.273313850273102</v>
      </c>
      <c r="G78" s="37">
        <f>$D78*'Gasoline Cars'!E1798</f>
        <v>27.689393981065955</v>
      </c>
      <c r="H78" s="37">
        <f>$D78*'Gasoline Cars'!F1798</f>
        <v>25.332243463231496</v>
      </c>
      <c r="I78" s="37">
        <f>$D78*'Gasoline Cars'!G1798</f>
        <v>23.583427142851605</v>
      </c>
      <c r="J78" s="37">
        <f>$D78*'Gasoline Cars'!H1798</f>
        <v>22.347037960774347</v>
      </c>
      <c r="K78" s="37">
        <f>$D78*'Gasoline Cars'!I1798</f>
        <v>21.731899454899018</v>
      </c>
      <c r="L78" s="37">
        <f>$D78*'Gasoline Cars'!J1798</f>
        <v>21.714681155567153</v>
      </c>
      <c r="M78" s="37">
        <f>$D78*'Gasoline Cars'!K1798</f>
        <v>21.751862237525678</v>
      </c>
      <c r="N78" s="37">
        <f>$D78*'Gasoline Cars'!L1798</f>
        <v>21.064876548682985</v>
      </c>
      <c r="O78" s="37">
        <f>$D78*'Gasoline Cars'!M1798</f>
        <v>19.035860066488603</v>
      </c>
      <c r="P78" s="37">
        <f>$D78*'Gasoline Cars'!N1798</f>
        <v>15.808712692422368</v>
      </c>
      <c r="Q78" s="37">
        <f>$D78*'Gasoline Cars'!O1798</f>
        <v>12.068311401010474</v>
      </c>
      <c r="R78" s="37">
        <f>$D78*'Gasoline Cars'!P1798</f>
        <v>8.3923590983663985</v>
      </c>
      <c r="S78" s="37">
        <f>$D78*'Gasoline Cars'!Q1798</f>
        <v>5.1966874760808421</v>
      </c>
      <c r="T78" s="37">
        <f>$D78*'Gasoline Cars'!R1798</f>
        <v>2.797338795585357</v>
      </c>
      <c r="U78" s="37">
        <f>$D78*'Gasoline Cars'!S1798</f>
        <v>1.1503620972930391</v>
      </c>
      <c r="V78" s="37">
        <f>$D78*'Gasoline Cars'!T1798</f>
        <v>0.31109494329670884</v>
      </c>
      <c r="W78" s="37">
        <f>$D78*'Gasoline Cars'!U1798</f>
        <v>5.736272477582581E-2</v>
      </c>
      <c r="X78" s="37">
        <f>$D78*'Gasoline Cars'!V1798</f>
        <v>9.067821564755052E-3</v>
      </c>
      <c r="Y78" s="37">
        <f>$D78*'Gasoline Cars'!W1798</f>
        <v>1.1947044393886515E-3</v>
      </c>
      <c r="Z78" s="37">
        <f>$D78*'Gasoline Cars'!X1798</f>
        <v>1.2593767411476622E-4</v>
      </c>
    </row>
    <row r="79" spans="1:26" x14ac:dyDescent="0.25">
      <c r="A79" t="str">
        <f t="shared" si="2"/>
        <v>IE-TA</v>
      </c>
      <c r="B79" t="str">
        <f t="shared" si="3"/>
        <v>STOCK</v>
      </c>
      <c r="C79" s="44" t="str">
        <f t="shared" si="4"/>
        <v>T-CAR-ICE_GSL00</v>
      </c>
      <c r="D79" s="42">
        <f>Stock_CSO!G23</f>
        <v>28.655999999999999</v>
      </c>
      <c r="E79" s="37">
        <f>$D79*'Gasoline Cars'!C1799</f>
        <v>24.4045909608496</v>
      </c>
      <c r="F79" s="37">
        <f>$D79*'Gasoline Cars'!D1799</f>
        <v>21.773864517980535</v>
      </c>
      <c r="G79" s="37">
        <f>$D79*'Gasoline Cars'!E1799</f>
        <v>19.531715913123051</v>
      </c>
      <c r="H79" s="37">
        <f>$D79*'Gasoline Cars'!F1799</f>
        <v>17.571159135408671</v>
      </c>
      <c r="I79" s="37">
        <f>$D79*'Gasoline Cars'!G1799</f>
        <v>16.122783010003307</v>
      </c>
      <c r="J79" s="37">
        <f>$D79*'Gasoline Cars'!H1799</f>
        <v>15.120024271666509</v>
      </c>
      <c r="K79" s="37">
        <f>$D79*'Gasoline Cars'!I1799</f>
        <v>14.596897378078189</v>
      </c>
      <c r="L79" s="37">
        <f>$D79*'Gasoline Cars'!J1799</f>
        <v>14.492112190326285</v>
      </c>
      <c r="M79" s="37">
        <f>$D79*'Gasoline Cars'!K1799</f>
        <v>14.408875844575398</v>
      </c>
      <c r="N79" s="37">
        <f>$D79*'Gasoline Cars'!L1799</f>
        <v>13.844408483347006</v>
      </c>
      <c r="O79" s="37">
        <f>$D79*'Gasoline Cars'!M1799</f>
        <v>12.41975890462237</v>
      </c>
      <c r="P79" s="37">
        <f>$D79*'Gasoline Cars'!N1799</f>
        <v>10.258160756880088</v>
      </c>
      <c r="Q79" s="37">
        <f>$D79*'Gasoline Cars'!O1799</f>
        <v>7.7867650836745756</v>
      </c>
      <c r="R79" s="37">
        <f>$D79*'Gasoline Cars'!P1799</f>
        <v>5.3821693857704762</v>
      </c>
      <c r="S79" s="37">
        <f>$D79*'Gasoline Cars'!Q1799</f>
        <v>3.3142655687739904</v>
      </c>
      <c r="T79" s="37">
        <f>$D79*'Gasoline Cars'!R1799</f>
        <v>1.7721431186948895</v>
      </c>
      <c r="U79" s="37">
        <f>$D79*'Gasoline Cars'!S1799</f>
        <v>0.72429100618744613</v>
      </c>
      <c r="V79" s="37">
        <f>$D79*'Gasoline Cars'!T1799</f>
        <v>0.19520808872986123</v>
      </c>
      <c r="W79" s="37">
        <f>$D79*'Gasoline Cars'!U1799</f>
        <v>3.5955373434488749E-2</v>
      </c>
      <c r="X79" s="37">
        <f>$D79*'Gasoline Cars'!V1799</f>
        <v>5.6777868226495828E-3</v>
      </c>
      <c r="Y79" s="37">
        <f>$D79*'Gasoline Cars'!W1799</f>
        <v>7.4729379582739596E-4</v>
      </c>
      <c r="Z79" s="37">
        <f>$D79*'Gasoline Cars'!X1799</f>
        <v>7.8696253127136012E-5</v>
      </c>
    </row>
    <row r="80" spans="1:26" x14ac:dyDescent="0.25">
      <c r="A80" t="str">
        <f t="shared" si="2"/>
        <v>IE-WD</v>
      </c>
      <c r="B80" t="str">
        <f t="shared" si="3"/>
        <v>STOCK</v>
      </c>
      <c r="C80" s="44" t="str">
        <f t="shared" si="4"/>
        <v>T-CAR-ICE_GSL00</v>
      </c>
      <c r="D80" s="42">
        <f>Stock_CSO!G24</f>
        <v>25.971</v>
      </c>
      <c r="E80" s="37">
        <f>$D80*'Gasoline Cars'!C1800</f>
        <v>23.357809552287748</v>
      </c>
      <c r="F80" s="37">
        <f>$D80*'Gasoline Cars'!D1800</f>
        <v>21.728520241937737</v>
      </c>
      <c r="G80" s="37">
        <f>$D80*'Gasoline Cars'!E1800</f>
        <v>20.290612832380489</v>
      </c>
      <c r="H80" s="37">
        <f>$D80*'Gasoline Cars'!F1800</f>
        <v>18.990043417768536</v>
      </c>
      <c r="I80" s="37">
        <f>$D80*'Gasoline Cars'!G1800</f>
        <v>18.085955076494457</v>
      </c>
      <c r="J80" s="37">
        <f>$D80*'Gasoline Cars'!H1800</f>
        <v>17.527569632694352</v>
      </c>
      <c r="K80" s="37">
        <f>$D80*'Gasoline Cars'!I1800</f>
        <v>17.330337864351019</v>
      </c>
      <c r="L80" s="37">
        <f>$D80*'Gasoline Cars'!J1800</f>
        <v>17.532438491562946</v>
      </c>
      <c r="M80" s="37">
        <f>$D80*'Gasoline Cars'!K1800</f>
        <v>17.747036665029878</v>
      </c>
      <c r="N80" s="37">
        <f>$D80*'Gasoline Cars'!L1800</f>
        <v>17.363206813307322</v>
      </c>
      <c r="O80" s="37">
        <f>$D80*'Gasoline Cars'!M1800</f>
        <v>15.83232966883199</v>
      </c>
      <c r="P80" s="37">
        <f>$D80*'Gasoline Cars'!N1800</f>
        <v>13.246037378356332</v>
      </c>
      <c r="Q80" s="37">
        <f>$D80*'Gasoline Cars'!O1800</f>
        <v>10.176384425469813</v>
      </c>
      <c r="R80" s="37">
        <f>$D80*'Gasoline Cars'!P1800</f>
        <v>7.1340819169237326</v>
      </c>
      <c r="S80" s="37">
        <f>$D80*'Gasoline Cars'!Q1800</f>
        <v>4.4496490108911591</v>
      </c>
      <c r="T80" s="37">
        <f>$D80*'Gasoline Cars'!R1800</f>
        <v>2.4267706001259288</v>
      </c>
      <c r="U80" s="37">
        <f>$D80*'Gasoline Cars'!S1800</f>
        <v>1.0163166330637212</v>
      </c>
      <c r="V80" s="37">
        <f>$D80*'Gasoline Cars'!T1800</f>
        <v>0.27826077782246161</v>
      </c>
      <c r="W80" s="37">
        <f>$D80*'Gasoline Cars'!U1800</f>
        <v>5.1492665799005237E-2</v>
      </c>
      <c r="X80" s="37">
        <f>$D80*'Gasoline Cars'!V1800</f>
        <v>8.1698304720748006E-3</v>
      </c>
      <c r="Y80" s="37">
        <f>$D80*'Gasoline Cars'!W1800</f>
        <v>1.0804507724853996E-3</v>
      </c>
      <c r="Z80" s="37">
        <f>$D80*'Gasoline Cars'!X1800</f>
        <v>1.1433434975299406E-4</v>
      </c>
    </row>
    <row r="81" spans="1:26" x14ac:dyDescent="0.25">
      <c r="A81" t="str">
        <f t="shared" si="2"/>
        <v>IE-G</v>
      </c>
      <c r="B81" t="str">
        <f t="shared" si="3"/>
        <v>STOCK</v>
      </c>
      <c r="C81" s="44" t="str">
        <f t="shared" si="4"/>
        <v>T-CAR-ICE_GSL00</v>
      </c>
      <c r="D81" s="42">
        <f>Stock_CSO!G25</f>
        <v>43.048999999999999</v>
      </c>
      <c r="E81" s="37">
        <f>$D81*'Gasoline Cars'!C1801</f>
        <v>37.691181401086688</v>
      </c>
      <c r="F81" s="37">
        <f>$D81*'Gasoline Cars'!D1801</f>
        <v>34.203513111914262</v>
      </c>
      <c r="G81" s="37">
        <f>$D81*'Gasoline Cars'!E1801</f>
        <v>31.117455633522916</v>
      </c>
      <c r="H81" s="37">
        <f>$D81*'Gasoline Cars'!F1801</f>
        <v>28.357150299571156</v>
      </c>
      <c r="I81" s="37">
        <f>$D81*'Gasoline Cars'!G1801</f>
        <v>26.343675040195787</v>
      </c>
      <c r="J81" s="37">
        <f>$D81*'Gasoline Cars'!H1801</f>
        <v>24.946948941858935</v>
      </c>
      <c r="K81" s="37">
        <f>$D81*'Gasoline Cars'!I1801</f>
        <v>24.310562576271632</v>
      </c>
      <c r="L81" s="37">
        <f>$D81*'Gasoline Cars'!J1801</f>
        <v>24.381539154014245</v>
      </c>
      <c r="M81" s="37">
        <f>$D81*'Gasoline Cars'!K1801</f>
        <v>24.498583924602169</v>
      </c>
      <c r="N81" s="37">
        <f>$D81*'Gasoline Cars'!L1801</f>
        <v>23.70015171339023</v>
      </c>
      <c r="O81" s="37">
        <f>$D81*'Gasoline Cars'!M1801</f>
        <v>21.344478925667957</v>
      </c>
      <c r="P81" s="37">
        <f>$D81*'Gasoline Cars'!N1801</f>
        <v>17.650316314360541</v>
      </c>
      <c r="Q81" s="37">
        <f>$D81*'Gasoline Cars'!O1801</f>
        <v>13.424839423172735</v>
      </c>
      <c r="R81" s="37">
        <f>$D81*'Gasoline Cars'!P1801</f>
        <v>9.2695819859927973</v>
      </c>
      <c r="S81" s="37">
        <f>$D81*'Gasoline Cars'!Q1801</f>
        <v>5.7073097617894666</v>
      </c>
      <c r="T81" s="37">
        <f>$D81*'Gasoline Cars'!R1801</f>
        <v>3.0285208957031573</v>
      </c>
      <c r="U81" s="37">
        <f>$D81*'Gasoline Cars'!S1801</f>
        <v>1.2143874555351835</v>
      </c>
      <c r="V81" s="37">
        <f>$D81*'Gasoline Cars'!T1801</f>
        <v>0.32224085470955544</v>
      </c>
      <c r="W81" s="37">
        <f>$D81*'Gasoline Cars'!U1801</f>
        <v>5.9092709622946042E-2</v>
      </c>
      <c r="X81" s="37">
        <f>$D81*'Gasoline Cars'!V1801</f>
        <v>9.2876478075867783E-3</v>
      </c>
      <c r="Y81" s="37">
        <f>$D81*'Gasoline Cars'!W1801</f>
        <v>1.2162896726297912E-3</v>
      </c>
      <c r="Z81" s="37">
        <f>$D81*'Gasoline Cars'!X1801</f>
        <v>1.2740115242932214E-4</v>
      </c>
    </row>
    <row r="82" spans="1:26" x14ac:dyDescent="0.25">
      <c r="A82" t="str">
        <f t="shared" si="2"/>
        <v>IE-LM</v>
      </c>
      <c r="B82" t="str">
        <f t="shared" si="3"/>
        <v>STOCK</v>
      </c>
      <c r="C82" s="44" t="str">
        <f t="shared" si="4"/>
        <v>T-CAR-ICE_GSL00</v>
      </c>
      <c r="D82" s="42">
        <f>Stock_CSO!G26</f>
        <v>4.6310000000000002</v>
      </c>
      <c r="E82" s="37">
        <f>$D82*'Gasoline Cars'!C1802</f>
        <v>3.9712989091939881</v>
      </c>
      <c r="F82" s="37">
        <f>$D82*'Gasoline Cars'!D1802</f>
        <v>3.6068899284682696</v>
      </c>
      <c r="G82" s="37">
        <f>$D82*'Gasoline Cars'!E1802</f>
        <v>3.3200347998084512</v>
      </c>
      <c r="H82" s="37">
        <f>$D82*'Gasoline Cars'!F1802</f>
        <v>3.065702567103838</v>
      </c>
      <c r="I82" s="37">
        <f>$D82*'Gasoline Cars'!G1802</f>
        <v>2.8752098147179495</v>
      </c>
      <c r="J82" s="37">
        <f>$D82*'Gasoline Cars'!H1802</f>
        <v>2.7363845760826422</v>
      </c>
      <c r="K82" s="37">
        <f>$D82*'Gasoline Cars'!I1802</f>
        <v>2.6656686046072462</v>
      </c>
      <c r="L82" s="37">
        <f>$D82*'Gasoline Cars'!J1802</f>
        <v>2.6442615842962849</v>
      </c>
      <c r="M82" s="37">
        <f>$D82*'Gasoline Cars'!K1802</f>
        <v>2.6180446723715463</v>
      </c>
      <c r="N82" s="37">
        <f>$D82*'Gasoline Cars'!L1802</f>
        <v>2.4971320976401801</v>
      </c>
      <c r="O82" s="37">
        <f>$D82*'Gasoline Cars'!M1802</f>
        <v>2.2283618884686311</v>
      </c>
      <c r="P82" s="37">
        <f>$D82*'Gasoline Cars'!N1802</f>
        <v>1.8312220726511137</v>
      </c>
      <c r="Q82" s="37">
        <f>$D82*'Gasoline Cars'!O1802</f>
        <v>1.3867859866426113</v>
      </c>
      <c r="R82" s="37">
        <f>$D82*'Gasoline Cars'!P1802</f>
        <v>0.95516993336308731</v>
      </c>
      <c r="S82" s="37">
        <f>$D82*'Gasoline Cars'!Q1802</f>
        <v>0.58488219867798708</v>
      </c>
      <c r="T82" s="37">
        <f>$D82*'Gasoline Cars'!R1802</f>
        <v>0.31130769547884546</v>
      </c>
      <c r="U82" s="37">
        <f>$D82*'Gasoline Cars'!S1802</f>
        <v>0.12669493675058155</v>
      </c>
      <c r="V82" s="37">
        <f>$D82*'Gasoline Cars'!T1802</f>
        <v>3.4039417308922675E-2</v>
      </c>
      <c r="W82" s="37">
        <f>$D82*'Gasoline Cars'!U1802</f>
        <v>6.2640118522165585E-3</v>
      </c>
      <c r="X82" s="37">
        <f>$D82*'Gasoline Cars'!V1802</f>
        <v>9.8825365705102158E-4</v>
      </c>
      <c r="Y82" s="37">
        <f>$D82*'Gasoline Cars'!W1802</f>
        <v>1.2994887556520008E-4</v>
      </c>
      <c r="Z82" s="37">
        <f>$D82*'Gasoline Cars'!X1802</f>
        <v>1.3671375257952369E-5</v>
      </c>
    </row>
    <row r="83" spans="1:26" x14ac:dyDescent="0.25">
      <c r="A83" t="str">
        <f t="shared" si="2"/>
        <v>IE-MO</v>
      </c>
      <c r="B83" t="str">
        <f t="shared" si="3"/>
        <v>STOCK</v>
      </c>
      <c r="C83" s="44" t="str">
        <f t="shared" si="4"/>
        <v>T-CAR-ICE_GSL00</v>
      </c>
      <c r="D83" s="42">
        <f>Stock_CSO!G27</f>
        <v>20.891999999999999</v>
      </c>
      <c r="E83" s="37">
        <f>$D83*'Gasoline Cars'!C1803</f>
        <v>17.836145184071885</v>
      </c>
      <c r="F83" s="37">
        <f>$D83*'Gasoline Cars'!D1803</f>
        <v>15.955792035244414</v>
      </c>
      <c r="G83" s="37">
        <f>$D83*'Gasoline Cars'!E1803</f>
        <v>14.390403177083728</v>
      </c>
      <c r="H83" s="37">
        <f>$D83*'Gasoline Cars'!F1803</f>
        <v>13.026216879909676</v>
      </c>
      <c r="I83" s="37">
        <f>$D83*'Gasoline Cars'!G1803</f>
        <v>12.039942945604377</v>
      </c>
      <c r="J83" s="37">
        <f>$D83*'Gasoline Cars'!H1803</f>
        <v>11.345373166424983</v>
      </c>
      <c r="K83" s="37">
        <f>$D83*'Gasoline Cars'!I1803</f>
        <v>10.991348922999181</v>
      </c>
      <c r="L83" s="37">
        <f>$D83*'Gasoline Cars'!J1803</f>
        <v>10.934484984939921</v>
      </c>
      <c r="M83" s="37">
        <f>$D83*'Gasoline Cars'!K1803</f>
        <v>10.905125509572713</v>
      </c>
      <c r="N83" s="37">
        <f>$D83*'Gasoline Cars'!L1803</f>
        <v>10.51187763568092</v>
      </c>
      <c r="O83" s="37">
        <f>$D83*'Gasoline Cars'!M1803</f>
        <v>9.4672611573330432</v>
      </c>
      <c r="P83" s="37">
        <f>$D83*'Gasoline Cars'!N1803</f>
        <v>7.83548740227151</v>
      </c>
      <c r="Q83" s="37">
        <f>$D83*'Gasoline Cars'!O1803</f>
        <v>5.9688779597236321</v>
      </c>
      <c r="R83" s="37">
        <f>$D83*'Gasoline Cars'!P1803</f>
        <v>4.1424986512287738</v>
      </c>
      <c r="S83" s="37">
        <f>$D83*'Gasoline Cars'!Q1803</f>
        <v>2.5600453074085374</v>
      </c>
      <c r="T83" s="37">
        <f>$D83*'Gasoline Cars'!R1803</f>
        <v>1.3765641169468057</v>
      </c>
      <c r="U83" s="37">
        <f>$D83*'Gasoline Cars'!S1803</f>
        <v>0.56543413242305607</v>
      </c>
      <c r="V83" s="37">
        <f>$D83*'Gasoline Cars'!T1803</f>
        <v>0.15275421253184726</v>
      </c>
      <c r="W83" s="37">
        <f>$D83*'Gasoline Cars'!U1803</f>
        <v>2.8158475743117781E-2</v>
      </c>
      <c r="X83" s="37">
        <f>$D83*'Gasoline Cars'!V1803</f>
        <v>4.4499661643584544E-3</v>
      </c>
      <c r="Y83" s="37">
        <f>$D83*'Gasoline Cars'!W1803</f>
        <v>5.86113079760135E-4</v>
      </c>
      <c r="Z83" s="37">
        <f>$D83*'Gasoline Cars'!X1803</f>
        <v>6.176378019673389E-5</v>
      </c>
    </row>
    <row r="84" spans="1:26" x14ac:dyDescent="0.25">
      <c r="A84" t="str">
        <f t="shared" si="2"/>
        <v>IE-RN</v>
      </c>
      <c r="B84" t="str">
        <f t="shared" si="3"/>
        <v>STOCK</v>
      </c>
      <c r="C84" s="44" t="str">
        <f t="shared" si="4"/>
        <v>T-CAR-ICE_GSL00</v>
      </c>
      <c r="D84" s="42">
        <f>Stock_CSO!G28</f>
        <v>11.795</v>
      </c>
      <c r="E84" s="37">
        <f>$D84*'Gasoline Cars'!C1804</f>
        <v>10.810134279347372</v>
      </c>
      <c r="F84" s="37">
        <f>$D84*'Gasoline Cars'!D1804</f>
        <v>10.365516711968311</v>
      </c>
      <c r="G84" s="37">
        <f>$D84*'Gasoline Cars'!E1804</f>
        <v>9.9628722012357294</v>
      </c>
      <c r="H84" s="37">
        <f>$D84*'Gasoline Cars'!F1804</f>
        <v>9.5938001606202139</v>
      </c>
      <c r="I84" s="37">
        <f>$D84*'Gasoline Cars'!G1804</f>
        <v>9.3808545046105536</v>
      </c>
      <c r="J84" s="37">
        <f>$D84*'Gasoline Cars'!H1804</f>
        <v>9.2520150744807665</v>
      </c>
      <c r="K84" s="37">
        <f>$D84*'Gasoline Cars'!I1804</f>
        <v>9.2060335539436533</v>
      </c>
      <c r="L84" s="37">
        <f>$D84*'Gasoline Cars'!J1804</f>
        <v>9.5709596790411595</v>
      </c>
      <c r="M84" s="37">
        <f>$D84*'Gasoline Cars'!K1804</f>
        <v>10.319686988494738</v>
      </c>
      <c r="N84" s="37">
        <f>$D84*'Gasoline Cars'!L1804</f>
        <v>10.987301536657508</v>
      </c>
      <c r="O84" s="37">
        <f>$D84*'Gasoline Cars'!M1804</f>
        <v>10.803949092818701</v>
      </c>
      <c r="P84" s="37">
        <f>$D84*'Gasoline Cars'!N1804</f>
        <v>9.6372756609580605</v>
      </c>
      <c r="Q84" s="37">
        <f>$D84*'Gasoline Cars'!O1804</f>
        <v>7.8252465804220321</v>
      </c>
      <c r="R84" s="37">
        <f>$D84*'Gasoline Cars'!P1804</f>
        <v>5.8263638413880132</v>
      </c>
      <c r="S84" s="37">
        <f>$D84*'Gasoline Cars'!Q1804</f>
        <v>3.8591026683286054</v>
      </c>
      <c r="T84" s="37">
        <f>$D84*'Gasoline Cars'!R1804</f>
        <v>2.25974266940975</v>
      </c>
      <c r="U84" s="37">
        <f>$D84*'Gasoline Cars'!S1804</f>
        <v>1.0111390489915193</v>
      </c>
      <c r="V84" s="37">
        <f>$D84*'Gasoline Cars'!T1804</f>
        <v>0.28732179433681587</v>
      </c>
      <c r="W84" s="37">
        <f>$D84*'Gasoline Cars'!U1804</f>
        <v>5.3754239294048614E-2</v>
      </c>
      <c r="X84" s="37">
        <f>$D84*'Gasoline Cars'!V1804</f>
        <v>8.6201977573009438E-3</v>
      </c>
      <c r="Y84" s="37">
        <f>$D84*'Gasoline Cars'!W1804</f>
        <v>1.1519742332452238E-3</v>
      </c>
      <c r="Z84" s="37">
        <f>$D84*'Gasoline Cars'!X1804</f>
        <v>1.2315614335132896E-4</v>
      </c>
    </row>
    <row r="85" spans="1:26" x14ac:dyDescent="0.25">
      <c r="A85" t="str">
        <f t="shared" si="2"/>
        <v>IE-SO</v>
      </c>
      <c r="B85" t="str">
        <f t="shared" si="3"/>
        <v>STOCK</v>
      </c>
      <c r="C85" s="44" t="str">
        <f t="shared" si="4"/>
        <v>T-CAR-ICE_GSL00</v>
      </c>
      <c r="D85" s="42">
        <f>Stock_CSO!G29</f>
        <v>11.105</v>
      </c>
      <c r="E85" s="37">
        <f>$D85*'Gasoline Cars'!C1805</f>
        <v>9.6589759462675104</v>
      </c>
      <c r="F85" s="37">
        <f>$D85*'Gasoline Cars'!D1805</f>
        <v>8.7807326637053364</v>
      </c>
      <c r="G85" s="37">
        <f>$D85*'Gasoline Cars'!E1805</f>
        <v>8.0252632083951951</v>
      </c>
      <c r="H85" s="37">
        <f>$D85*'Gasoline Cars'!F1805</f>
        <v>7.3487144953085028</v>
      </c>
      <c r="I85" s="37">
        <f>$D85*'Gasoline Cars'!G1805</f>
        <v>6.8453920769636509</v>
      </c>
      <c r="J85" s="37">
        <f>$D85*'Gasoline Cars'!H1805</f>
        <v>6.4746903381712295</v>
      </c>
      <c r="K85" s="37">
        <f>$D85*'Gasoline Cars'!I1805</f>
        <v>6.2844310944010147</v>
      </c>
      <c r="L85" s="37">
        <f>$D85*'Gasoline Cars'!J1805</f>
        <v>6.2594970437276496</v>
      </c>
      <c r="M85" s="37">
        <f>$D85*'Gasoline Cars'!K1805</f>
        <v>6.2639611473685299</v>
      </c>
      <c r="N85" s="37">
        <f>$D85*'Gasoline Cars'!L1805</f>
        <v>6.0525303762421405</v>
      </c>
      <c r="O85" s="37">
        <f>$D85*'Gasoline Cars'!M1805</f>
        <v>5.4569279029087712</v>
      </c>
      <c r="P85" s="37">
        <f>$D85*'Gasoline Cars'!N1805</f>
        <v>4.5227496295722736</v>
      </c>
      <c r="Q85" s="37">
        <f>$D85*'Gasoline Cars'!O1805</f>
        <v>3.4486921667191357</v>
      </c>
      <c r="R85" s="37">
        <f>$D85*'Gasoline Cars'!P1805</f>
        <v>2.3936861203679713</v>
      </c>
      <c r="S85" s="37">
        <f>$D85*'Gasoline Cars'!Q1805</f>
        <v>1.4809501386981534</v>
      </c>
      <c r="T85" s="37">
        <f>$D85*'Gasoline Cars'!R1805</f>
        <v>0.79283367612500655</v>
      </c>
      <c r="U85" s="37">
        <f>$D85*'Gasoline Cars'!S1805</f>
        <v>0.32229591682518305</v>
      </c>
      <c r="V85" s="37">
        <f>$D85*'Gasoline Cars'!T1805</f>
        <v>8.6384900669802533E-2</v>
      </c>
      <c r="W85" s="37">
        <f>$D85*'Gasoline Cars'!U1805</f>
        <v>1.5888217264567222E-2</v>
      </c>
      <c r="X85" s="37">
        <f>$D85*'Gasoline Cars'!V1805</f>
        <v>2.504875760757341E-3</v>
      </c>
      <c r="Y85" s="37">
        <f>$D85*'Gasoline Cars'!W1805</f>
        <v>3.29091227676927E-4</v>
      </c>
      <c r="Z85" s="37">
        <f>$D85*'Gasoline Cars'!X1805</f>
        <v>3.4587254365953667E-5</v>
      </c>
    </row>
    <row r="86" spans="1:26" x14ac:dyDescent="0.25">
      <c r="A86" t="str">
        <f t="shared" si="2"/>
        <v>IE-CN</v>
      </c>
      <c r="B86" t="str">
        <f t="shared" si="3"/>
        <v>STOCK</v>
      </c>
      <c r="C86" s="44" t="str">
        <f t="shared" si="4"/>
        <v>T-CAR-ICE_GSL00</v>
      </c>
      <c r="D86" s="42">
        <f>Stock_CSO!G30</f>
        <v>9.827</v>
      </c>
      <c r="E86" s="37">
        <f>$D86*'Gasoline Cars'!C1806</f>
        <v>8.6205881323804885</v>
      </c>
      <c r="F86" s="37">
        <f>$D86*'Gasoline Cars'!D1806</f>
        <v>7.8157309141036082</v>
      </c>
      <c r="G86" s="37">
        <f>$D86*'Gasoline Cars'!E1806</f>
        <v>7.1085619223085867</v>
      </c>
      <c r="H86" s="37">
        <f>$D86*'Gasoline Cars'!F1806</f>
        <v>6.4909002265824673</v>
      </c>
      <c r="I86" s="37">
        <f>$D86*'Gasoline Cars'!G1806</f>
        <v>6.0444673403833571</v>
      </c>
      <c r="J86" s="37">
        <f>$D86*'Gasoline Cars'!H1806</f>
        <v>5.7487879823971593</v>
      </c>
      <c r="K86" s="37">
        <f>$D86*'Gasoline Cars'!I1806</f>
        <v>5.6228831089061559</v>
      </c>
      <c r="L86" s="37">
        <f>$D86*'Gasoline Cars'!J1806</f>
        <v>5.6448359645991326</v>
      </c>
      <c r="M86" s="37">
        <f>$D86*'Gasoline Cars'!K1806</f>
        <v>5.6596219545671076</v>
      </c>
      <c r="N86" s="37">
        <f>$D86*'Gasoline Cars'!L1806</f>
        <v>5.4659458867268933</v>
      </c>
      <c r="O86" s="37">
        <f>$D86*'Gasoline Cars'!M1806</f>
        <v>4.9190337622678237</v>
      </c>
      <c r="P86" s="37">
        <f>$D86*'Gasoline Cars'!N1806</f>
        <v>4.070862372019767</v>
      </c>
      <c r="Q86" s="37">
        <f>$D86*'Gasoline Cars'!O1806</f>
        <v>3.089947342743038</v>
      </c>
      <c r="R86" s="37">
        <f>$D86*'Gasoline Cars'!P1806</f>
        <v>2.140353175827967</v>
      </c>
      <c r="S86" s="37">
        <f>$D86*'Gasoline Cars'!Q1806</f>
        <v>1.3164242946979758</v>
      </c>
      <c r="T86" s="37">
        <f>$D86*'Gasoline Cars'!R1806</f>
        <v>0.7013542708169227</v>
      </c>
      <c r="U86" s="37">
        <f>$D86*'Gasoline Cars'!S1806</f>
        <v>0.28705443285669358</v>
      </c>
      <c r="V86" s="37">
        <f>$D86*'Gasoline Cars'!T1806</f>
        <v>7.7619183588723578E-2</v>
      </c>
      <c r="W86" s="37">
        <f>$D86*'Gasoline Cars'!U1806</f>
        <v>1.4306926537301669E-2</v>
      </c>
      <c r="X86" s="37">
        <f>$D86*'Gasoline Cars'!V1806</f>
        <v>2.2612077154024876E-3</v>
      </c>
      <c r="Y86" s="37">
        <f>$D86*'Gasoline Cars'!W1806</f>
        <v>2.9792511876988883E-4</v>
      </c>
      <c r="Z86" s="37">
        <f>$D86*'Gasoline Cars'!X1806</f>
        <v>3.141289727721652E-5</v>
      </c>
    </row>
    <row r="87" spans="1:26" x14ac:dyDescent="0.25">
      <c r="A87" t="str">
        <f t="shared" si="2"/>
        <v>IE-DL</v>
      </c>
      <c r="B87" t="str">
        <f t="shared" si="3"/>
        <v>STOCK</v>
      </c>
      <c r="C87" s="44" t="str">
        <f t="shared" si="4"/>
        <v>T-CAR-ICE_GSL00</v>
      </c>
      <c r="D87" s="42">
        <f>Stock_CSO!G31</f>
        <v>21.094999999999999</v>
      </c>
      <c r="E87" s="37">
        <f>$D87*'Gasoline Cars'!C1807</f>
        <v>19.406047014853204</v>
      </c>
      <c r="F87" s="37">
        <f>$D87*'Gasoline Cars'!D1807</f>
        <v>18.448065490357653</v>
      </c>
      <c r="G87" s="37">
        <f>$D87*'Gasoline Cars'!E1807</f>
        <v>17.585583984666826</v>
      </c>
      <c r="H87" s="37">
        <f>$D87*'Gasoline Cars'!F1807</f>
        <v>16.765321228511375</v>
      </c>
      <c r="I87" s="37">
        <f>$D87*'Gasoline Cars'!G1807</f>
        <v>16.16777463553445</v>
      </c>
      <c r="J87" s="37">
        <f>$D87*'Gasoline Cars'!H1807</f>
        <v>15.762020805920663</v>
      </c>
      <c r="K87" s="37">
        <f>$D87*'Gasoline Cars'!I1807</f>
        <v>15.629743107480765</v>
      </c>
      <c r="L87" s="37">
        <f>$D87*'Gasoline Cars'!J1807</f>
        <v>15.797228015848026</v>
      </c>
      <c r="M87" s="37">
        <f>$D87*'Gasoline Cars'!K1807</f>
        <v>15.935982025466854</v>
      </c>
      <c r="N87" s="37">
        <f>$D87*'Gasoline Cars'!L1807</f>
        <v>15.470195224744831</v>
      </c>
      <c r="O87" s="37">
        <f>$D87*'Gasoline Cars'!M1807</f>
        <v>13.987432613515558</v>
      </c>
      <c r="P87" s="37">
        <f>$D87*'Gasoline Cars'!N1807</f>
        <v>11.613064398062399</v>
      </c>
      <c r="Q87" s="37">
        <f>$D87*'Gasoline Cars'!O1807</f>
        <v>8.8637754716064308</v>
      </c>
      <c r="R87" s="37">
        <f>$D87*'Gasoline Cars'!P1807</f>
        <v>6.1592297864445413</v>
      </c>
      <c r="S87" s="37">
        <f>$D87*'Gasoline Cars'!Q1807</f>
        <v>3.8074344257981165</v>
      </c>
      <c r="T87" s="37">
        <f>$D87*'Gasoline Cars'!R1807</f>
        <v>2.0393126559505688</v>
      </c>
      <c r="U87" s="37">
        <f>$D87*'Gasoline Cars'!S1807</f>
        <v>0.83273692377738551</v>
      </c>
      <c r="V87" s="37">
        <f>$D87*'Gasoline Cars'!T1807</f>
        <v>0.22412806334876698</v>
      </c>
      <c r="W87" s="37">
        <f>$D87*'Gasoline Cars'!U1807</f>
        <v>4.1268563445380615E-2</v>
      </c>
      <c r="X87" s="37">
        <f>$D87*'Gasoline Cars'!V1807</f>
        <v>6.514217096583219E-3</v>
      </c>
      <c r="Y87" s="37">
        <f>$D87*'Gasoline Cars'!W1807</f>
        <v>8.5698496650913995E-4</v>
      </c>
      <c r="Z87" s="37">
        <f>$D87*'Gasoline Cars'!X1807</f>
        <v>9.0199851659637502E-5</v>
      </c>
    </row>
    <row r="88" spans="1:26" x14ac:dyDescent="0.25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57">
        <f>Stock_CSO!G32</f>
        <v>7.3310000000000004</v>
      </c>
      <c r="E88" s="38">
        <f>$D88*'Gasoline Cars'!C1808</f>
        <v>6.599887457299805</v>
      </c>
      <c r="F88" s="38">
        <f>$D88*'Gasoline Cars'!D1808</f>
        <v>6.1440526711697085</v>
      </c>
      <c r="G88" s="38">
        <f>$D88*'Gasoline Cars'!E1808</f>
        <v>5.7444295038888731</v>
      </c>
      <c r="H88" s="38">
        <f>$D88*'Gasoline Cars'!F1808</f>
        <v>5.3793466850351068</v>
      </c>
      <c r="I88" s="38">
        <f>$D88*'Gasoline Cars'!G1808</f>
        <v>5.1262977519646018</v>
      </c>
      <c r="J88" s="38">
        <f>$D88*'Gasoline Cars'!H1808</f>
        <v>4.9451263226047928</v>
      </c>
      <c r="K88" s="38">
        <f>$D88*'Gasoline Cars'!I1808</f>
        <v>4.8735322082195562</v>
      </c>
      <c r="L88" s="38">
        <f>$D88*'Gasoline Cars'!J1808</f>
        <v>4.9169969501619146</v>
      </c>
      <c r="M88" s="38">
        <f>$D88*'Gasoline Cars'!K1808</f>
        <v>4.9849695980278756</v>
      </c>
      <c r="N88" s="38">
        <f>$D88*'Gasoline Cars'!L1808</f>
        <v>4.8780825082788599</v>
      </c>
      <c r="O88" s="38">
        <f>$D88*'Gasoline Cars'!M1808</f>
        <v>4.4420082776186725</v>
      </c>
      <c r="P88" s="38">
        <f>$D88*'Gasoline Cars'!N1808</f>
        <v>3.7100659579727768</v>
      </c>
      <c r="Q88" s="38">
        <f>$D88*'Gasoline Cars'!O1808</f>
        <v>2.8490093980973348</v>
      </c>
      <c r="R88" s="38">
        <f>$D88*'Gasoline Cars'!P1808</f>
        <v>1.9888961726139671</v>
      </c>
      <c r="S88" s="38">
        <f>$D88*'Gasoline Cars'!Q1808</f>
        <v>1.2406303069004074</v>
      </c>
      <c r="T88" s="38">
        <f>$D88*'Gasoline Cars'!R1808</f>
        <v>0.66995148602802979</v>
      </c>
      <c r="U88" s="38">
        <f>$D88*'Gasoline Cars'!S1808</f>
        <v>0.27329830742136219</v>
      </c>
      <c r="V88" s="38">
        <f>$D88*'Gasoline Cars'!T1808</f>
        <v>7.3266833153808594E-2</v>
      </c>
      <c r="W88" s="38">
        <f>$D88*'Gasoline Cars'!U1808</f>
        <v>1.3479515435697927E-2</v>
      </c>
      <c r="X88" s="38">
        <f>$D88*'Gasoline Cars'!V1808</f>
        <v>2.1254452890372465E-3</v>
      </c>
      <c r="Y88" s="38">
        <f>$D88*'Gasoline Cars'!W1808</f>
        <v>2.7923937942437996E-4</v>
      </c>
      <c r="Z88" s="38">
        <f>$D88*'Gasoline Cars'!X1808</f>
        <v>2.9342817253927958E-5</v>
      </c>
    </row>
    <row r="92" spans="1:26" x14ac:dyDescent="0.25">
      <c r="A92" s="53" t="s">
        <v>106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.75" thickBot="1" x14ac:dyDescent="0.3">
      <c r="A93" s="54" t="s">
        <v>105</v>
      </c>
      <c r="B93" s="54" t="s">
        <v>104</v>
      </c>
      <c r="C93" s="54" t="s">
        <v>107</v>
      </c>
      <c r="D93" s="39">
        <v>2020</v>
      </c>
      <c r="E93" s="39">
        <v>2021</v>
      </c>
      <c r="F93" s="39">
        <v>2022</v>
      </c>
      <c r="G93" s="39">
        <v>2023</v>
      </c>
      <c r="H93" s="39">
        <v>2024</v>
      </c>
      <c r="I93" s="39">
        <v>2025</v>
      </c>
      <c r="J93" s="39">
        <v>2026</v>
      </c>
      <c r="K93" s="39">
        <v>2027</v>
      </c>
      <c r="L93" s="39">
        <v>2028</v>
      </c>
      <c r="M93" s="39">
        <v>2029</v>
      </c>
      <c r="N93" s="39">
        <v>2030</v>
      </c>
      <c r="O93" s="39">
        <v>2031</v>
      </c>
      <c r="P93" s="39">
        <v>2032</v>
      </c>
      <c r="Q93" s="39">
        <v>2033</v>
      </c>
      <c r="R93" s="39">
        <v>2034</v>
      </c>
      <c r="S93" s="39">
        <v>2035</v>
      </c>
      <c r="T93" s="39">
        <v>2036</v>
      </c>
      <c r="U93" s="39">
        <v>2037</v>
      </c>
      <c r="V93" s="39">
        <v>2038</v>
      </c>
      <c r="W93" s="39">
        <v>2039</v>
      </c>
      <c r="X93" s="39">
        <v>2040</v>
      </c>
      <c r="Y93" s="39">
        <v>2041</v>
      </c>
      <c r="Z93" s="39">
        <v>2042</v>
      </c>
    </row>
    <row r="94" spans="1:26" x14ac:dyDescent="0.25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6">
        <f>Stock_CSO!H6</f>
        <v>1207.683</v>
      </c>
      <c r="E94" s="43">
        <f>$D94*'Diesel Cars'!C1782</f>
        <v>1210.0995179990464</v>
      </c>
      <c r="F94" s="43">
        <f>$D94*'Diesel Cars'!D1782</f>
        <v>1209.6323769191879</v>
      </c>
      <c r="G94" s="43">
        <f>$D94*'Diesel Cars'!E1782</f>
        <v>1194.5158022538601</v>
      </c>
      <c r="H94" s="43">
        <f>$D94*'Diesel Cars'!F1782</f>
        <v>1164.364633687268</v>
      </c>
      <c r="I94" s="43">
        <f>$D94*'Diesel Cars'!G1782</f>
        <v>1124.4234659224855</v>
      </c>
      <c r="J94" s="43">
        <f>$D94*'Diesel Cars'!H1782</f>
        <v>1072.959187642982</v>
      </c>
      <c r="K94" s="43">
        <f>$D94*'Diesel Cars'!I1782</f>
        <v>1009.3211102744881</v>
      </c>
      <c r="L94" s="43">
        <f>$D94*'Diesel Cars'!J1782</f>
        <v>941.44276070433136</v>
      </c>
      <c r="M94" s="43">
        <f>$D94*'Diesel Cars'!K1782</f>
        <v>867.07846015973496</v>
      </c>
      <c r="N94" s="43">
        <f>$D94*'Diesel Cars'!L1782</f>
        <v>779.69345567883374</v>
      </c>
      <c r="O94" s="43">
        <f>$D94*'Diesel Cars'!M1782</f>
        <v>667.82370630111279</v>
      </c>
      <c r="P94" s="43">
        <f>$D94*'Diesel Cars'!N1782</f>
        <v>525.60790940909965</v>
      </c>
      <c r="Q94" s="43">
        <f>$D94*'Diesel Cars'!O1782</f>
        <v>367.54465927633049</v>
      </c>
      <c r="R94" s="43">
        <f>$D94*'Diesel Cars'!P1782</f>
        <v>213.61352482739579</v>
      </c>
      <c r="S94" s="43">
        <f>$D94*'Diesel Cars'!Q1782</f>
        <v>97.573751284712245</v>
      </c>
      <c r="T94" s="43">
        <f>$D94*'Diesel Cars'!R1782</f>
        <v>36.855521600912439</v>
      </c>
      <c r="U94" s="43">
        <f>$D94*'Diesel Cars'!S1782</f>
        <v>12.578958930079057</v>
      </c>
      <c r="V94" s="43">
        <f>$D94*'Diesel Cars'!T1782</f>
        <v>3.8316555042570313</v>
      </c>
      <c r="W94" s="43">
        <f>$D94*'Diesel Cars'!U1782</f>
        <v>1.0242967589632297</v>
      </c>
      <c r="X94" s="43">
        <f>$D94*'Diesel Cars'!V1782</f>
        <v>0.23363076766077373</v>
      </c>
      <c r="Y94" s="43">
        <f>$D94*'Diesel Cars'!W1782</f>
        <v>4.33136439034243E-2</v>
      </c>
      <c r="Z94" s="43">
        <f>$D94*'Diesel Cars'!X1782</f>
        <v>6.4293689130666375E-3</v>
      </c>
    </row>
    <row r="95" spans="1:26" x14ac:dyDescent="0.25">
      <c r="A95" t="str">
        <f t="shared" ref="A95:A120" si="5">A63</f>
        <v>IE-CW</v>
      </c>
      <c r="B95" t="str">
        <f t="shared" ref="B95:B120" si="6">IF(LEFT(A95,1)="*","*","STOCK")</f>
        <v>STOCK</v>
      </c>
      <c r="C95" s="44" t="str">
        <f>C94</f>
        <v>T-CAR-ICE_DST00</v>
      </c>
      <c r="D95" s="46">
        <f>Stock_CSO!H7</f>
        <v>18.62</v>
      </c>
      <c r="E95" s="46">
        <f>$D95*'Diesel Cars'!C1783</f>
        <v>18.50021643305945</v>
      </c>
      <c r="F95" s="46">
        <f>$D95*'Diesel Cars'!D1783</f>
        <v>18.354585254282796</v>
      </c>
      <c r="G95" s="46">
        <f>$D95*'Diesel Cars'!E1783</f>
        <v>17.988980030364644</v>
      </c>
      <c r="H95" s="46">
        <f>$D95*'Diesel Cars'!F1783</f>
        <v>17.390920731093647</v>
      </c>
      <c r="I95" s="46">
        <f>$D95*'Diesel Cars'!G1783</f>
        <v>16.660249976344947</v>
      </c>
      <c r="J95" s="46">
        <f>$D95*'Diesel Cars'!H1783</f>
        <v>15.796723232773882</v>
      </c>
      <c r="K95" s="46">
        <f>$D95*'Diesel Cars'!I1783</f>
        <v>14.761932873250403</v>
      </c>
      <c r="L95" s="46">
        <f>$D95*'Diesel Cars'!J1783</f>
        <v>13.653204493579363</v>
      </c>
      <c r="M95" s="46">
        <f>$D95*'Diesel Cars'!K1783</f>
        <v>12.461539572301419</v>
      </c>
      <c r="N95" s="46">
        <f>$D95*'Diesel Cars'!L1783</f>
        <v>11.063905067751561</v>
      </c>
      <c r="O95" s="46">
        <f>$D95*'Diesel Cars'!M1783</f>
        <v>9.372074229705186</v>
      </c>
      <c r="P95" s="46">
        <f>$D95*'Diesel Cars'!N1783</f>
        <v>7.3255714652037067</v>
      </c>
      <c r="Q95" s="46">
        <f>$D95*'Diesel Cars'!O1783</f>
        <v>5.0886916729457274</v>
      </c>
      <c r="R95" s="46">
        <f>$D95*'Diesel Cars'!P1783</f>
        <v>2.9479012693369784</v>
      </c>
      <c r="S95" s="46">
        <f>$D95*'Diesel Cars'!Q1783</f>
        <v>1.3465046674896326</v>
      </c>
      <c r="T95" s="46">
        <f>$D95*'Diesel Cars'!R1783</f>
        <v>0.50832897762749174</v>
      </c>
      <c r="U95" s="46">
        <f>$D95*'Diesel Cars'!S1783</f>
        <v>0.17344096342298057</v>
      </c>
      <c r="V95" s="46">
        <f>$D95*'Diesel Cars'!T1783</f>
        <v>5.2828314813993582E-2</v>
      </c>
      <c r="W95" s="46">
        <f>$D95*'Diesel Cars'!U1783</f>
        <v>1.4123013644527036E-2</v>
      </c>
      <c r="X95" s="46">
        <f>$D95*'Diesel Cars'!V1783</f>
        <v>3.22364382013598E-3</v>
      </c>
      <c r="Y95" s="46">
        <f>$D95*'Diesel Cars'!W1783</f>
        <v>5.9812123283826686E-4</v>
      </c>
      <c r="Z95" s="46">
        <f>$D95*'Diesel Cars'!X1783</f>
        <v>8.888486236441562E-5</v>
      </c>
    </row>
    <row r="96" spans="1:26" x14ac:dyDescent="0.25">
      <c r="A96" t="str">
        <f t="shared" si="5"/>
        <v>IE-D</v>
      </c>
      <c r="B96" t="str">
        <f t="shared" si="6"/>
        <v>STOCK</v>
      </c>
      <c r="C96" s="44" t="str">
        <f t="shared" ref="C96:C120" si="7">C95</f>
        <v>T-CAR-ICE_DST00</v>
      </c>
      <c r="D96" s="46">
        <f>Stock_CSO!H8</f>
        <v>238.68199999999999</v>
      </c>
      <c r="E96" s="46">
        <f>$D96*'Diesel Cars'!C1784</f>
        <v>241.17366956071444</v>
      </c>
      <c r="F96" s="46">
        <f>$D96*'Diesel Cars'!D1784</f>
        <v>242.75818462211126</v>
      </c>
      <c r="G96" s="46">
        <f>$D96*'Diesel Cars'!E1784</f>
        <v>241.14700006945094</v>
      </c>
      <c r="H96" s="46">
        <f>$D96*'Diesel Cars'!F1784</f>
        <v>236.56614574051162</v>
      </c>
      <c r="I96" s="46">
        <f>$D96*'Diesel Cars'!G1784</f>
        <v>229.94552007748084</v>
      </c>
      <c r="J96" s="46">
        <f>$D96*'Diesel Cars'!H1784</f>
        <v>220.75989994086095</v>
      </c>
      <c r="K96" s="46">
        <f>$D96*'Diesel Cars'!I1784</f>
        <v>209.17017549845963</v>
      </c>
      <c r="L96" s="46">
        <f>$D96*'Diesel Cars'!J1784</f>
        <v>196.81570210586688</v>
      </c>
      <c r="M96" s="46">
        <f>$D96*'Diesel Cars'!K1784</f>
        <v>183.29816002823154</v>
      </c>
      <c r="N96" s="46">
        <f>$D96*'Diesel Cars'!L1784</f>
        <v>167.01501351936614</v>
      </c>
      <c r="O96" s="46">
        <f>$D96*'Diesel Cars'!M1784</f>
        <v>145.28310346427787</v>
      </c>
      <c r="P96" s="46">
        <f>$D96*'Diesel Cars'!N1784</f>
        <v>116.15583412993011</v>
      </c>
      <c r="Q96" s="46">
        <f>$D96*'Diesel Cars'!O1784</f>
        <v>82.489345546924071</v>
      </c>
      <c r="R96" s="46">
        <f>$D96*'Diesel Cars'!P1784</f>
        <v>48.699165968697237</v>
      </c>
      <c r="S96" s="46">
        <f>$D96*'Diesel Cars'!Q1784</f>
        <v>22.486042427122214</v>
      </c>
      <c r="T96" s="46">
        <f>$D96*'Diesel Cars'!R1784</f>
        <v>8.5334704691614274</v>
      </c>
      <c r="U96" s="46">
        <f>$D96*'Diesel Cars'!S1784</f>
        <v>2.9262636287011503</v>
      </c>
      <c r="V96" s="46">
        <f>$D96*'Diesel Cars'!T1784</f>
        <v>0.89565289667688974</v>
      </c>
      <c r="W96" s="46">
        <f>$D96*'Diesel Cars'!U1784</f>
        <v>0.24062359282371418</v>
      </c>
      <c r="X96" s="46">
        <f>$D96*'Diesel Cars'!V1784</f>
        <v>5.519816095394986E-2</v>
      </c>
      <c r="Y96" s="46">
        <f>$D96*'Diesel Cars'!W1784</f>
        <v>1.0284589998697257E-2</v>
      </c>
      <c r="Z96" s="46">
        <f>$D96*'Diesel Cars'!X1784</f>
        <v>1.534513403765336E-3</v>
      </c>
    </row>
    <row r="97" spans="1:26" x14ac:dyDescent="0.25">
      <c r="A97" t="str">
        <f t="shared" si="5"/>
        <v>IE-KE</v>
      </c>
      <c r="B97" t="str">
        <f t="shared" si="6"/>
        <v>STOCK</v>
      </c>
      <c r="C97" s="44" t="str">
        <f t="shared" si="7"/>
        <v>T-CAR-ICE_DST00</v>
      </c>
      <c r="D97" s="46">
        <f>Stock_CSO!H9</f>
        <v>60.965000000000003</v>
      </c>
      <c r="E97" s="46">
        <f>$D97*'Diesel Cars'!C1785</f>
        <v>61.228200000000015</v>
      </c>
      <c r="F97" s="46">
        <f>$D97*'Diesel Cars'!D1785</f>
        <v>61.267855066666677</v>
      </c>
      <c r="G97" s="46">
        <f>$D97*'Diesel Cars'!E1785</f>
        <v>60.579846789000008</v>
      </c>
      <c r="H97" s="46">
        <f>$D97*'Diesel Cars'!F1785</f>
        <v>59.143058392800029</v>
      </c>
      <c r="I97" s="46">
        <f>$D97*'Diesel Cars'!G1785</f>
        <v>57.280082083647009</v>
      </c>
      <c r="J97" s="46">
        <f>$D97*'Diesel Cars'!H1785</f>
        <v>54.916498643280313</v>
      </c>
      <c r="K97" s="46">
        <f>$D97*'Diesel Cars'!I1785</f>
        <v>51.921811905550832</v>
      </c>
      <c r="L97" s="46">
        <f>$D97*'Diesel Cars'!J1785</f>
        <v>48.634877575489909</v>
      </c>
      <c r="M97" s="46">
        <f>$D97*'Diesel Cars'!K1785</f>
        <v>44.890242761600014</v>
      </c>
      <c r="N97" s="46">
        <f>$D97*'Diesel Cars'!L1785</f>
        <v>40.359756414977618</v>
      </c>
      <c r="O97" s="46">
        <f>$D97*'Diesel Cars'!M1785</f>
        <v>34.463108114584976</v>
      </c>
      <c r="P97" s="46">
        <f>$D97*'Diesel Cars'!N1785</f>
        <v>27.001729273797125</v>
      </c>
      <c r="Q97" s="46">
        <f>$D97*'Diesel Cars'!O1785</f>
        <v>18.764511097044917</v>
      </c>
      <c r="R97" s="46">
        <f>$D97*'Diesel Cars'!P1785</f>
        <v>10.813712991087542</v>
      </c>
      <c r="S97" s="46">
        <f>$D97*'Diesel Cars'!Q1785</f>
        <v>4.9077891746431277</v>
      </c>
      <c r="T97" s="46">
        <f>$D97*'Diesel Cars'!R1785</f>
        <v>1.8487637022417343</v>
      </c>
      <c r="U97" s="46">
        <f>$D97*'Diesel Cars'!S1785</f>
        <v>0.62920903464531885</v>
      </c>
      <c r="V97" s="46">
        <f>$D97*'Diesel Cars'!T1785</f>
        <v>0.19108977225109502</v>
      </c>
      <c r="W97" s="46">
        <f>$D97*'Diesel Cars'!U1785</f>
        <v>5.0918367939613338E-2</v>
      </c>
      <c r="X97" s="46">
        <f>$D97*'Diesel Cars'!V1785</f>
        <v>1.1568923405871208E-2</v>
      </c>
      <c r="Y97" s="46">
        <f>$D97*'Diesel Cars'!W1785</f>
        <v>2.1373779453719051E-3</v>
      </c>
      <c r="Z97" s="46">
        <f>$D97*'Diesel Cars'!X1785</f>
        <v>3.1610394816617316E-4</v>
      </c>
    </row>
    <row r="98" spans="1:26" x14ac:dyDescent="0.25">
      <c r="A98" t="str">
        <f t="shared" si="5"/>
        <v>IE-KK</v>
      </c>
      <c r="B98" t="str">
        <f t="shared" si="6"/>
        <v>STOCK</v>
      </c>
      <c r="C98" s="44" t="str">
        <f t="shared" si="7"/>
        <v>T-CAR-ICE_DST00</v>
      </c>
      <c r="D98" s="46">
        <f>Stock_CSO!H10</f>
        <v>28.375</v>
      </c>
      <c r="E98" s="46">
        <f>$D98*'Diesel Cars'!C1786</f>
        <v>28.262046019242948</v>
      </c>
      <c r="F98" s="46">
        <f>$D98*'Diesel Cars'!D1786</f>
        <v>28.133103641684865</v>
      </c>
      <c r="G98" s="46">
        <f>$D98*'Diesel Cars'!E1786</f>
        <v>27.694614042640264</v>
      </c>
      <c r="H98" s="46">
        <f>$D98*'Diesel Cars'!F1786</f>
        <v>26.910850241658505</v>
      </c>
      <c r="I98" s="46">
        <f>$D98*'Diesel Cars'!G1786</f>
        <v>25.919232208281862</v>
      </c>
      <c r="J98" s="46">
        <f>$D98*'Diesel Cars'!H1786</f>
        <v>24.660695872982522</v>
      </c>
      <c r="K98" s="46">
        <f>$D98*'Diesel Cars'!I1786</f>
        <v>23.106625776119028</v>
      </c>
      <c r="L98" s="46">
        <f>$D98*'Diesel Cars'!J1786</f>
        <v>21.431442112011855</v>
      </c>
      <c r="M98" s="46">
        <f>$D98*'Diesel Cars'!K1786</f>
        <v>19.571289635125222</v>
      </c>
      <c r="N98" s="46">
        <f>$D98*'Diesel Cars'!L1786</f>
        <v>17.432631085820251</v>
      </c>
      <c r="O98" s="46">
        <f>$D98*'Diesel Cars'!M1786</f>
        <v>14.759978406009518</v>
      </c>
      <c r="P98" s="46">
        <f>$D98*'Diesel Cars'!N1786</f>
        <v>11.482136092812212</v>
      </c>
      <c r="Q98" s="46">
        <f>$D98*'Diesel Cars'!O1786</f>
        <v>7.9586188442859358</v>
      </c>
      <c r="R98" s="46">
        <f>$D98*'Diesel Cars'!P1786</f>
        <v>4.5873948460439475</v>
      </c>
      <c r="S98" s="46">
        <f>$D98*'Diesel Cars'!Q1786</f>
        <v>2.0822569733477843</v>
      </c>
      <c r="T98" s="46">
        <f>$D98*'Diesel Cars'!R1786</f>
        <v>0.78439371425869975</v>
      </c>
      <c r="U98" s="46">
        <f>$D98*'Diesel Cars'!S1786</f>
        <v>0.26699953974145624</v>
      </c>
      <c r="V98" s="46">
        <f>$D98*'Diesel Cars'!T1786</f>
        <v>8.1107331716280331E-2</v>
      </c>
      <c r="W98" s="46">
        <f>$D98*'Diesel Cars'!U1786</f>
        <v>2.16217104080553E-2</v>
      </c>
      <c r="X98" s="46">
        <f>$D98*'Diesel Cars'!V1786</f>
        <v>4.914950700815407E-3</v>
      </c>
      <c r="Y98" s="46">
        <f>$D98*'Diesel Cars'!W1786</f>
        <v>9.0845617847326587E-4</v>
      </c>
      <c r="Z98" s="46">
        <f>$D98*'Diesel Cars'!X1786</f>
        <v>1.3441350543313968E-4</v>
      </c>
    </row>
    <row r="99" spans="1:26" x14ac:dyDescent="0.25">
      <c r="A99" t="str">
        <f t="shared" si="5"/>
        <v>IE-LS</v>
      </c>
      <c r="B99" t="str">
        <f t="shared" si="6"/>
        <v>STOCK</v>
      </c>
      <c r="C99" s="44" t="str">
        <f t="shared" si="7"/>
        <v>T-CAR-ICE_DST00</v>
      </c>
      <c r="D99" s="46">
        <f>Stock_CSO!H11</f>
        <v>23.731999999999999</v>
      </c>
      <c r="E99" s="46">
        <f>$D99*'Diesel Cars'!C1787</f>
        <v>23.562757131420398</v>
      </c>
      <c r="F99" s="46">
        <f>$D99*'Diesel Cars'!D1787</f>
        <v>23.372624876394344</v>
      </c>
      <c r="G99" s="46">
        <f>$D99*'Diesel Cars'!E1787</f>
        <v>22.907424234312899</v>
      </c>
      <c r="H99" s="46">
        <f>$D99*'Diesel Cars'!F1787</f>
        <v>22.170284898169594</v>
      </c>
      <c r="I99" s="46">
        <f>$D99*'Diesel Cars'!G1787</f>
        <v>21.275694847569525</v>
      </c>
      <c r="J99" s="46">
        <f>$D99*'Diesel Cars'!H1787</f>
        <v>20.20442991309044</v>
      </c>
      <c r="K99" s="46">
        <f>$D99*'Diesel Cars'!I1787</f>
        <v>18.945169486033695</v>
      </c>
      <c r="L99" s="46">
        <f>$D99*'Diesel Cars'!J1787</f>
        <v>17.576908525109378</v>
      </c>
      <c r="M99" s="46">
        <f>$D99*'Diesel Cars'!K1787</f>
        <v>16.054583419353982</v>
      </c>
      <c r="N99" s="46">
        <f>$D99*'Diesel Cars'!L1787</f>
        <v>14.280359810269793</v>
      </c>
      <c r="O99" s="46">
        <f>$D99*'Diesel Cars'!M1787</f>
        <v>12.057718166092487</v>
      </c>
      <c r="P99" s="46">
        <f>$D99*'Diesel Cars'!N1787</f>
        <v>9.3648345403036011</v>
      </c>
      <c r="Q99" s="46">
        <f>$D99*'Diesel Cars'!O1787</f>
        <v>6.508468656205153</v>
      </c>
      <c r="R99" s="46">
        <f>$D99*'Diesel Cars'!P1787</f>
        <v>3.7822573037518792</v>
      </c>
      <c r="S99" s="46">
        <f>$D99*'Diesel Cars'!Q1787</f>
        <v>1.7291218923174707</v>
      </c>
      <c r="T99" s="46">
        <f>$D99*'Diesel Cars'!R1787</f>
        <v>0.65315481418660504</v>
      </c>
      <c r="U99" s="46">
        <f>$D99*'Diesel Cars'!S1787</f>
        <v>0.2230021404782139</v>
      </c>
      <c r="V99" s="46">
        <f>$D99*'Diesel Cars'!T1787</f>
        <v>6.7971289319638861E-2</v>
      </c>
      <c r="W99" s="46">
        <f>$D99*'Diesel Cars'!U1787</f>
        <v>1.8188958543325535E-2</v>
      </c>
      <c r="X99" s="46">
        <f>$D99*'Diesel Cars'!V1787</f>
        <v>4.1546509020087639E-3</v>
      </c>
      <c r="Y99" s="46">
        <f>$D99*'Diesel Cars'!W1787</f>
        <v>7.7130320116827538E-4</v>
      </c>
      <c r="Z99" s="46">
        <f>$D99*'Diesel Cars'!X1787</f>
        <v>1.146630942315192E-4</v>
      </c>
    </row>
    <row r="100" spans="1:26" x14ac:dyDescent="0.25">
      <c r="A100" t="str">
        <f t="shared" si="5"/>
        <v>IE-LD</v>
      </c>
      <c r="B100" t="str">
        <f t="shared" si="6"/>
        <v>STOCK</v>
      </c>
      <c r="C100" s="44" t="str">
        <f t="shared" si="7"/>
        <v>T-CAR-ICE_DST00</v>
      </c>
      <c r="D100" s="46">
        <f>Stock_CSO!H12</f>
        <v>11.997999999999999</v>
      </c>
      <c r="E100" s="46">
        <f>$D100*'Diesel Cars'!C1788</f>
        <v>11.974478039509879</v>
      </c>
      <c r="F100" s="46">
        <f>$D100*'Diesel Cars'!D1788</f>
        <v>11.924650686538298</v>
      </c>
      <c r="G100" s="46">
        <f>$D100*'Diesel Cars'!E1788</f>
        <v>11.733662049165458</v>
      </c>
      <c r="H100" s="46">
        <f>$D100*'Diesel Cars'!F1788</f>
        <v>11.39982023826709</v>
      </c>
      <c r="I100" s="46">
        <f>$D100*'Diesel Cars'!G1788</f>
        <v>10.986554627048294</v>
      </c>
      <c r="J100" s="46">
        <f>$D100*'Diesel Cars'!H1788</f>
        <v>10.484753823834012</v>
      </c>
      <c r="K100" s="46">
        <f>$D100*'Diesel Cars'!I1788</f>
        <v>9.8861652335963246</v>
      </c>
      <c r="L100" s="46">
        <f>$D100*'Diesel Cars'!J1788</f>
        <v>9.2528149635473422</v>
      </c>
      <c r="M100" s="46">
        <f>$D100*'Diesel Cars'!K1788</f>
        <v>8.5619635057316881</v>
      </c>
      <c r="N100" s="46">
        <f>$D100*'Diesel Cars'!L1788</f>
        <v>7.7529072704023063</v>
      </c>
      <c r="O100" s="46">
        <f>$D100*'Diesel Cars'!M1788</f>
        <v>6.6894299602097211</v>
      </c>
      <c r="P100" s="46">
        <f>$D100*'Diesel Cars'!N1788</f>
        <v>5.2957458797068631</v>
      </c>
      <c r="Q100" s="46">
        <f>$D100*'Diesel Cars'!O1788</f>
        <v>3.7088816722485722</v>
      </c>
      <c r="R100" s="46">
        <f>$D100*'Diesel Cars'!P1788</f>
        <v>2.1497474990382632</v>
      </c>
      <c r="S100" s="46">
        <f>$D100*'Diesel Cars'!Q1788</f>
        <v>0.97935667226628031</v>
      </c>
      <c r="T100" s="46">
        <f>$D100*'Diesel Cars'!R1788</f>
        <v>0.3695832729442628</v>
      </c>
      <c r="U100" s="46">
        <f>$D100*'Diesel Cars'!S1788</f>
        <v>0.12599731056267749</v>
      </c>
      <c r="V100" s="46">
        <f>$D100*'Diesel Cars'!T1788</f>
        <v>3.8328106411504609E-2</v>
      </c>
      <c r="W100" s="46">
        <f>$D100*'Diesel Cars'!U1788</f>
        <v>1.0229178091145803E-2</v>
      </c>
      <c r="X100" s="46">
        <f>$D100*'Diesel Cars'!V1788</f>
        <v>2.3282092657606517E-3</v>
      </c>
      <c r="Y100" s="46">
        <f>$D100*'Diesel Cars'!W1788</f>
        <v>4.3079087868409436E-4</v>
      </c>
      <c r="Z100" s="46">
        <f>$D100*'Diesel Cars'!X1788</f>
        <v>6.3810169583942362E-5</v>
      </c>
    </row>
    <row r="101" spans="1:26" x14ac:dyDescent="0.25">
      <c r="A101" t="str">
        <f t="shared" si="5"/>
        <v>IE-LH</v>
      </c>
      <c r="B101" t="str">
        <f t="shared" si="6"/>
        <v>STOCK</v>
      </c>
      <c r="C101" s="44" t="str">
        <f t="shared" si="7"/>
        <v>T-CAR-ICE_DST00</v>
      </c>
      <c r="D101" s="46">
        <f>Stock_CSO!H13</f>
        <v>32.018999999999998</v>
      </c>
      <c r="E101" s="46">
        <f>$D101*'Diesel Cars'!C1789</f>
        <v>32.361280000000001</v>
      </c>
      <c r="F101" s="46">
        <f>$D101*'Diesel Cars'!D1789</f>
        <v>32.553329699999999</v>
      </c>
      <c r="G101" s="46">
        <f>$D101*'Diesel Cars'!E1789</f>
        <v>32.331835131999995</v>
      </c>
      <c r="H101" s="46">
        <f>$D101*'Diesel Cars'!F1789</f>
        <v>31.718721794079997</v>
      </c>
      <c r="I101" s="46">
        <f>$D101*'Diesel Cars'!G1789</f>
        <v>30.828359173782999</v>
      </c>
      <c r="J101" s="46">
        <f>$D101*'Diesel Cars'!H1789</f>
        <v>29.672953193860685</v>
      </c>
      <c r="K101" s="46">
        <f>$D101*'Diesel Cars'!I1789</f>
        <v>28.242232167693889</v>
      </c>
      <c r="L101" s="46">
        <f>$D101*'Diesel Cars'!J1789</f>
        <v>26.693077539587573</v>
      </c>
      <c r="M101" s="46">
        <f>$D101*'Diesel Cars'!K1789</f>
        <v>24.946974694555738</v>
      </c>
      <c r="N101" s="46">
        <f>$D101*'Diesel Cars'!L1789</f>
        <v>22.7751158285086</v>
      </c>
      <c r="O101" s="46">
        <f>$D101*'Diesel Cars'!M1789</f>
        <v>19.7769632501766</v>
      </c>
      <c r="P101" s="46">
        <f>$D101*'Diesel Cars'!N1789</f>
        <v>15.764478990770895</v>
      </c>
      <c r="Q101" s="46">
        <f>$D101*'Diesel Cars'!O1789</f>
        <v>11.12120615189874</v>
      </c>
      <c r="R101" s="46">
        <f>$D101*'Diesel Cars'!P1789</f>
        <v>6.4773870616255165</v>
      </c>
      <c r="S101" s="46">
        <f>$D101*'Diesel Cars'!Q1789</f>
        <v>2.9572205917940684</v>
      </c>
      <c r="T101" s="46">
        <f>$D101*'Diesel Cars'!R1789</f>
        <v>1.1173844065849274</v>
      </c>
      <c r="U101" s="46">
        <f>$D101*'Diesel Cars'!S1789</f>
        <v>0.38137163540271918</v>
      </c>
      <c r="V101" s="46">
        <f>$D101*'Diesel Cars'!T1789</f>
        <v>0.11613390584774322</v>
      </c>
      <c r="W101" s="46">
        <f>$D101*'Diesel Cars'!U1789</f>
        <v>3.1024672477082956E-2</v>
      </c>
      <c r="X101" s="46">
        <f>$D101*'Diesel Cars'!V1789</f>
        <v>7.0665623192177878E-3</v>
      </c>
      <c r="Y101" s="46">
        <f>$D101*'Diesel Cars'!W1789</f>
        <v>1.3082380880568528E-3</v>
      </c>
      <c r="Z101" s="46">
        <f>$D101*'Diesel Cars'!X1789</f>
        <v>1.9385280572999664E-4</v>
      </c>
    </row>
    <row r="102" spans="1:26" x14ac:dyDescent="0.25">
      <c r="A102" t="str">
        <f t="shared" si="5"/>
        <v>IE-MH</v>
      </c>
      <c r="B102" t="str">
        <f t="shared" si="6"/>
        <v>STOCK</v>
      </c>
      <c r="C102" s="44" t="str">
        <f t="shared" si="7"/>
        <v>T-CAR-ICE_DST00</v>
      </c>
      <c r="D102" s="46">
        <f>Stock_CSO!H14</f>
        <v>56.432000000000002</v>
      </c>
      <c r="E102" s="46">
        <f>$D102*'Diesel Cars'!C1790</f>
        <v>56.593678595048672</v>
      </c>
      <c r="F102" s="46">
        <f>$D102*'Diesel Cars'!D1790</f>
        <v>56.573030664043934</v>
      </c>
      <c r="G102" s="46">
        <f>$D102*'Diesel Cars'!E1790</f>
        <v>55.848692187582721</v>
      </c>
      <c r="H102" s="46">
        <f>$D102*'Diesel Cars'!F1790</f>
        <v>54.426190850094081</v>
      </c>
      <c r="I102" s="46">
        <f>$D102*'Diesel Cars'!G1790</f>
        <v>52.582782441705461</v>
      </c>
      <c r="J102" s="46">
        <f>$D102*'Diesel Cars'!H1790</f>
        <v>50.265743859090136</v>
      </c>
      <c r="K102" s="46">
        <f>$D102*'Diesel Cars'!I1790</f>
        <v>47.420586027665422</v>
      </c>
      <c r="L102" s="46">
        <f>$D102*'Diesel Cars'!J1790</f>
        <v>44.370038679236792</v>
      </c>
      <c r="M102" s="46">
        <f>$D102*'Diesel Cars'!K1790</f>
        <v>41.005410629000338</v>
      </c>
      <c r="N102" s="46">
        <f>$D102*'Diesel Cars'!L1790</f>
        <v>36.960854971479577</v>
      </c>
      <c r="O102" s="46">
        <f>$D102*'Diesel Cars'!M1790</f>
        <v>31.665993322684955</v>
      </c>
      <c r="P102" s="46">
        <f>$D102*'Diesel Cars'!N1790</f>
        <v>24.918748499632407</v>
      </c>
      <c r="Q102" s="46">
        <f>$D102*'Diesel Cars'!O1790</f>
        <v>17.378045697891281</v>
      </c>
      <c r="R102" s="46">
        <f>$D102*'Diesel Cars'!P1790</f>
        <v>10.036681566622599</v>
      </c>
      <c r="S102" s="46">
        <f>$D102*'Diesel Cars'!Q1790</f>
        <v>4.561282103957244</v>
      </c>
      <c r="T102" s="46">
        <f>$D102*'Diesel Cars'!R1790</f>
        <v>1.7194039949165731</v>
      </c>
      <c r="U102" s="46">
        <f>$D102*'Diesel Cars'!S1790</f>
        <v>0.58554832033518633</v>
      </c>
      <c r="V102" s="46">
        <f>$D102*'Diesel Cars'!T1790</f>
        <v>0.17793636818655659</v>
      </c>
      <c r="W102" s="46">
        <f>$D102*'Diesel Cars'!U1790</f>
        <v>4.743864769495388E-2</v>
      </c>
      <c r="X102" s="46">
        <f>$D102*'Diesel Cars'!V1790</f>
        <v>1.0784214722733266E-2</v>
      </c>
      <c r="Y102" s="46">
        <f>$D102*'Diesel Cars'!W1790</f>
        <v>1.9933000430523225E-3</v>
      </c>
      <c r="Z102" s="46">
        <f>$D102*'Diesel Cars'!X1790</f>
        <v>2.9492625845256094E-4</v>
      </c>
    </row>
    <row r="103" spans="1:26" x14ac:dyDescent="0.25">
      <c r="A103" t="str">
        <f t="shared" si="5"/>
        <v>IE-OY</v>
      </c>
      <c r="B103" t="str">
        <f t="shared" si="6"/>
        <v>STOCK</v>
      </c>
      <c r="C103" s="44" t="str">
        <f t="shared" si="7"/>
        <v>T-CAR-ICE_DST00</v>
      </c>
      <c r="D103" s="46">
        <f>Stock_CSO!H15</f>
        <v>23.399000000000001</v>
      </c>
      <c r="E103" s="46">
        <f>$D103*'Diesel Cars'!C1791</f>
        <v>23.273140757659927</v>
      </c>
      <c r="F103" s="46">
        <f>$D103*'Diesel Cars'!D1791</f>
        <v>23.110868127708226</v>
      </c>
      <c r="G103" s="46">
        <f>$D103*'Diesel Cars'!E1791</f>
        <v>22.680677838680356</v>
      </c>
      <c r="H103" s="46">
        <f>$D103*'Diesel Cars'!F1791</f>
        <v>21.965707032927831</v>
      </c>
      <c r="I103" s="46">
        <f>$D103*'Diesel Cars'!G1791</f>
        <v>21.095157629366437</v>
      </c>
      <c r="J103" s="46">
        <f>$D103*'Diesel Cars'!H1791</f>
        <v>20.024196517885997</v>
      </c>
      <c r="K103" s="46">
        <f>$D103*'Diesel Cars'!I1791</f>
        <v>18.709049257328491</v>
      </c>
      <c r="L103" s="46">
        <f>$D103*'Diesel Cars'!J1791</f>
        <v>17.301548953381946</v>
      </c>
      <c r="M103" s="46">
        <f>$D103*'Diesel Cars'!K1791</f>
        <v>15.749781395549483</v>
      </c>
      <c r="N103" s="46">
        <f>$D103*'Diesel Cars'!L1791</f>
        <v>13.986379938993828</v>
      </c>
      <c r="O103" s="46">
        <f>$D103*'Diesel Cars'!M1791</f>
        <v>11.821184681746793</v>
      </c>
      <c r="P103" s="46">
        <f>$D103*'Diesel Cars'!N1791</f>
        <v>9.1452895528175908</v>
      </c>
      <c r="Q103" s="46">
        <f>$D103*'Diesel Cars'!O1791</f>
        <v>6.2683264768522733</v>
      </c>
      <c r="R103" s="46">
        <f>$D103*'Diesel Cars'!P1791</f>
        <v>3.5765572966459991</v>
      </c>
      <c r="S103" s="46">
        <f>$D103*'Diesel Cars'!Q1791</f>
        <v>1.6146996877598194</v>
      </c>
      <c r="T103" s="46">
        <f>$D103*'Diesel Cars'!R1791</f>
        <v>0.60652694810259766</v>
      </c>
      <c r="U103" s="46">
        <f>$D103*'Diesel Cars'!S1791</f>
        <v>0.20587493974150323</v>
      </c>
      <c r="V103" s="46">
        <f>$D103*'Diesel Cars'!T1791</f>
        <v>6.2363430830397477E-2</v>
      </c>
      <c r="W103" s="46">
        <f>$D103*'Diesel Cars'!U1791</f>
        <v>1.6576728768800411E-2</v>
      </c>
      <c r="X103" s="46">
        <f>$D103*'Diesel Cars'!V1791</f>
        <v>3.7578681635499758E-3</v>
      </c>
      <c r="Y103" s="46">
        <f>$D103*'Diesel Cars'!W1791</f>
        <v>6.9301993387874627E-4</v>
      </c>
      <c r="Z103" s="46">
        <f>$D103*'Diesel Cars'!X1791</f>
        <v>1.0232993673424462E-4</v>
      </c>
    </row>
    <row r="104" spans="1:26" x14ac:dyDescent="0.25">
      <c r="A104" t="str">
        <f t="shared" si="5"/>
        <v>IE-WH</v>
      </c>
      <c r="B104" t="str">
        <f t="shared" si="6"/>
        <v>STOCK</v>
      </c>
      <c r="C104" s="44" t="str">
        <f t="shared" si="7"/>
        <v>T-CAR-ICE_DST00</v>
      </c>
      <c r="D104" s="46">
        <f>Stock_CSO!H16</f>
        <v>27.917999999999999</v>
      </c>
      <c r="E104" s="46">
        <f>$D104*'Diesel Cars'!C1792</f>
        <v>27.867980000000006</v>
      </c>
      <c r="F104" s="46">
        <f>$D104*'Diesel Cars'!D1792</f>
        <v>27.753829199999998</v>
      </c>
      <c r="G104" s="46">
        <f>$D104*'Diesel Cars'!E1792</f>
        <v>27.324424439000001</v>
      </c>
      <c r="H104" s="46">
        <f>$D104*'Diesel Cars'!F1792</f>
        <v>26.554720390349996</v>
      </c>
      <c r="I104" s="46">
        <f>$D104*'Diesel Cars'!G1792</f>
        <v>25.556589162602901</v>
      </c>
      <c r="J104" s="46">
        <f>$D104*'Diesel Cars'!H1792</f>
        <v>24.285163764808686</v>
      </c>
      <c r="K104" s="46">
        <f>$D104*'Diesel Cars'!I1792</f>
        <v>22.733557736429759</v>
      </c>
      <c r="L104" s="46">
        <f>$D104*'Diesel Cars'!J1792</f>
        <v>21.10012124581975</v>
      </c>
      <c r="M104" s="46">
        <f>$D104*'Diesel Cars'!K1792</f>
        <v>19.305165830584102</v>
      </c>
      <c r="N104" s="46">
        <f>$D104*'Diesel Cars'!L1792</f>
        <v>17.166487219148415</v>
      </c>
      <c r="O104" s="46">
        <f>$D104*'Diesel Cars'!M1792</f>
        <v>14.483607330685698</v>
      </c>
      <c r="P104" s="46">
        <f>$D104*'Diesel Cars'!N1792</f>
        <v>11.207328023404125</v>
      </c>
      <c r="Q104" s="46">
        <f>$D104*'Diesel Cars'!O1792</f>
        <v>7.7113303602752357</v>
      </c>
      <c r="R104" s="46">
        <f>$D104*'Diesel Cars'!P1792</f>
        <v>4.431911888357015</v>
      </c>
      <c r="S104" s="46">
        <f>$D104*'Diesel Cars'!Q1792</f>
        <v>2.0129464409996265</v>
      </c>
      <c r="T104" s="46">
        <f>$D104*'Diesel Cars'!R1792</f>
        <v>0.75796738364565441</v>
      </c>
      <c r="U104" s="46">
        <f>$D104*'Diesel Cars'!S1792</f>
        <v>0.2579607757451825</v>
      </c>
      <c r="V104" s="46">
        <f>$D104*'Diesel Cars'!T1792</f>
        <v>7.8370200101578413E-2</v>
      </c>
      <c r="W104" s="46">
        <f>$D104*'Diesel Cars'!U1792</f>
        <v>2.089891936938465E-2</v>
      </c>
      <c r="X104" s="46">
        <f>$D104*'Diesel Cars'!V1792</f>
        <v>4.756655916084475E-3</v>
      </c>
      <c r="Y104" s="46">
        <f>$D104*'Diesel Cars'!W1792</f>
        <v>8.8038540262624454E-4</v>
      </c>
      <c r="Z104" s="46">
        <f>$D104*'Diesel Cars'!X1792</f>
        <v>1.3049829996401163E-4</v>
      </c>
    </row>
    <row r="105" spans="1:26" x14ac:dyDescent="0.25">
      <c r="A105" t="str">
        <f t="shared" si="5"/>
        <v>IE-WX</v>
      </c>
      <c r="B105" t="str">
        <f t="shared" si="6"/>
        <v>STOCK</v>
      </c>
      <c r="C105" s="44" t="str">
        <f t="shared" si="7"/>
        <v>T-CAR-ICE_DST00</v>
      </c>
      <c r="D105" s="46">
        <f>Stock_CSO!H17</f>
        <v>48.691000000000003</v>
      </c>
      <c r="E105" s="46">
        <f>$D105*'Diesel Cars'!C1793</f>
        <v>48.460825818271445</v>
      </c>
      <c r="F105" s="46">
        <f>$D105*'Diesel Cars'!D1793</f>
        <v>48.207135120952465</v>
      </c>
      <c r="G105" s="46">
        <f>$D105*'Diesel Cars'!E1793</f>
        <v>47.374214722870384</v>
      </c>
      <c r="H105" s="46">
        <f>$D105*'Diesel Cars'!F1793</f>
        <v>45.871380112887827</v>
      </c>
      <c r="I105" s="46">
        <f>$D105*'Diesel Cars'!G1793</f>
        <v>44.014410723127483</v>
      </c>
      <c r="J105" s="46">
        <f>$D105*'Diesel Cars'!H1793</f>
        <v>41.708514973971951</v>
      </c>
      <c r="K105" s="46">
        <f>$D105*'Diesel Cars'!I1793</f>
        <v>38.962006788323464</v>
      </c>
      <c r="L105" s="46">
        <f>$D105*'Diesel Cars'!J1793</f>
        <v>36.062339468217324</v>
      </c>
      <c r="M105" s="46">
        <f>$D105*'Diesel Cars'!K1793</f>
        <v>32.898608324800399</v>
      </c>
      <c r="N105" s="46">
        <f>$D105*'Diesel Cars'!L1793</f>
        <v>29.352611594529392</v>
      </c>
      <c r="O105" s="46">
        <f>$D105*'Diesel Cars'!M1793</f>
        <v>25.009110786134578</v>
      </c>
      <c r="P105" s="46">
        <f>$D105*'Diesel Cars'!N1793</f>
        <v>19.682729761547151</v>
      </c>
      <c r="Q105" s="46">
        <f>$D105*'Diesel Cars'!O1793</f>
        <v>13.874624511843997</v>
      </c>
      <c r="R105" s="46">
        <f>$D105*'Diesel Cars'!P1793</f>
        <v>8.1427515496951326</v>
      </c>
      <c r="S105" s="46">
        <f>$D105*'Diesel Cars'!Q1793</f>
        <v>3.740182320291416</v>
      </c>
      <c r="T105" s="46">
        <f>$D105*'Diesel Cars'!R1793</f>
        <v>1.416543483711614</v>
      </c>
      <c r="U105" s="46">
        <f>$D105*'Diesel Cars'!S1793</f>
        <v>0.48481390898316662</v>
      </c>
      <c r="V105" s="46">
        <f>$D105*'Diesel Cars'!T1793</f>
        <v>0.14810055746539019</v>
      </c>
      <c r="W105" s="46">
        <f>$D105*'Diesel Cars'!U1793</f>
        <v>3.9713209832347933E-2</v>
      </c>
      <c r="X105" s="46">
        <f>$D105*'Diesel Cars'!V1793</f>
        <v>9.0864553133900051E-3</v>
      </c>
      <c r="Y105" s="46">
        <f>$D105*'Diesel Cars'!W1793</f>
        <v>1.689041725829283E-3</v>
      </c>
      <c r="Z105" s="46">
        <f>$D105*'Diesel Cars'!X1793</f>
        <v>2.5134819654396847E-4</v>
      </c>
    </row>
    <row r="106" spans="1:26" x14ac:dyDescent="0.25">
      <c r="A106" t="str">
        <f t="shared" si="5"/>
        <v>IE-WW</v>
      </c>
      <c r="B106" t="str">
        <f t="shared" si="6"/>
        <v>STOCK</v>
      </c>
      <c r="C106" s="44" t="str">
        <f t="shared" si="7"/>
        <v>T-CAR-ICE_DST00</v>
      </c>
      <c r="D106" s="46">
        <f>Stock_CSO!H18</f>
        <v>36.573999999999998</v>
      </c>
      <c r="E106" s="46">
        <f>$D106*'Diesel Cars'!C1794</f>
        <v>36.356345951059467</v>
      </c>
      <c r="F106" s="46">
        <f>$D106*'Diesel Cars'!D1794</f>
        <v>36.047419797665079</v>
      </c>
      <c r="G106" s="46">
        <f>$D106*'Diesel Cars'!E1794</f>
        <v>35.300706076182848</v>
      </c>
      <c r="H106" s="46">
        <f>$D106*'Diesel Cars'!F1794</f>
        <v>34.155287944297875</v>
      </c>
      <c r="I106" s="46">
        <f>$D106*'Diesel Cars'!G1794</f>
        <v>32.761085455049567</v>
      </c>
      <c r="J106" s="46">
        <f>$D106*'Diesel Cars'!H1794</f>
        <v>31.080098594533951</v>
      </c>
      <c r="K106" s="46">
        <f>$D106*'Diesel Cars'!I1794</f>
        <v>29.058343614350825</v>
      </c>
      <c r="L106" s="46">
        <f>$D106*'Diesel Cars'!J1794</f>
        <v>26.834541057092306</v>
      </c>
      <c r="M106" s="46">
        <f>$D106*'Diesel Cars'!K1794</f>
        <v>24.351802157440137</v>
      </c>
      <c r="N106" s="46">
        <f>$D106*'Diesel Cars'!L1794</f>
        <v>21.436208372701913</v>
      </c>
      <c r="O106" s="46">
        <f>$D106*'Diesel Cars'!M1794</f>
        <v>17.900438336622503</v>
      </c>
      <c r="P106" s="46">
        <f>$D106*'Diesel Cars'!N1794</f>
        <v>13.743544962056108</v>
      </c>
      <c r="Q106" s="46">
        <f>$D106*'Diesel Cars'!O1794</f>
        <v>9.3847135414026361</v>
      </c>
      <c r="R106" s="46">
        <f>$D106*'Diesel Cars'!P1794</f>
        <v>5.3487058833241798</v>
      </c>
      <c r="S106" s="46">
        <f>$D106*'Diesel Cars'!Q1794</f>
        <v>2.4155793623263877</v>
      </c>
      <c r="T106" s="46">
        <f>$D106*'Diesel Cars'!R1794</f>
        <v>0.90724694846759635</v>
      </c>
      <c r="U106" s="46">
        <f>$D106*'Diesel Cars'!S1794</f>
        <v>0.30796898673668349</v>
      </c>
      <c r="V106" s="46">
        <f>$D106*'Diesel Cars'!T1794</f>
        <v>9.3317911855342064E-2</v>
      </c>
      <c r="W106" s="46">
        <f>$D106*'Diesel Cars'!U1794</f>
        <v>2.4815545773175296E-2</v>
      </c>
      <c r="X106" s="46">
        <f>$D106*'Diesel Cars'!V1794</f>
        <v>5.6301555649881339E-3</v>
      </c>
      <c r="Y106" s="46">
        <f>$D106*'Diesel Cars'!W1794</f>
        <v>1.0391370773227557E-3</v>
      </c>
      <c r="Z106" s="46">
        <f>$D106*'Diesel Cars'!X1794</f>
        <v>1.5358424352710287E-4</v>
      </c>
    </row>
    <row r="107" spans="1:26" x14ac:dyDescent="0.25">
      <c r="A107" t="str">
        <f t="shared" si="5"/>
        <v>IE-CE</v>
      </c>
      <c r="B107" t="str">
        <f t="shared" si="6"/>
        <v>STOCK</v>
      </c>
      <c r="C107" s="44" t="str">
        <f t="shared" si="7"/>
        <v>T-CAR-ICE_DST00</v>
      </c>
      <c r="D107" s="46">
        <f>Stock_CSO!H19</f>
        <v>35.128</v>
      </c>
      <c r="E107" s="46">
        <f>$D107*'Diesel Cars'!C1795</f>
        <v>35.158489999999993</v>
      </c>
      <c r="F107" s="46">
        <f>$D107*'Diesel Cars'!D1795</f>
        <v>35.138997700000012</v>
      </c>
      <c r="G107" s="46">
        <f>$D107*'Diesel Cars'!E1795</f>
        <v>34.730676077999988</v>
      </c>
      <c r="H107" s="46">
        <f>$D107*'Diesel Cars'!F1795</f>
        <v>33.873539159560011</v>
      </c>
      <c r="I107" s="46">
        <f>$D107*'Diesel Cars'!G1795</f>
        <v>32.750374797705206</v>
      </c>
      <c r="J107" s="46">
        <f>$D107*'Diesel Cars'!H1795</f>
        <v>31.271280245038717</v>
      </c>
      <c r="K107" s="46">
        <f>$D107*'Diesel Cars'!I1795</f>
        <v>29.393123550080375</v>
      </c>
      <c r="L107" s="46">
        <f>$D107*'Diesel Cars'!J1795</f>
        <v>27.414973011065985</v>
      </c>
      <c r="M107" s="46">
        <f>$D107*'Diesel Cars'!K1795</f>
        <v>25.244943410996136</v>
      </c>
      <c r="N107" s="46">
        <f>$D107*'Diesel Cars'!L1795</f>
        <v>22.71594892260417</v>
      </c>
      <c r="O107" s="46">
        <f>$D107*'Diesel Cars'!M1795</f>
        <v>19.484892763312686</v>
      </c>
      <c r="P107" s="46">
        <f>$D107*'Diesel Cars'!N1795</f>
        <v>15.383981323638562</v>
      </c>
      <c r="Q107" s="46">
        <f>$D107*'Diesel Cars'!O1795</f>
        <v>10.825482452419346</v>
      </c>
      <c r="R107" s="46">
        <f>$D107*'Diesel Cars'!P1795</f>
        <v>6.3245518380720709</v>
      </c>
      <c r="S107" s="46">
        <f>$D107*'Diesel Cars'!Q1795</f>
        <v>2.895286941294656</v>
      </c>
      <c r="T107" s="46">
        <f>$D107*'Diesel Cars'!R1795</f>
        <v>1.095033841752409</v>
      </c>
      <c r="U107" s="46">
        <f>$D107*'Diesel Cars'!S1795</f>
        <v>0.3742044754535474</v>
      </c>
      <c r="V107" s="46">
        <f>$D107*'Diesel Cars'!T1795</f>
        <v>0.1141193213911902</v>
      </c>
      <c r="W107" s="46">
        <f>$D107*'Diesel Cars'!U1795</f>
        <v>3.0543267042221434E-2</v>
      </c>
      <c r="X107" s="46">
        <f>$D107*'Diesel Cars'!V1795</f>
        <v>6.9729120259569254E-3</v>
      </c>
      <c r="Y107" s="46">
        <f>$D107*'Diesel Cars'!W1795</f>
        <v>1.2936211901114119E-3</v>
      </c>
      <c r="Z107" s="46">
        <f>$D107*'Diesel Cars'!X1795</f>
        <v>1.9211478745424061E-4</v>
      </c>
    </row>
    <row r="108" spans="1:26" x14ac:dyDescent="0.25">
      <c r="A108" t="str">
        <f t="shared" si="5"/>
        <v>IE-CO</v>
      </c>
      <c r="B108" t="str">
        <f t="shared" si="6"/>
        <v>STOCK</v>
      </c>
      <c r="C108" s="44" t="str">
        <f t="shared" si="7"/>
        <v>T-CAR-ICE_DST00</v>
      </c>
      <c r="D108" s="46">
        <f>Stock_CSO!H20</f>
        <v>141.53100000000001</v>
      </c>
      <c r="E108" s="46">
        <f>$D108*'Diesel Cars'!C1796</f>
        <v>141.79046816670439</v>
      </c>
      <c r="F108" s="46">
        <f>$D108*'Diesel Cars'!D1796</f>
        <v>141.78714019021848</v>
      </c>
      <c r="G108" s="46">
        <f>$D108*'Diesel Cars'!E1796</f>
        <v>140.15362870794061</v>
      </c>
      <c r="H108" s="46">
        <f>$D108*'Diesel Cars'!F1796</f>
        <v>136.74165239467595</v>
      </c>
      <c r="I108" s="46">
        <f>$D108*'Diesel Cars'!G1796</f>
        <v>132.04142964547768</v>
      </c>
      <c r="J108" s="46">
        <f>$D108*'Diesel Cars'!H1796</f>
        <v>125.68242902552144</v>
      </c>
      <c r="K108" s="46">
        <f>$D108*'Diesel Cars'!I1796</f>
        <v>117.6401928105111</v>
      </c>
      <c r="L108" s="46">
        <f>$D108*'Diesel Cars'!J1796</f>
        <v>109.12744766531817</v>
      </c>
      <c r="M108" s="46">
        <f>$D108*'Diesel Cars'!K1796</f>
        <v>99.960103666146026</v>
      </c>
      <c r="N108" s="46">
        <f>$D108*'Diesel Cars'!L1796</f>
        <v>89.364805977985156</v>
      </c>
      <c r="O108" s="46">
        <f>$D108*'Diesel Cars'!M1796</f>
        <v>76.058015426197159</v>
      </c>
      <c r="P108" s="46">
        <f>$D108*'Diesel Cars'!N1796</f>
        <v>59.402767636779323</v>
      </c>
      <c r="Q108" s="46">
        <f>$D108*'Diesel Cars'!O1796</f>
        <v>41.131061494838804</v>
      </c>
      <c r="R108" s="46">
        <f>$D108*'Diesel Cars'!P1796</f>
        <v>23.672868414373326</v>
      </c>
      <c r="S108" s="46">
        <f>$D108*'Diesel Cars'!Q1796</f>
        <v>10.747413598393168</v>
      </c>
      <c r="T108" s="46">
        <f>$D108*'Diesel Cars'!R1796</f>
        <v>4.0478643702074013</v>
      </c>
      <c r="U108" s="46">
        <f>$D108*'Diesel Cars'!S1796</f>
        <v>1.3775945321575531</v>
      </c>
      <c r="V108" s="46">
        <f>$D108*'Diesel Cars'!T1796</f>
        <v>0.41840844677572181</v>
      </c>
      <c r="W108" s="46">
        <f>$D108*'Diesel Cars'!U1796</f>
        <v>0.11151260612398041</v>
      </c>
      <c r="X108" s="46">
        <f>$D108*'Diesel Cars'!V1796</f>
        <v>2.5352184388818987E-2</v>
      </c>
      <c r="Y108" s="46">
        <f>$D108*'Diesel Cars'!W1796</f>
        <v>4.6869705945343258E-3</v>
      </c>
      <c r="Z108" s="46">
        <f>$D108*'Diesel Cars'!X1796</f>
        <v>6.9378429818856349E-4</v>
      </c>
    </row>
    <row r="109" spans="1:26" x14ac:dyDescent="0.25">
      <c r="A109" t="str">
        <f t="shared" si="5"/>
        <v>IE-KY</v>
      </c>
      <c r="B109" t="str">
        <f t="shared" si="6"/>
        <v>STOCK</v>
      </c>
      <c r="C109" s="44" t="str">
        <f t="shared" si="7"/>
        <v>T-CAR-ICE_DST00</v>
      </c>
      <c r="D109" s="46">
        <f>Stock_CSO!H21</f>
        <v>42.313000000000002</v>
      </c>
      <c r="E109" s="46">
        <f>$D109*'Diesel Cars'!C1797</f>
        <v>42.012870000000014</v>
      </c>
      <c r="F109" s="46">
        <f>$D109*'Diesel Cars'!D1797</f>
        <v>41.707923800000003</v>
      </c>
      <c r="G109" s="46">
        <f>$D109*'Diesel Cars'!E1797</f>
        <v>40.938055571000007</v>
      </c>
      <c r="H109" s="46">
        <f>$D109*'Diesel Cars'!F1797</f>
        <v>39.644289818450012</v>
      </c>
      <c r="I109" s="46">
        <f>$D109*'Diesel Cars'!G1797</f>
        <v>37.985922476216494</v>
      </c>
      <c r="J109" s="46">
        <f>$D109*'Diesel Cars'!H1797</f>
        <v>35.865312860023934</v>
      </c>
      <c r="K109" s="46">
        <f>$D109*'Diesel Cars'!I1797</f>
        <v>33.246358670168789</v>
      </c>
      <c r="L109" s="46">
        <f>$D109*'Diesel Cars'!J1797</f>
        <v>30.458488830320672</v>
      </c>
      <c r="M109" s="46">
        <f>$D109*'Diesel Cars'!K1797</f>
        <v>27.485309288307288</v>
      </c>
      <c r="N109" s="46">
        <f>$D109*'Diesel Cars'!L1797</f>
        <v>24.163036765325497</v>
      </c>
      <c r="O109" s="46">
        <f>$D109*'Diesel Cars'!M1797</f>
        <v>20.231634740084331</v>
      </c>
      <c r="P109" s="46">
        <f>$D109*'Diesel Cars'!N1797</f>
        <v>15.569921980227139</v>
      </c>
      <c r="Q109" s="46">
        <f>$D109*'Diesel Cars'!O1797</f>
        <v>10.670707782639926</v>
      </c>
      <c r="R109" s="46">
        <f>$D109*'Diesel Cars'!P1797</f>
        <v>6.1189239014820291</v>
      </c>
      <c r="S109" s="46">
        <f>$D109*'Diesel Cars'!Q1797</f>
        <v>2.7761336966314394</v>
      </c>
      <c r="T109" s="46">
        <f>$D109*'Diesel Cars'!R1797</f>
        <v>1.0447018400117394</v>
      </c>
      <c r="U109" s="46">
        <f>$D109*'Diesel Cars'!S1797</f>
        <v>0.35536239797583952</v>
      </c>
      <c r="V109" s="46">
        <f>$D109*'Diesel Cars'!T1797</f>
        <v>0.10791282104676612</v>
      </c>
      <c r="W109" s="46">
        <f>$D109*'Diesel Cars'!U1797</f>
        <v>2.8766030307771192E-2</v>
      </c>
      <c r="X109" s="46">
        <f>$D109*'Diesel Cars'!V1797</f>
        <v>6.5452371083227273E-3</v>
      </c>
      <c r="Y109" s="46">
        <f>$D109*'Diesel Cars'!W1797</f>
        <v>1.2111537375800311E-3</v>
      </c>
      <c r="Z109" s="46">
        <f>$D109*'Diesel Cars'!X1797</f>
        <v>1.7949661370248894E-4</v>
      </c>
    </row>
    <row r="110" spans="1:26" x14ac:dyDescent="0.25">
      <c r="A110" t="str">
        <f t="shared" si="5"/>
        <v>IE-LK</v>
      </c>
      <c r="B110" t="str">
        <f t="shared" si="6"/>
        <v>STOCK</v>
      </c>
      <c r="C110" s="44" t="str">
        <f t="shared" si="7"/>
        <v>T-CAR-ICE_DST00</v>
      </c>
      <c r="D110" s="46">
        <f>Stock_CSO!H22</f>
        <v>51.439</v>
      </c>
      <c r="E110" s="46">
        <f>$D110*'Diesel Cars'!C1798</f>
        <v>51.501378787325031</v>
      </c>
      <c r="F110" s="46">
        <f>$D110*'Diesel Cars'!D1798</f>
        <v>51.439891282673031</v>
      </c>
      <c r="G110" s="46">
        <f>$D110*'Diesel Cars'!E1798</f>
        <v>50.755389231736736</v>
      </c>
      <c r="H110" s="46">
        <f>$D110*'Diesel Cars'!F1798</f>
        <v>49.434372172191971</v>
      </c>
      <c r="I110" s="46">
        <f>$D110*'Diesel Cars'!G1798</f>
        <v>47.682017173817052</v>
      </c>
      <c r="J110" s="46">
        <f>$D110*'Diesel Cars'!H1798</f>
        <v>45.353817054615014</v>
      </c>
      <c r="K110" s="46">
        <f>$D110*'Diesel Cars'!I1798</f>
        <v>42.413426654115334</v>
      </c>
      <c r="L110" s="46">
        <f>$D110*'Diesel Cars'!J1798</f>
        <v>39.253037904791086</v>
      </c>
      <c r="M110" s="46">
        <f>$D110*'Diesel Cars'!K1798</f>
        <v>35.805972929361239</v>
      </c>
      <c r="N110" s="46">
        <f>$D110*'Diesel Cars'!L1798</f>
        <v>31.875277377016218</v>
      </c>
      <c r="O110" s="46">
        <f>$D110*'Diesel Cars'!M1798</f>
        <v>27.031126008511436</v>
      </c>
      <c r="P110" s="46">
        <f>$D110*'Diesel Cars'!N1798</f>
        <v>21.050134053584117</v>
      </c>
      <c r="Q110" s="46">
        <f>$D110*'Diesel Cars'!O1798</f>
        <v>14.584958651021653</v>
      </c>
      <c r="R110" s="46">
        <f>$D110*'Diesel Cars'!P1798</f>
        <v>8.42816046358009</v>
      </c>
      <c r="S110" s="46">
        <f>$D110*'Diesel Cars'!Q1798</f>
        <v>3.8386863437657541</v>
      </c>
      <c r="T110" s="46">
        <f>$D110*'Diesel Cars'!R1798</f>
        <v>1.4476327716626918</v>
      </c>
      <c r="U110" s="46">
        <f>$D110*'Diesel Cars'!S1798</f>
        <v>0.49337933534426148</v>
      </c>
      <c r="V110" s="46">
        <f>$D110*'Diesel Cars'!T1798</f>
        <v>0.15009236059897421</v>
      </c>
      <c r="W110" s="46">
        <f>$D110*'Diesel Cars'!U1798</f>
        <v>4.0077304266897991E-2</v>
      </c>
      <c r="X110" s="46">
        <f>$D110*'Diesel Cars'!V1798</f>
        <v>9.1323155015774517E-3</v>
      </c>
      <c r="Y110" s="46">
        <f>$D110*'Diesel Cars'!W1798</f>
        <v>1.6918245048566549E-3</v>
      </c>
      <c r="Z110" s="46">
        <f>$D110*'Diesel Cars'!X1798</f>
        <v>2.5097825774519743E-4</v>
      </c>
    </row>
    <row r="111" spans="1:26" x14ac:dyDescent="0.25">
      <c r="A111" t="str">
        <f t="shared" si="5"/>
        <v>IE-TA</v>
      </c>
      <c r="B111" t="str">
        <f t="shared" si="6"/>
        <v>STOCK</v>
      </c>
      <c r="C111" s="44" t="str">
        <f t="shared" si="7"/>
        <v>T-CAR-ICE_DST00</v>
      </c>
      <c r="D111" s="46">
        <f>Stock_CSO!H23</f>
        <v>51.363999999999997</v>
      </c>
      <c r="E111" s="46">
        <f>$D111*'Diesel Cars'!C1799</f>
        <v>51.156530000000011</v>
      </c>
      <c r="F111" s="46">
        <f>$D111*'Diesel Cars'!D1799</f>
        <v>50.85675599999999</v>
      </c>
      <c r="G111" s="46">
        <f>$D111*'Diesel Cars'!E1799</f>
        <v>49.949768026999998</v>
      </c>
      <c r="H111" s="46">
        <f>$D111*'Diesel Cars'!F1799</f>
        <v>48.352123667360019</v>
      </c>
      <c r="I111" s="46">
        <f>$D111*'Diesel Cars'!G1799</f>
        <v>46.345116318623809</v>
      </c>
      <c r="J111" s="46">
        <f>$D111*'Diesel Cars'!H1799</f>
        <v>43.859728799996823</v>
      </c>
      <c r="K111" s="46">
        <f>$D111*'Diesel Cars'!I1799</f>
        <v>40.852006475599119</v>
      </c>
      <c r="L111" s="46">
        <f>$D111*'Diesel Cars'!J1799</f>
        <v>37.717012364710698</v>
      </c>
      <c r="M111" s="46">
        <f>$D111*'Diesel Cars'!K1799</f>
        <v>34.361407954802644</v>
      </c>
      <c r="N111" s="46">
        <f>$D111*'Diesel Cars'!L1799</f>
        <v>30.526948394326837</v>
      </c>
      <c r="O111" s="46">
        <f>$D111*'Diesel Cars'!M1799</f>
        <v>25.809598711762632</v>
      </c>
      <c r="P111" s="46">
        <f>$D111*'Diesel Cars'!N1799</f>
        <v>20.047108949515763</v>
      </c>
      <c r="Q111" s="46">
        <f>$D111*'Diesel Cars'!O1799</f>
        <v>13.835266811311886</v>
      </c>
      <c r="R111" s="46">
        <f>$D111*'Diesel Cars'!P1799</f>
        <v>7.9459684705215405</v>
      </c>
      <c r="S111" s="46">
        <f>$D111*'Diesel Cars'!Q1799</f>
        <v>3.6021834995931412</v>
      </c>
      <c r="T111" s="46">
        <f>$D111*'Diesel Cars'!R1799</f>
        <v>1.3557917684882241</v>
      </c>
      <c r="U111" s="46">
        <f>$D111*'Diesel Cars'!S1799</f>
        <v>0.46112631148637606</v>
      </c>
      <c r="V111" s="46">
        <f>$D111*'Diesel Cars'!T1799</f>
        <v>0.13997381506442663</v>
      </c>
      <c r="W111" s="46">
        <f>$D111*'Diesel Cars'!U1799</f>
        <v>3.7285572800851458E-2</v>
      </c>
      <c r="X111" s="46">
        <f>$D111*'Diesel Cars'!V1799</f>
        <v>8.4715710863522177E-3</v>
      </c>
      <c r="Y111" s="46">
        <f>$D111*'Diesel Cars'!W1799</f>
        <v>1.5653397992259686E-3</v>
      </c>
      <c r="Z111" s="46">
        <f>$D111*'Diesel Cars'!X1799</f>
        <v>2.315757960689324E-4</v>
      </c>
    </row>
    <row r="112" spans="1:26" x14ac:dyDescent="0.25">
      <c r="A112" t="str">
        <f t="shared" si="5"/>
        <v>IE-WD</v>
      </c>
      <c r="B112" t="str">
        <f t="shared" si="6"/>
        <v>STOCK</v>
      </c>
      <c r="C112" s="44" t="str">
        <f t="shared" si="7"/>
        <v>T-CAR-ICE_DST00</v>
      </c>
      <c r="D112" s="46">
        <f>Stock_CSO!H24</f>
        <v>31.940999999999999</v>
      </c>
      <c r="E112" s="46">
        <f>$D112*'Diesel Cars'!C1800</f>
        <v>31.999336347243521</v>
      </c>
      <c r="F112" s="46">
        <f>$D112*'Diesel Cars'!D1800</f>
        <v>31.962239536743564</v>
      </c>
      <c r="G112" s="46">
        <f>$D112*'Diesel Cars'!E1800</f>
        <v>31.555747865734677</v>
      </c>
      <c r="H112" s="46">
        <f>$D112*'Diesel Cars'!F1800</f>
        <v>30.784677966801247</v>
      </c>
      <c r="I112" s="46">
        <f>$D112*'Diesel Cars'!G1800</f>
        <v>29.744956492937131</v>
      </c>
      <c r="J112" s="46">
        <f>$D112*'Diesel Cars'!H1800</f>
        <v>28.426043540016508</v>
      </c>
      <c r="K112" s="46">
        <f>$D112*'Diesel Cars'!I1800</f>
        <v>26.796181582635462</v>
      </c>
      <c r="L112" s="46">
        <f>$D112*'Diesel Cars'!J1800</f>
        <v>25.001855804358701</v>
      </c>
      <c r="M112" s="46">
        <f>$D112*'Diesel Cars'!K1800</f>
        <v>23.009484871844389</v>
      </c>
      <c r="N112" s="46">
        <f>$D112*'Diesel Cars'!L1800</f>
        <v>20.621324417162263</v>
      </c>
      <c r="O112" s="46">
        <f>$D112*'Diesel Cars'!M1800</f>
        <v>17.532848820814415</v>
      </c>
      <c r="P112" s="46">
        <f>$D112*'Diesel Cars'!N1800</f>
        <v>13.691809498558944</v>
      </c>
      <c r="Q112" s="46">
        <f>$D112*'Diesel Cars'!O1800</f>
        <v>9.5324743958606195</v>
      </c>
      <c r="R112" s="46">
        <f>$D112*'Diesel Cars'!P1800</f>
        <v>5.5337537620673105</v>
      </c>
      <c r="S112" s="46">
        <f>$D112*'Diesel Cars'!Q1800</f>
        <v>2.5271410258392599</v>
      </c>
      <c r="T112" s="46">
        <f>$D112*'Diesel Cars'!R1800</f>
        <v>0.95426270227621623</v>
      </c>
      <c r="U112" s="46">
        <f>$D112*'Diesel Cars'!S1800</f>
        <v>0.32564727465860127</v>
      </c>
      <c r="V112" s="46">
        <f>$D112*'Diesel Cars'!T1800</f>
        <v>9.9195949366472622E-2</v>
      </c>
      <c r="W112" s="46">
        <f>$D112*'Diesel Cars'!U1800</f>
        <v>2.6523142820173828E-2</v>
      </c>
      <c r="X112" s="46">
        <f>$D112*'Diesel Cars'!V1800</f>
        <v>6.0521830947623421E-3</v>
      </c>
      <c r="Y112" s="46">
        <f>$D112*'Diesel Cars'!W1800</f>
        <v>1.1225317097912962E-3</v>
      </c>
      <c r="Z112" s="46">
        <f>$D112*'Diesel Cars'!X1800</f>
        <v>1.6671297446174292E-4</v>
      </c>
    </row>
    <row r="113" spans="1:26" x14ac:dyDescent="0.25">
      <c r="A113" t="str">
        <f t="shared" si="5"/>
        <v>IE-G</v>
      </c>
      <c r="B113" t="str">
        <f t="shared" si="6"/>
        <v>STOCK</v>
      </c>
      <c r="C113" s="44" t="str">
        <f t="shared" si="7"/>
        <v>T-CAR-ICE_DST00</v>
      </c>
      <c r="D113" s="46">
        <f>Stock_CSO!H25</f>
        <v>71.153999999999996</v>
      </c>
      <c r="E113" s="46">
        <f>$D113*'Diesel Cars'!C1801</f>
        <v>71.094260839575583</v>
      </c>
      <c r="F113" s="46">
        <f>$D113*'Diesel Cars'!D1801</f>
        <v>70.934868779675327</v>
      </c>
      <c r="G113" s="46">
        <f>$D113*'Diesel Cars'!E1801</f>
        <v>69.934912082090477</v>
      </c>
      <c r="H113" s="46">
        <f>$D113*'Diesel Cars'!F1801</f>
        <v>67.996543386399992</v>
      </c>
      <c r="I113" s="46">
        <f>$D113*'Diesel Cars'!G1801</f>
        <v>65.451084117478587</v>
      </c>
      <c r="J113" s="46">
        <f>$D113*'Diesel Cars'!H1801</f>
        <v>62.227153128681103</v>
      </c>
      <c r="K113" s="46">
        <f>$D113*'Diesel Cars'!I1801</f>
        <v>58.231302175731464</v>
      </c>
      <c r="L113" s="46">
        <f>$D113*'Diesel Cars'!J1801</f>
        <v>54.004019506285772</v>
      </c>
      <c r="M113" s="46">
        <f>$D113*'Diesel Cars'!K1801</f>
        <v>49.447817214902372</v>
      </c>
      <c r="N113" s="46">
        <f>$D113*'Diesel Cars'!L1801</f>
        <v>44.23829113909224</v>
      </c>
      <c r="O113" s="46">
        <f>$D113*'Diesel Cars'!M1801</f>
        <v>37.688812993155103</v>
      </c>
      <c r="P113" s="46">
        <f>$D113*'Diesel Cars'!N1801</f>
        <v>29.509783032951418</v>
      </c>
      <c r="Q113" s="46">
        <f>$D113*'Diesel Cars'!O1801</f>
        <v>20.529687568483993</v>
      </c>
      <c r="R113" s="46">
        <f>$D113*'Diesel Cars'!P1801</f>
        <v>11.842520139077848</v>
      </c>
      <c r="S113" s="46">
        <f>$D113*'Diesel Cars'!Q1801</f>
        <v>5.3753525534726485</v>
      </c>
      <c r="T113" s="46">
        <f>$D113*'Diesel Cars'!R1801</f>
        <v>2.0252838875132158</v>
      </c>
      <c r="U113" s="46">
        <f>$D113*'Diesel Cars'!S1801</f>
        <v>0.68941184592310301</v>
      </c>
      <c r="V113" s="46">
        <f>$D113*'Diesel Cars'!T1801</f>
        <v>0.2094044232299247</v>
      </c>
      <c r="W113" s="46">
        <f>$D113*'Diesel Cars'!U1801</f>
        <v>5.5807423241296679E-2</v>
      </c>
      <c r="X113" s="46">
        <f>$D113*'Diesel Cars'!V1801</f>
        <v>1.2679548514047003E-2</v>
      </c>
      <c r="Y113" s="46">
        <f>$D113*'Diesel Cars'!W1801</f>
        <v>2.3424305261922256E-3</v>
      </c>
      <c r="Z113" s="46">
        <f>$D113*'Diesel Cars'!X1801</f>
        <v>3.4637412697016852E-4</v>
      </c>
    </row>
    <row r="114" spans="1:26" x14ac:dyDescent="0.25">
      <c r="A114" t="str">
        <f t="shared" si="5"/>
        <v>IE-LM</v>
      </c>
      <c r="B114" t="str">
        <f t="shared" si="6"/>
        <v>STOCK</v>
      </c>
      <c r="C114" s="44" t="str">
        <f t="shared" si="7"/>
        <v>T-CAR-ICE_DST00</v>
      </c>
      <c r="D114" s="46">
        <f>Stock_CSO!H26</f>
        <v>10.102</v>
      </c>
      <c r="E114" s="46">
        <f>$D114*'Diesel Cars'!C1802</f>
        <v>10.05819</v>
      </c>
      <c r="F114" s="46">
        <f>$D114*'Diesel Cars'!D1802</f>
        <v>10.024307266666669</v>
      </c>
      <c r="G114" s="46">
        <f>$D114*'Diesel Cars'!E1802</f>
        <v>9.8896706310000049</v>
      </c>
      <c r="H114" s="46">
        <f>$D114*'Diesel Cars'!F1802</f>
        <v>9.6241561539600067</v>
      </c>
      <c r="I114" s="46">
        <f>$D114*'Diesel Cars'!G1802</f>
        <v>9.2790827713886053</v>
      </c>
      <c r="J114" s="46">
        <f>$D114*'Diesel Cars'!H1802</f>
        <v>8.8557261423321805</v>
      </c>
      <c r="K114" s="46">
        <f>$D114*'Diesel Cars'!I1802</f>
        <v>8.3448564038700237</v>
      </c>
      <c r="L114" s="46">
        <f>$D114*'Diesel Cars'!J1802</f>
        <v>7.799739213092769</v>
      </c>
      <c r="M114" s="46">
        <f>$D114*'Diesel Cars'!K1802</f>
        <v>7.2263950333280969</v>
      </c>
      <c r="N114" s="46">
        <f>$D114*'Diesel Cars'!L1802</f>
        <v>6.5634738982890539</v>
      </c>
      <c r="O114" s="46">
        <f>$D114*'Diesel Cars'!M1802</f>
        <v>5.673397384908438</v>
      </c>
      <c r="P114" s="46">
        <f>$D114*'Diesel Cars'!N1802</f>
        <v>4.5046443997435306</v>
      </c>
      <c r="Q114" s="46">
        <f>$D114*'Diesel Cars'!O1802</f>
        <v>3.1602614222453012</v>
      </c>
      <c r="R114" s="46">
        <f>$D114*'Diesel Cars'!P1802</f>
        <v>1.8274081641395243</v>
      </c>
      <c r="S114" s="46">
        <f>$D114*'Diesel Cars'!Q1802</f>
        <v>0.83019056596419505</v>
      </c>
      <c r="T114" s="46">
        <f>$D114*'Diesel Cars'!R1802</f>
        <v>0.31301323069245657</v>
      </c>
      <c r="U114" s="46">
        <f>$D114*'Diesel Cars'!S1802</f>
        <v>0.10659478719454511</v>
      </c>
      <c r="V114" s="46">
        <f>$D114*'Diesel Cars'!T1802</f>
        <v>3.2384303072179675E-2</v>
      </c>
      <c r="W114" s="46">
        <f>$D114*'Diesel Cars'!U1802</f>
        <v>8.6292439139449527E-3</v>
      </c>
      <c r="X114" s="46">
        <f>$D114*'Diesel Cars'!V1802</f>
        <v>1.9597347916990972E-3</v>
      </c>
      <c r="Y114" s="46">
        <f>$D114*'Diesel Cars'!W1802</f>
        <v>3.6186111213412067E-4</v>
      </c>
      <c r="Z114" s="46">
        <f>$D114*'Diesel Cars'!X1802</f>
        <v>5.3475089447470263E-5</v>
      </c>
    </row>
    <row r="115" spans="1:26" x14ac:dyDescent="0.25">
      <c r="A115" t="str">
        <f t="shared" si="5"/>
        <v>IE-MO</v>
      </c>
      <c r="B115" t="str">
        <f t="shared" si="6"/>
        <v>STOCK</v>
      </c>
      <c r="C115" s="44" t="str">
        <f t="shared" si="7"/>
        <v>T-CAR-ICE_DST00</v>
      </c>
      <c r="D115" s="46">
        <f>Stock_CSO!H27</f>
        <v>40.335000000000001</v>
      </c>
      <c r="E115" s="46">
        <f>$D115*'Diesel Cars'!C1803</f>
        <v>40.218172896420086</v>
      </c>
      <c r="F115" s="46">
        <f>$D115*'Diesel Cars'!D1803</f>
        <v>40.013929826755259</v>
      </c>
      <c r="G115" s="46">
        <f>$D115*'Diesel Cars'!E1803</f>
        <v>39.341055024245598</v>
      </c>
      <c r="H115" s="46">
        <f>$D115*'Diesel Cars'!F1803</f>
        <v>38.163199396031011</v>
      </c>
      <c r="I115" s="46">
        <f>$D115*'Diesel Cars'!G1803</f>
        <v>36.660022385379165</v>
      </c>
      <c r="J115" s="46">
        <f>$D115*'Diesel Cars'!H1803</f>
        <v>34.832661441632816</v>
      </c>
      <c r="K115" s="46">
        <f>$D115*'Diesel Cars'!I1803</f>
        <v>32.604620205824141</v>
      </c>
      <c r="L115" s="46">
        <f>$D115*'Diesel Cars'!J1803</f>
        <v>30.212704862945703</v>
      </c>
      <c r="M115" s="46">
        <f>$D115*'Diesel Cars'!K1803</f>
        <v>27.580208060441326</v>
      </c>
      <c r="N115" s="46">
        <f>$D115*'Diesel Cars'!L1803</f>
        <v>24.517801343830296</v>
      </c>
      <c r="O115" s="46">
        <f>$D115*'Diesel Cars'!M1803</f>
        <v>20.722082383472248</v>
      </c>
      <c r="P115" s="46">
        <f>$D115*'Diesel Cars'!N1803</f>
        <v>16.075592700741407</v>
      </c>
      <c r="Q115" s="46">
        <f>$D115*'Diesel Cars'!O1803</f>
        <v>11.069434961674892</v>
      </c>
      <c r="R115" s="46">
        <f>$D115*'Diesel Cars'!P1803</f>
        <v>6.3400690263963826</v>
      </c>
      <c r="S115" s="46">
        <f>$D115*'Diesel Cars'!Q1803</f>
        <v>2.8686348191977205</v>
      </c>
      <c r="T115" s="46">
        <f>$D115*'Diesel Cars'!R1803</f>
        <v>1.0787660960589291</v>
      </c>
      <c r="U115" s="46">
        <f>$D115*'Diesel Cars'!S1803</f>
        <v>0.36657767806440167</v>
      </c>
      <c r="V115" s="46">
        <f>$D115*'Diesel Cars'!T1803</f>
        <v>0.1111694199539842</v>
      </c>
      <c r="W115" s="46">
        <f>$D115*'Diesel Cars'!U1803</f>
        <v>2.9583086504582901E-2</v>
      </c>
      <c r="X115" s="46">
        <f>$D115*'Diesel Cars'!V1803</f>
        <v>6.7137856126092714E-3</v>
      </c>
      <c r="Y115" s="46">
        <f>$D115*'Diesel Cars'!W1803</f>
        <v>1.2392851697528102E-3</v>
      </c>
      <c r="Z115" s="46">
        <f>$D115*'Diesel Cars'!X1803</f>
        <v>1.8314725471651694E-4</v>
      </c>
    </row>
    <row r="116" spans="1:26" x14ac:dyDescent="0.25">
      <c r="A116" t="str">
        <f t="shared" si="5"/>
        <v>IE-RN</v>
      </c>
      <c r="B116" t="str">
        <f t="shared" si="6"/>
        <v>STOCK</v>
      </c>
      <c r="C116" s="44" t="str">
        <f t="shared" si="7"/>
        <v>T-CAR-ICE_DST00</v>
      </c>
      <c r="D116" s="46">
        <f>Stock_CSO!H28</f>
        <v>21.46</v>
      </c>
      <c r="E116" s="46">
        <f>$D116*'Diesel Cars'!C1804</f>
        <v>21.466550000000005</v>
      </c>
      <c r="F116" s="46">
        <f>$D116*'Diesel Cars'!D1804</f>
        <v>21.447060800000003</v>
      </c>
      <c r="G116" s="46">
        <f>$D116*'Diesel Cars'!E1804</f>
        <v>21.170695945999999</v>
      </c>
      <c r="H116" s="46">
        <f>$D116*'Diesel Cars'!F1804</f>
        <v>20.619475105140012</v>
      </c>
      <c r="I116" s="46">
        <f>$D116*'Diesel Cars'!G1804</f>
        <v>19.908865979383204</v>
      </c>
      <c r="J116" s="46">
        <f>$D116*'Diesel Cars'!H1804</f>
        <v>19.044801573238782</v>
      </c>
      <c r="K116" s="46">
        <f>$D116*'Diesel Cars'!I1804</f>
        <v>18.004524273360513</v>
      </c>
      <c r="L116" s="46">
        <f>$D116*'Diesel Cars'!J1804</f>
        <v>16.929338058832556</v>
      </c>
      <c r="M116" s="46">
        <f>$D116*'Diesel Cars'!K1804</f>
        <v>15.771371956478697</v>
      </c>
      <c r="N116" s="46">
        <f>$D116*'Diesel Cars'!L1804</f>
        <v>14.407473979143537</v>
      </c>
      <c r="O116" s="46">
        <f>$D116*'Diesel Cars'!M1804</f>
        <v>12.58326041510969</v>
      </c>
      <c r="P116" s="46">
        <f>$D116*'Diesel Cars'!N1804</f>
        <v>10.087837025846396</v>
      </c>
      <c r="Q116" s="46">
        <f>$D116*'Diesel Cars'!O1804</f>
        <v>7.1708632060906075</v>
      </c>
      <c r="R116" s="46">
        <f>$D116*'Diesel Cars'!P1804</f>
        <v>4.2270450694263717</v>
      </c>
      <c r="S116" s="46">
        <f>$D116*'Diesel Cars'!Q1804</f>
        <v>1.9478816250203426</v>
      </c>
      <c r="T116" s="46">
        <f>$D116*'Diesel Cars'!R1804</f>
        <v>0.73876904538791799</v>
      </c>
      <c r="U116" s="46">
        <f>$D116*'Diesel Cars'!S1804</f>
        <v>0.25314732181607225</v>
      </c>
      <c r="V116" s="46">
        <f>$D116*'Diesel Cars'!T1804</f>
        <v>7.7411609391409522E-2</v>
      </c>
      <c r="W116" s="46">
        <f>$D116*'Diesel Cars'!U1804</f>
        <v>2.0775431856011266E-2</v>
      </c>
      <c r="X116" s="46">
        <f>$D116*'Diesel Cars'!V1804</f>
        <v>4.7587652389267654E-3</v>
      </c>
      <c r="Y116" s="46">
        <f>$D116*'Diesel Cars'!W1804</f>
        <v>8.8544959734736088E-4</v>
      </c>
      <c r="Z116" s="46">
        <f>$D116*'Diesel Cars'!X1804</f>
        <v>1.3191211492530108E-4</v>
      </c>
    </row>
    <row r="117" spans="1:26" x14ac:dyDescent="0.25">
      <c r="A117" t="str">
        <f t="shared" si="5"/>
        <v>IE-SO</v>
      </c>
      <c r="B117" t="str">
        <f t="shared" si="6"/>
        <v>STOCK</v>
      </c>
      <c r="C117" s="44" t="str">
        <f t="shared" si="7"/>
        <v>T-CAR-ICE_DST00</v>
      </c>
      <c r="D117" s="46">
        <f>Stock_CSO!H29</f>
        <v>17.981999999999999</v>
      </c>
      <c r="E117" s="46">
        <f>$D117*'Diesel Cars'!C1805</f>
        <v>17.968379242533775</v>
      </c>
      <c r="F117" s="46">
        <f>$D117*'Diesel Cars'!D1805</f>
        <v>17.93979781975418</v>
      </c>
      <c r="G117" s="46">
        <f>$D117*'Diesel Cars'!E1805</f>
        <v>17.691047570795948</v>
      </c>
      <c r="H117" s="46">
        <f>$D117*'Diesel Cars'!F1805</f>
        <v>17.21431210434044</v>
      </c>
      <c r="I117" s="46">
        <f>$D117*'Diesel Cars'!G1805</f>
        <v>16.582260802465406</v>
      </c>
      <c r="J117" s="46">
        <f>$D117*'Diesel Cars'!H1805</f>
        <v>15.758948226614553</v>
      </c>
      <c r="K117" s="46">
        <f>$D117*'Diesel Cars'!I1805</f>
        <v>14.768519687860852</v>
      </c>
      <c r="L117" s="46">
        <f>$D117*'Diesel Cars'!J1805</f>
        <v>13.733919044553465</v>
      </c>
      <c r="M117" s="46">
        <f>$D117*'Diesel Cars'!K1805</f>
        <v>12.594432291470392</v>
      </c>
      <c r="N117" s="46">
        <f>$D117*'Diesel Cars'!L1805</f>
        <v>11.247273609510998</v>
      </c>
      <c r="O117" s="46">
        <f>$D117*'Diesel Cars'!M1805</f>
        <v>9.5658498479187219</v>
      </c>
      <c r="P117" s="46">
        <f>$D117*'Diesel Cars'!N1805</f>
        <v>7.4608837479197501</v>
      </c>
      <c r="Q117" s="46">
        <f>$D117*'Diesel Cars'!O1805</f>
        <v>5.1516578702254057</v>
      </c>
      <c r="R117" s="46">
        <f>$D117*'Diesel Cars'!P1805</f>
        <v>2.9651821610605187</v>
      </c>
      <c r="S117" s="46">
        <f>$D117*'Diesel Cars'!Q1805</f>
        <v>1.3485618163641795</v>
      </c>
      <c r="T117" s="46">
        <f>$D117*'Diesel Cars'!R1805</f>
        <v>0.50809176635712006</v>
      </c>
      <c r="U117" s="46">
        <f>$D117*'Diesel Cars'!S1805</f>
        <v>0.17300459442334298</v>
      </c>
      <c r="V117" s="46">
        <f>$D117*'Diesel Cars'!T1805</f>
        <v>5.2582105215619526E-2</v>
      </c>
      <c r="W117" s="46">
        <f>$D117*'Diesel Cars'!U1805</f>
        <v>1.402591428093296E-2</v>
      </c>
      <c r="X117" s="46">
        <f>$D117*'Diesel Cars'!V1805</f>
        <v>3.1937056768674894E-3</v>
      </c>
      <c r="Y117" s="46">
        <f>$D117*'Diesel Cars'!W1805</f>
        <v>5.9132807695035149E-4</v>
      </c>
      <c r="Z117" s="46">
        <f>$D117*'Diesel Cars'!X1805</f>
        <v>8.7692216678743497E-5</v>
      </c>
    </row>
    <row r="118" spans="1:26" x14ac:dyDescent="0.25">
      <c r="A118" t="str">
        <f t="shared" si="5"/>
        <v>IE-CN</v>
      </c>
      <c r="B118" t="str">
        <f t="shared" si="6"/>
        <v>STOCK</v>
      </c>
      <c r="C118" s="44" t="str">
        <f t="shared" si="7"/>
        <v>T-CAR-ICE_DST00</v>
      </c>
      <c r="D118" s="46">
        <f>Stock_CSO!H30</f>
        <v>22.512</v>
      </c>
      <c r="E118" s="46">
        <f>$D118*'Diesel Cars'!C1806</f>
        <v>22.557097996713008</v>
      </c>
      <c r="F118" s="46">
        <f>$D118*'Diesel Cars'!D1806</f>
        <v>22.552977146430941</v>
      </c>
      <c r="G118" s="46">
        <f>$D118*'Diesel Cars'!E1806</f>
        <v>22.24175097366534</v>
      </c>
      <c r="H118" s="46">
        <f>$D118*'Diesel Cars'!F1806</f>
        <v>21.658385406003358</v>
      </c>
      <c r="I118" s="46">
        <f>$D118*'Diesel Cars'!G1806</f>
        <v>20.922769540989972</v>
      </c>
      <c r="J118" s="46">
        <f>$D118*'Diesel Cars'!H1806</f>
        <v>20.053333160097804</v>
      </c>
      <c r="K118" s="46">
        <f>$D118*'Diesel Cars'!I1806</f>
        <v>19.023022607282567</v>
      </c>
      <c r="L118" s="46">
        <f>$D118*'Diesel Cars'!J1806</f>
        <v>17.932479799249567</v>
      </c>
      <c r="M118" s="46">
        <f>$D118*'Diesel Cars'!K1806</f>
        <v>16.73660290323123</v>
      </c>
      <c r="N118" s="46">
        <f>$D118*'Diesel Cars'!L1806</f>
        <v>15.255852032025933</v>
      </c>
      <c r="O118" s="46">
        <f>$D118*'Diesel Cars'!M1806</f>
        <v>13.239022947790227</v>
      </c>
      <c r="P118" s="46">
        <f>$D118*'Diesel Cars'!N1806</f>
        <v>10.540605589187283</v>
      </c>
      <c r="Q118" s="46">
        <f>$D118*'Diesel Cars'!O1806</f>
        <v>7.4000760762921907</v>
      </c>
      <c r="R118" s="46">
        <f>$D118*'Diesel Cars'!P1806</f>
        <v>4.2851164610850496</v>
      </c>
      <c r="S118" s="46">
        <f>$D118*'Diesel Cars'!Q1806</f>
        <v>1.9497503542486336</v>
      </c>
      <c r="T118" s="46">
        <f>$D118*'Diesel Cars'!R1806</f>
        <v>0.73552374706918833</v>
      </c>
      <c r="U118" s="46">
        <f>$D118*'Diesel Cars'!S1806</f>
        <v>0.25062379560435033</v>
      </c>
      <c r="V118" s="46">
        <f>$D118*'Diesel Cars'!T1806</f>
        <v>7.6188588783199798E-2</v>
      </c>
      <c r="W118" s="46">
        <f>$D118*'Diesel Cars'!U1806</f>
        <v>2.0315300411822241E-2</v>
      </c>
      <c r="X118" s="46">
        <f>$D118*'Diesel Cars'!V1806</f>
        <v>4.6182523256896972E-3</v>
      </c>
      <c r="Y118" s="46">
        <f>$D118*'Diesel Cars'!W1806</f>
        <v>8.5354249780399453E-4</v>
      </c>
      <c r="Z118" s="46">
        <f>$D118*'Diesel Cars'!X1806</f>
        <v>1.2627020958089652E-4</v>
      </c>
    </row>
    <row r="119" spans="1:26" x14ac:dyDescent="0.25">
      <c r="A119" t="str">
        <f t="shared" si="5"/>
        <v>IE-DL</v>
      </c>
      <c r="B119" t="str">
        <f t="shared" si="6"/>
        <v>STOCK</v>
      </c>
      <c r="C119" s="44" t="str">
        <f t="shared" si="7"/>
        <v>T-CAR-ICE_DST00</v>
      </c>
      <c r="D119" s="46">
        <f>Stock_CSO!H31</f>
        <v>44.131</v>
      </c>
      <c r="E119" s="46">
        <f>$D119*'Diesel Cars'!C1807</f>
        <v>44.468654697618561</v>
      </c>
      <c r="F119" s="46">
        <f>$D119*'Diesel Cars'!D1807</f>
        <v>44.661582554202063</v>
      </c>
      <c r="G119" s="46">
        <f>$D119*'Diesel Cars'!E1807</f>
        <v>44.302734214071272</v>
      </c>
      <c r="H119" s="46">
        <f>$D119*'Diesel Cars'!F1807</f>
        <v>43.402512846218492</v>
      </c>
      <c r="I119" s="46">
        <f>$D119*'Diesel Cars'!G1807</f>
        <v>42.07639152114411</v>
      </c>
      <c r="J119" s="46">
        <f>$D119*'Diesel Cars'!H1807</f>
        <v>40.38212010594674</v>
      </c>
      <c r="K119" s="46">
        <f>$D119*'Diesel Cars'!I1807</f>
        <v>38.362033902240434</v>
      </c>
      <c r="L119" s="46">
        <f>$D119*'Diesel Cars'!J1807</f>
        <v>36.273174886046831</v>
      </c>
      <c r="M119" s="46">
        <f>$D119*'Diesel Cars'!K1807</f>
        <v>33.904950257031302</v>
      </c>
      <c r="N119" s="46">
        <f>$D119*'Diesel Cars'!L1807</f>
        <v>31.00715547928451</v>
      </c>
      <c r="O119" s="46">
        <f>$D119*'Diesel Cars'!M1807</f>
        <v>27.043279646986367</v>
      </c>
      <c r="P119" s="46">
        <f>$D119*'Diesel Cars'!N1807</f>
        <v>21.661637286106195</v>
      </c>
      <c r="Q119" s="46">
        <f>$D119*'Diesel Cars'!O1807</f>
        <v>15.433780824662918</v>
      </c>
      <c r="R119" s="46">
        <f>$D119*'Diesel Cars'!P1807</f>
        <v>9.1121421996571286</v>
      </c>
      <c r="S119" s="46">
        <f>$D119*'Diesel Cars'!Q1807</f>
        <v>4.1983882309498188</v>
      </c>
      <c r="T119" s="46">
        <f>$D119*'Diesel Cars'!R1807</f>
        <v>1.5926460512589224</v>
      </c>
      <c r="U119" s="46">
        <f>$D119*'Diesel Cars'!S1807</f>
        <v>0.54582626219237762</v>
      </c>
      <c r="V119" s="46">
        <f>$D119*'Diesel Cars'!T1807</f>
        <v>0.16692826789283891</v>
      </c>
      <c r="W119" s="46">
        <f>$D119*'Diesel Cars'!U1807</f>
        <v>4.4804348168837202E-2</v>
      </c>
      <c r="X119" s="46">
        <f>$D119*'Diesel Cars'!V1807</f>
        <v>1.0260026758095946E-2</v>
      </c>
      <c r="Y119" s="46">
        <f>$D119*'Diesel Cars'!W1807</f>
        <v>1.9084434621632804E-3</v>
      </c>
      <c r="Z119" s="46">
        <f>$D119*'Diesel Cars'!X1807</f>
        <v>2.8416642850993248E-4</v>
      </c>
    </row>
    <row r="120" spans="1:26" x14ac:dyDescent="0.25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38">
        <f>Stock_CSO!H32</f>
        <v>18.882999999999999</v>
      </c>
      <c r="E120" s="38">
        <f>$D120*'Diesel Cars'!C1808</f>
        <v>19.031525731158311</v>
      </c>
      <c r="F120" s="38">
        <f>$D120*'Diesel Cars'!D1808</f>
        <v>19.105306679028313</v>
      </c>
      <c r="G120" s="38">
        <f>$D120*'Diesel Cars'!E1808</f>
        <v>18.945661782846148</v>
      </c>
      <c r="H120" s="38">
        <f>$D120*'Diesel Cars'!F1808</f>
        <v>18.579456905369728</v>
      </c>
      <c r="I120" s="38">
        <f>$D120*'Diesel Cars'!G1808</f>
        <v>18.084717631134254</v>
      </c>
      <c r="J120" s="38">
        <f>$D120*'Diesel Cars'!H1808</f>
        <v>17.483566943719872</v>
      </c>
      <c r="K120" s="38">
        <f>$D120*'Diesel Cars'!I1808</f>
        <v>16.720867793611969</v>
      </c>
      <c r="L120" s="38">
        <f>$D120*'Diesel Cars'!J1808</f>
        <v>15.855723718740487</v>
      </c>
      <c r="M120" s="38">
        <f>$D120*'Diesel Cars'!K1808</f>
        <v>14.851912441009242</v>
      </c>
      <c r="N120" s="38">
        <f>$D120*'Diesel Cars'!L1808</f>
        <v>13.604775199764823</v>
      </c>
      <c r="O120" s="38">
        <f>$D120*'Diesel Cars'!M1808</f>
        <v>11.875681180280267</v>
      </c>
      <c r="P120" s="38">
        <f>$D120*'Diesel Cars'!N1808</f>
        <v>9.532092599730877</v>
      </c>
      <c r="Q120" s="38">
        <f>$D120*'Diesel Cars'!O1808</f>
        <v>6.791412291820766</v>
      </c>
      <c r="R120" s="38">
        <f>$D120*'Diesel Cars'!P1808</f>
        <v>3.9952024625554032</v>
      </c>
      <c r="S120" s="38">
        <f>$D120*'Diesel Cars'!Q1808</f>
        <v>1.8349661875309264</v>
      </c>
      <c r="T120" s="38">
        <f>$D120*'Diesel Cars'!R1808</f>
        <v>0.69529813643752048</v>
      </c>
      <c r="U120" s="38">
        <f>$D120*'Diesel Cars'!S1808</f>
        <v>0.23798193521694522</v>
      </c>
      <c r="V120" s="38">
        <f>$D120*'Diesel Cars'!T1808</f>
        <v>7.2676348939915245E-2</v>
      </c>
      <c r="W120" s="38">
        <f>$D120*'Diesel Cars'!U1808</f>
        <v>1.947350897031622E-2</v>
      </c>
      <c r="X120" s="38">
        <f>$D120*'Diesel Cars'!V1808</f>
        <v>4.4496322488394458E-3</v>
      </c>
      <c r="Y120" s="38">
        <f>$D120*'Diesel Cars'!W1808</f>
        <v>8.2601470764366526E-4</v>
      </c>
      <c r="Z120" s="38">
        <f>$D120*'Diesel Cars'!X1808</f>
        <v>1.227273438270391E-4</v>
      </c>
    </row>
    <row r="124" spans="1:26" x14ac:dyDescent="0.25">
      <c r="A124" s="53" t="s">
        <v>106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thickBot="1" x14ac:dyDescent="0.3">
      <c r="A125" s="54" t="s">
        <v>105</v>
      </c>
      <c r="B125" s="54" t="s">
        <v>104</v>
      </c>
      <c r="C125" s="54" t="s">
        <v>107</v>
      </c>
      <c r="D125" s="39">
        <v>2020</v>
      </c>
      <c r="E125" s="39">
        <v>2021</v>
      </c>
      <c r="F125" s="39">
        <v>2022</v>
      </c>
      <c r="G125" s="39">
        <v>2023</v>
      </c>
      <c r="H125" s="39">
        <v>2024</v>
      </c>
      <c r="I125" s="39">
        <v>2025</v>
      </c>
      <c r="J125" s="39">
        <v>2026</v>
      </c>
      <c r="K125" s="39">
        <v>2027</v>
      </c>
      <c r="L125" s="39">
        <v>2028</v>
      </c>
      <c r="M125" s="39">
        <v>2029</v>
      </c>
      <c r="N125" s="39">
        <v>2030</v>
      </c>
      <c r="O125" s="39">
        <v>2031</v>
      </c>
      <c r="P125" s="39">
        <v>2032</v>
      </c>
      <c r="Q125" s="39">
        <v>2033</v>
      </c>
      <c r="R125" s="39">
        <v>2034</v>
      </c>
      <c r="S125" s="39">
        <v>2035</v>
      </c>
      <c r="T125" s="39">
        <v>2036</v>
      </c>
      <c r="U125" s="39">
        <v>2037</v>
      </c>
      <c r="V125" s="39">
        <v>2038</v>
      </c>
      <c r="W125" s="39">
        <v>2039</v>
      </c>
      <c r="X125" s="39">
        <v>2040</v>
      </c>
      <c r="Y125" s="39">
        <v>2041</v>
      </c>
      <c r="Z125" s="39">
        <v>2042</v>
      </c>
    </row>
    <row r="126" spans="1:26" x14ac:dyDescent="0.25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7">
        <v>6.7000000000000018E-2</v>
      </c>
      <c r="E126" s="47">
        <f>$D126*'Gasoline Cars'!C1782</f>
        <v>5.9790758246834851E-2</v>
      </c>
      <c r="F126" s="47">
        <f>$D126*'Gasoline Cars'!D1782</f>
        <v>5.5305449041950713E-2</v>
      </c>
      <c r="G126" s="47">
        <f>$D126*'Gasoline Cars'!E1782</f>
        <v>5.1286454305210165E-2</v>
      </c>
      <c r="H126" s="47">
        <f>$D126*'Gasoline Cars'!F1782</f>
        <v>4.7591015859920267E-2</v>
      </c>
      <c r="I126" s="47">
        <f>$D126*'Gasoline Cars'!G1782</f>
        <v>4.490217468570986E-2</v>
      </c>
      <c r="J126" s="47">
        <f>$D126*'Gasoline Cars'!H1782</f>
        <v>4.3075782804904664E-2</v>
      </c>
      <c r="K126" s="47">
        <f>$D126*'Gasoline Cars'!I1782</f>
        <v>4.2293160496657226E-2</v>
      </c>
      <c r="L126" s="47">
        <f>$D126*'Gasoline Cars'!J1782</f>
        <v>4.2617174887388413E-2</v>
      </c>
      <c r="M126" s="47">
        <f>$D126*'Gasoline Cars'!K1782</f>
        <v>4.3080816535936768E-2</v>
      </c>
      <c r="N126" s="47">
        <f>$D126*'Gasoline Cars'!L1782</f>
        <v>4.2097468292165305E-2</v>
      </c>
      <c r="O126" s="47">
        <f>$D126*'Gasoline Cars'!M1782</f>
        <v>3.8342892665206067E-2</v>
      </c>
      <c r="P126" s="47">
        <f>$D126*'Gasoline Cars'!N1782</f>
        <v>3.2047691524340477E-2</v>
      </c>
      <c r="Q126" s="47">
        <f>$D126*'Gasoline Cars'!O1782</f>
        <v>2.4611013997423881E-2</v>
      </c>
      <c r="R126" s="47">
        <f>$D126*'Gasoline Cars'!P1782</f>
        <v>1.7214736548349756E-2</v>
      </c>
      <c r="S126" s="47">
        <f>$D126*'Gasoline Cars'!Q1782</f>
        <v>1.0725240821766062E-2</v>
      </c>
      <c r="T126" s="47">
        <f>$D126*'Gasoline Cars'!R1782</f>
        <v>5.818853511451629E-3</v>
      </c>
      <c r="U126" s="47">
        <f>$D126*'Gasoline Cars'!S1782</f>
        <v>2.4098871657056045E-3</v>
      </c>
      <c r="V126" s="47">
        <f>$D126*'Gasoline Cars'!T1782</f>
        <v>6.5422114692778306E-4</v>
      </c>
      <c r="W126" s="47">
        <f>$D126*'Gasoline Cars'!U1782</f>
        <v>1.2077961226020154E-4</v>
      </c>
      <c r="X126" s="47">
        <f>$D126*'Gasoline Cars'!V1782</f>
        <v>1.9115381427697426E-5</v>
      </c>
      <c r="Y126" s="47">
        <f>$D126*'Gasoline Cars'!W1782</f>
        <v>2.5213923568373492E-6</v>
      </c>
      <c r="Z126" s="47">
        <f>$D126*'Gasoline Cars'!X1782</f>
        <v>2.6608428475716216E-7</v>
      </c>
    </row>
    <row r="127" spans="1:26" x14ac:dyDescent="0.25">
      <c r="A127" t="str">
        <f t="shared" ref="A127:A152" si="8">A95</f>
        <v>IE-CW</v>
      </c>
      <c r="B127" t="str">
        <f>IF(LEFT(A127,1)="*","*","STOCK")</f>
        <v>STOCK</v>
      </c>
      <c r="C127" s="44" t="str">
        <f>C126</f>
        <v>T-CAR-ICE_DF00</v>
      </c>
      <c r="D127" s="47">
        <v>0</v>
      </c>
      <c r="E127" s="47">
        <f>$D127*'Gasoline Cars'!C1783</f>
        <v>0</v>
      </c>
      <c r="F127" s="47">
        <f>$D127*'Gasoline Cars'!D1783</f>
        <v>0</v>
      </c>
      <c r="G127" s="47">
        <f>$D127*'Gasoline Cars'!E1783</f>
        <v>0</v>
      </c>
      <c r="H127" s="47">
        <f>$D127*'Gasoline Cars'!F1783</f>
        <v>0</v>
      </c>
      <c r="I127" s="47">
        <f>$D127*'Gasoline Cars'!G1783</f>
        <v>0</v>
      </c>
      <c r="J127" s="47">
        <f>$D127*'Gasoline Cars'!H1783</f>
        <v>0</v>
      </c>
      <c r="K127" s="47">
        <f>$D127*'Gasoline Cars'!I1783</f>
        <v>0</v>
      </c>
      <c r="L127" s="47">
        <f>$D127*'Gasoline Cars'!J1783</f>
        <v>0</v>
      </c>
      <c r="M127" s="47">
        <f>$D127*'Gasoline Cars'!K1783</f>
        <v>0</v>
      </c>
      <c r="N127" s="47">
        <f>$D127*'Gasoline Cars'!L1783</f>
        <v>0</v>
      </c>
      <c r="O127" s="47">
        <f>$D127*'Gasoline Cars'!M1783</f>
        <v>0</v>
      </c>
      <c r="P127" s="47">
        <f>$D127*'Gasoline Cars'!N1783</f>
        <v>0</v>
      </c>
      <c r="Q127" s="47">
        <f>$D127*'Gasoline Cars'!O1783</f>
        <v>0</v>
      </c>
      <c r="R127" s="47">
        <f>$D127*'Gasoline Cars'!P1783</f>
        <v>0</v>
      </c>
      <c r="S127" s="47">
        <f>$D127*'Gasoline Cars'!Q1783</f>
        <v>0</v>
      </c>
      <c r="T127" s="47">
        <f>$D127*'Gasoline Cars'!R1783</f>
        <v>0</v>
      </c>
      <c r="U127" s="47">
        <f>$D127*'Gasoline Cars'!S1783</f>
        <v>0</v>
      </c>
      <c r="V127" s="47">
        <f>$D127*'Gasoline Cars'!T1783</f>
        <v>0</v>
      </c>
      <c r="W127" s="47">
        <f>$D127*'Gasoline Cars'!U1783</f>
        <v>0</v>
      </c>
      <c r="X127" s="47">
        <f>$D127*'Gasoline Cars'!V1783</f>
        <v>0</v>
      </c>
      <c r="Y127" s="47">
        <f>$D127*'Gasoline Cars'!W1783</f>
        <v>0</v>
      </c>
      <c r="Z127" s="47">
        <f>$D127*'Gasoline Cars'!X1783</f>
        <v>0</v>
      </c>
    </row>
    <row r="128" spans="1:26" x14ac:dyDescent="0.25">
      <c r="A128" t="str">
        <f t="shared" si="8"/>
        <v>IE-D</v>
      </c>
      <c r="B128" t="str">
        <f t="shared" ref="B128:B152" si="9">IF(LEFT(A128,1)="*","*","STOCK")</f>
        <v>STOCK</v>
      </c>
      <c r="C128" s="44" t="str">
        <f t="shared" ref="C128:C152" si="10">C127</f>
        <v>T-CAR-ICE_DF00</v>
      </c>
      <c r="D128" s="47">
        <v>2.8000000000000001E-2</v>
      </c>
      <c r="E128" s="47">
        <f>$D128*'Gasoline Cars'!C1784</f>
        <v>2.5636478447911067E-2</v>
      </c>
      <c r="F128" s="47">
        <f>$D128*'Gasoline Cars'!D1784</f>
        <v>2.4197830142994856E-2</v>
      </c>
      <c r="G128" s="47">
        <f>$D128*'Gasoline Cars'!E1784</f>
        <v>2.2828391956010455E-2</v>
      </c>
      <c r="H128" s="47">
        <f>$D128*'Gasoline Cars'!F1784</f>
        <v>2.1492337014287502E-2</v>
      </c>
      <c r="I128" s="47">
        <f>$D128*'Gasoline Cars'!G1784</f>
        <v>2.0509729404721563E-2</v>
      </c>
      <c r="J128" s="47">
        <f>$D128*'Gasoline Cars'!H1784</f>
        <v>1.9852550657895394E-2</v>
      </c>
      <c r="K128" s="47">
        <f>$D128*'Gasoline Cars'!I1784</f>
        <v>1.9602207862447412E-2</v>
      </c>
      <c r="L128" s="47">
        <f>$D128*'Gasoline Cars'!J1784</f>
        <v>1.9835498477251481E-2</v>
      </c>
      <c r="M128" s="47">
        <f>$D128*'Gasoline Cars'!K1784</f>
        <v>2.0134345212844185E-2</v>
      </c>
      <c r="N128" s="47">
        <f>$D128*'Gasoline Cars'!L1784</f>
        <v>1.9771818371134255E-2</v>
      </c>
      <c r="O128" s="47">
        <f>$D128*'Gasoline Cars'!M1784</f>
        <v>1.8090183458042475E-2</v>
      </c>
      <c r="P128" s="47">
        <f>$D128*'Gasoline Cars'!N1784</f>
        <v>1.518095151826849E-2</v>
      </c>
      <c r="Q128" s="47">
        <f>$D128*'Gasoline Cars'!O1784</f>
        <v>1.170080572504313E-2</v>
      </c>
      <c r="R128" s="47">
        <f>$D128*'Gasoline Cars'!P1784</f>
        <v>8.2141213277760385E-3</v>
      </c>
      <c r="S128" s="47">
        <f>$D128*'Gasoline Cars'!Q1784</f>
        <v>5.1370172747105024E-3</v>
      </c>
      <c r="T128" s="47">
        <f>$D128*'Gasoline Cars'!R1784</f>
        <v>2.8029970618661899E-3</v>
      </c>
      <c r="U128" s="47">
        <f>$D128*'Gasoline Cars'!S1784</f>
        <v>1.168076922008129E-3</v>
      </c>
      <c r="V128" s="47">
        <f>$D128*'Gasoline Cars'!T1784</f>
        <v>3.1829583989541587E-4</v>
      </c>
      <c r="W128" s="47">
        <f>$D128*'Gasoline Cars'!U1784</f>
        <v>5.8829287776914097E-5</v>
      </c>
      <c r="X128" s="47">
        <f>$D128*'Gasoline Cars'!V1784</f>
        <v>9.3212826087909488E-6</v>
      </c>
      <c r="Y128" s="47">
        <f>$D128*'Gasoline Cars'!W1784</f>
        <v>1.2309069760947367E-6</v>
      </c>
      <c r="Z128" s="47">
        <f>$D128*'Gasoline Cars'!X1784</f>
        <v>1.3004560422968936E-7</v>
      </c>
    </row>
    <row r="129" spans="1:26" x14ac:dyDescent="0.25">
      <c r="A129" t="str">
        <f t="shared" si="8"/>
        <v>IE-KE</v>
      </c>
      <c r="B129" t="str">
        <f t="shared" si="9"/>
        <v>STOCK</v>
      </c>
      <c r="C129" s="44" t="str">
        <f t="shared" si="10"/>
        <v>T-CAR-ICE_DF00</v>
      </c>
      <c r="D129" s="47">
        <v>1E-3</v>
      </c>
      <c r="E129" s="47">
        <f>$D129*'Gasoline Cars'!C1785</f>
        <v>9.013973650017664E-4</v>
      </c>
      <c r="F129" s="47">
        <f>$D129*'Gasoline Cars'!D1785</f>
        <v>8.3274838928285629E-4</v>
      </c>
      <c r="G129" s="47">
        <f>$D129*'Gasoline Cars'!E1785</f>
        <v>7.6985803069946868E-4</v>
      </c>
      <c r="H129" s="47">
        <f>$D129*'Gasoline Cars'!F1785</f>
        <v>7.1279508592732776E-4</v>
      </c>
      <c r="I129" s="47">
        <f>$D129*'Gasoline Cars'!G1785</f>
        <v>6.7242396890307334E-4</v>
      </c>
      <c r="J129" s="47">
        <f>$D129*'Gasoline Cars'!H1785</f>
        <v>6.4644929964223594E-4</v>
      </c>
      <c r="K129" s="47">
        <f>$D129*'Gasoline Cars'!I1785</f>
        <v>6.3834077367508032E-4</v>
      </c>
      <c r="L129" s="47">
        <f>$D129*'Gasoline Cars'!J1785</f>
        <v>6.4716564896376521E-4</v>
      </c>
      <c r="M129" s="47">
        <f>$D129*'Gasoline Cars'!K1785</f>
        <v>6.5703301924923806E-4</v>
      </c>
      <c r="N129" s="47">
        <f>$D129*'Gasoline Cars'!L1785</f>
        <v>6.422277399730996E-4</v>
      </c>
      <c r="O129" s="47">
        <f>$D129*'Gasoline Cars'!M1785</f>
        <v>5.8410074827989372E-4</v>
      </c>
      <c r="P129" s="47">
        <f>$D129*'Gasoline Cars'!N1785</f>
        <v>4.8668994923225904E-4</v>
      </c>
      <c r="Q129" s="47">
        <f>$D129*'Gasoline Cars'!O1785</f>
        <v>3.7277930565753737E-4</v>
      </c>
      <c r="R129" s="47">
        <f>$D129*'Gasoline Cars'!P1785</f>
        <v>2.5950183338581867E-4</v>
      </c>
      <c r="S129" s="47">
        <f>$D129*'Gasoline Cars'!Q1785</f>
        <v>1.6089398007483258E-4</v>
      </c>
      <c r="T129" s="47">
        <f>$D129*'Gasoline Cars'!R1785</f>
        <v>8.6567469360343871E-5</v>
      </c>
      <c r="U129" s="47">
        <f>$D129*'Gasoline Cars'!S1785</f>
        <v>3.5399363451794618E-5</v>
      </c>
      <c r="V129" s="47">
        <f>$D129*'Gasoline Cars'!T1785</f>
        <v>9.5213699877008119E-6</v>
      </c>
      <c r="W129" s="47">
        <f>$D129*'Gasoline Cars'!U1785</f>
        <v>1.7531282261377124E-6</v>
      </c>
      <c r="X129" s="47">
        <f>$D129*'Gasoline Cars'!V1785</f>
        <v>2.7669648650352487E-7</v>
      </c>
      <c r="Y129" s="47">
        <f>$D129*'Gasoline Cars'!W1785</f>
        <v>3.6392602700607843E-8</v>
      </c>
      <c r="Z129" s="47">
        <f>$D129*'Gasoline Cars'!X1785</f>
        <v>3.8290465477208716E-9</v>
      </c>
    </row>
    <row r="130" spans="1:26" x14ac:dyDescent="0.25">
      <c r="A130" t="str">
        <f t="shared" si="8"/>
        <v>IE-KK</v>
      </c>
      <c r="B130" t="str">
        <f t="shared" si="9"/>
        <v>STOCK</v>
      </c>
      <c r="C130" s="44" t="str">
        <f t="shared" si="10"/>
        <v>T-CAR-ICE_DF00</v>
      </c>
      <c r="D130" s="47">
        <v>1E-3</v>
      </c>
      <c r="E130" s="47">
        <f>$D130*'Gasoline Cars'!C1786</f>
        <v>8.6644120583847736E-4</v>
      </c>
      <c r="F130" s="47">
        <f>$D130*'Gasoline Cars'!D1786</f>
        <v>7.8714869477729797E-4</v>
      </c>
      <c r="G130" s="47">
        <f>$D130*'Gasoline Cars'!E1786</f>
        <v>7.2077036973673409E-4</v>
      </c>
      <c r="H130" s="47">
        <f>$D130*'Gasoline Cars'!F1786</f>
        <v>6.6185868176989952E-4</v>
      </c>
      <c r="I130" s="47">
        <f>$D130*'Gasoline Cars'!G1786</f>
        <v>6.1856412981693156E-4</v>
      </c>
      <c r="J130" s="47">
        <f>$D130*'Gasoline Cars'!H1786</f>
        <v>5.8749262594073978E-4</v>
      </c>
      <c r="K130" s="47">
        <f>$D130*'Gasoline Cars'!I1786</f>
        <v>5.7156231714362707E-4</v>
      </c>
      <c r="L130" s="47">
        <f>$D130*'Gasoline Cars'!J1786</f>
        <v>5.6944217239826404E-4</v>
      </c>
      <c r="M130" s="47">
        <f>$D130*'Gasoline Cars'!K1786</f>
        <v>5.684242708695786E-4</v>
      </c>
      <c r="N130" s="47">
        <f>$D130*'Gasoline Cars'!L1786</f>
        <v>5.4918077839899492E-4</v>
      </c>
      <c r="O130" s="47">
        <f>$D130*'Gasoline Cars'!M1786</f>
        <v>4.9595805318638836E-4</v>
      </c>
      <c r="P130" s="47">
        <f>$D130*'Gasoline Cars'!N1786</f>
        <v>4.1142871399391415E-4</v>
      </c>
      <c r="Q130" s="47">
        <f>$D130*'Gasoline Cars'!O1786</f>
        <v>3.1443390526290216E-4</v>
      </c>
      <c r="R130" s="47">
        <f>$D130*'Gasoline Cars'!P1786</f>
        <v>2.1881797810496784E-4</v>
      </c>
      <c r="S130" s="47">
        <f>$D130*'Gasoline Cars'!Q1786</f>
        <v>1.3560068531521863E-4</v>
      </c>
      <c r="T130" s="47">
        <f>$D130*'Gasoline Cars'!R1786</f>
        <v>7.3355689879877283E-5</v>
      </c>
      <c r="U130" s="47">
        <f>$D130*'Gasoline Cars'!S1786</f>
        <v>3.0332567976785741E-5</v>
      </c>
      <c r="V130" s="47">
        <f>$D130*'Gasoline Cars'!T1786</f>
        <v>8.2255896953150616E-6</v>
      </c>
      <c r="W130" s="47">
        <f>$D130*'Gasoline Cars'!U1786</f>
        <v>1.5180950311797226E-6</v>
      </c>
      <c r="X130" s="47">
        <f>$D130*'Gasoline Cars'!V1786</f>
        <v>2.4019204251257699E-7</v>
      </c>
      <c r="Y130" s="47">
        <f>$D130*'Gasoline Cars'!W1786</f>
        <v>3.1673024536771346E-8</v>
      </c>
      <c r="Z130" s="47">
        <f>$D130*'Gasoline Cars'!X1786</f>
        <v>3.3414894443639652E-9</v>
      </c>
    </row>
    <row r="131" spans="1:26" x14ac:dyDescent="0.25">
      <c r="A131" t="str">
        <f t="shared" si="8"/>
        <v>IE-LS</v>
      </c>
      <c r="B131" t="str">
        <f t="shared" si="9"/>
        <v>STOCK</v>
      </c>
      <c r="C131" s="44" t="str">
        <f t="shared" si="10"/>
        <v>T-CAR-ICE_DF00</v>
      </c>
      <c r="D131" s="47">
        <v>0</v>
      </c>
      <c r="E131" s="47">
        <f>$D131*'Gasoline Cars'!C1787</f>
        <v>0</v>
      </c>
      <c r="F131" s="47">
        <f>$D131*'Gasoline Cars'!D1787</f>
        <v>0</v>
      </c>
      <c r="G131" s="47">
        <f>$D131*'Gasoline Cars'!E1787</f>
        <v>0</v>
      </c>
      <c r="H131" s="47">
        <f>$D131*'Gasoline Cars'!F1787</f>
        <v>0</v>
      </c>
      <c r="I131" s="47">
        <f>$D131*'Gasoline Cars'!G1787</f>
        <v>0</v>
      </c>
      <c r="J131" s="47">
        <f>$D131*'Gasoline Cars'!H1787</f>
        <v>0</v>
      </c>
      <c r="K131" s="47">
        <f>$D131*'Gasoline Cars'!I1787</f>
        <v>0</v>
      </c>
      <c r="L131" s="47">
        <f>$D131*'Gasoline Cars'!J1787</f>
        <v>0</v>
      </c>
      <c r="M131" s="47">
        <f>$D131*'Gasoline Cars'!K1787</f>
        <v>0</v>
      </c>
      <c r="N131" s="47">
        <f>$D131*'Gasoline Cars'!L1787</f>
        <v>0</v>
      </c>
      <c r="O131" s="47">
        <f>$D131*'Gasoline Cars'!M1787</f>
        <v>0</v>
      </c>
      <c r="P131" s="47">
        <f>$D131*'Gasoline Cars'!N1787</f>
        <v>0</v>
      </c>
      <c r="Q131" s="47">
        <f>$D131*'Gasoline Cars'!O1787</f>
        <v>0</v>
      </c>
      <c r="R131" s="47">
        <f>$D131*'Gasoline Cars'!P1787</f>
        <v>0</v>
      </c>
      <c r="S131" s="47">
        <f>$D131*'Gasoline Cars'!Q1787</f>
        <v>0</v>
      </c>
      <c r="T131" s="47">
        <f>$D131*'Gasoline Cars'!R1787</f>
        <v>0</v>
      </c>
      <c r="U131" s="47">
        <f>$D131*'Gasoline Cars'!S1787</f>
        <v>0</v>
      </c>
      <c r="V131" s="47">
        <f>$D131*'Gasoline Cars'!T1787</f>
        <v>0</v>
      </c>
      <c r="W131" s="47">
        <f>$D131*'Gasoline Cars'!U1787</f>
        <v>0</v>
      </c>
      <c r="X131" s="47">
        <f>$D131*'Gasoline Cars'!V1787</f>
        <v>0</v>
      </c>
      <c r="Y131" s="47">
        <f>$D131*'Gasoline Cars'!W1787</f>
        <v>0</v>
      </c>
      <c r="Z131" s="47">
        <f>$D131*'Gasoline Cars'!X1787</f>
        <v>0</v>
      </c>
    </row>
    <row r="132" spans="1:26" x14ac:dyDescent="0.25">
      <c r="A132" t="str">
        <f t="shared" si="8"/>
        <v>IE-LD</v>
      </c>
      <c r="B132" t="str">
        <f t="shared" si="9"/>
        <v>STOCK</v>
      </c>
      <c r="C132" s="44" t="str">
        <f t="shared" si="10"/>
        <v>T-CAR-ICE_DF00</v>
      </c>
      <c r="D132" s="47">
        <v>2E-3</v>
      </c>
      <c r="E132" s="47">
        <f>$D132*'Gasoline Cars'!C1788</f>
        <v>1.740016600416619E-3</v>
      </c>
      <c r="F132" s="47">
        <f>$D132*'Gasoline Cars'!D1788</f>
        <v>1.5676901754992354E-3</v>
      </c>
      <c r="G132" s="47">
        <f>$D132*'Gasoline Cars'!E1788</f>
        <v>1.4161741613243058E-3</v>
      </c>
      <c r="H132" s="47">
        <f>$D132*'Gasoline Cars'!F1788</f>
        <v>1.2815325621072899E-3</v>
      </c>
      <c r="I132" s="47">
        <f>$D132*'Gasoline Cars'!G1788</f>
        <v>1.1834268292758594E-3</v>
      </c>
      <c r="J132" s="47">
        <f>$D132*'Gasoline Cars'!H1788</f>
        <v>1.1139778812564525E-3</v>
      </c>
      <c r="K132" s="47">
        <f>$D132*'Gasoline Cars'!I1788</f>
        <v>1.0782450413674592E-3</v>
      </c>
      <c r="L132" s="47">
        <f>$D132*'Gasoline Cars'!J1788</f>
        <v>1.0778835213539485E-3</v>
      </c>
      <c r="M132" s="47">
        <f>$D132*'Gasoline Cars'!K1788</f>
        <v>1.0866729538225506E-3</v>
      </c>
      <c r="N132" s="47">
        <f>$D132*'Gasoline Cars'!L1788</f>
        <v>1.0595802773396446E-3</v>
      </c>
      <c r="O132" s="47">
        <f>$D132*'Gasoline Cars'!M1788</f>
        <v>9.6127864022325655E-4</v>
      </c>
      <c r="P132" s="47">
        <f>$D132*'Gasoline Cars'!N1788</f>
        <v>8.0194444402011242E-4</v>
      </c>
      <c r="Q132" s="47">
        <f>$D132*'Gasoline Cars'!O1788</f>
        <v>6.1407649885795925E-4</v>
      </c>
      <c r="R132" s="47">
        <f>$D132*'Gasoline Cars'!P1788</f>
        <v>4.279155643573933E-4</v>
      </c>
      <c r="S132" s="47">
        <f>$D132*'Gasoline Cars'!Q1788</f>
        <v>2.6647692835165063E-4</v>
      </c>
      <c r="T132" s="47">
        <f>$D132*'Gasoline Cars'!R1788</f>
        <v>1.42940110158843E-4</v>
      </c>
      <c r="U132" s="47">
        <f>$D132*'Gasoline Cars'!S1788</f>
        <v>5.7911911624637603E-5</v>
      </c>
      <c r="V132" s="47">
        <f>$D132*'Gasoline Cars'!T1788</f>
        <v>1.5474138152337336E-5</v>
      </c>
      <c r="W132" s="47">
        <f>$D132*'Gasoline Cars'!U1788</f>
        <v>2.8436800593536483E-6</v>
      </c>
      <c r="X132" s="47">
        <f>$D132*'Gasoline Cars'!V1788</f>
        <v>4.4789715851267786E-7</v>
      </c>
      <c r="Y132" s="47">
        <f>$D132*'Gasoline Cars'!W1788</f>
        <v>5.8782415574887283E-8</v>
      </c>
      <c r="Z132" s="47">
        <f>$D132*'Gasoline Cars'!X1788</f>
        <v>6.1708127374604516E-9</v>
      </c>
    </row>
    <row r="133" spans="1:26" x14ac:dyDescent="0.25">
      <c r="A133" t="str">
        <f t="shared" si="8"/>
        <v>IE-LH</v>
      </c>
      <c r="B133" t="str">
        <f t="shared" si="9"/>
        <v>STOCK</v>
      </c>
      <c r="C133" s="44" t="str">
        <f t="shared" si="10"/>
        <v>T-CAR-ICE_DF00</v>
      </c>
      <c r="D133" s="47">
        <v>1E-3</v>
      </c>
      <c r="E133" s="47">
        <f>$D133*'Gasoline Cars'!C1789</f>
        <v>9.3166362756679389E-4</v>
      </c>
      <c r="F133" s="47">
        <f>$D133*'Gasoline Cars'!D1789</f>
        <v>8.8796757057807202E-4</v>
      </c>
      <c r="G133" s="47">
        <f>$D133*'Gasoline Cars'!E1789</f>
        <v>8.4524724738543259E-4</v>
      </c>
      <c r="H133" s="47">
        <f>$D133*'Gasoline Cars'!F1789</f>
        <v>8.0350778140617638E-4</v>
      </c>
      <c r="I133" s="47">
        <f>$D133*'Gasoline Cars'!G1789</f>
        <v>7.7503040903371576E-4</v>
      </c>
      <c r="J133" s="47">
        <f>$D133*'Gasoline Cars'!H1789</f>
        <v>7.5762767105897648E-4</v>
      </c>
      <c r="K133" s="47">
        <f>$D133*'Gasoline Cars'!I1789</f>
        <v>7.5468403333136646E-4</v>
      </c>
      <c r="L133" s="47">
        <f>$D133*'Gasoline Cars'!J1789</f>
        <v>7.6863003349776171E-4</v>
      </c>
      <c r="M133" s="47">
        <f>$D133*'Gasoline Cars'!K1789</f>
        <v>7.8380607137858009E-4</v>
      </c>
      <c r="N133" s="47">
        <f>$D133*'Gasoline Cars'!L1789</f>
        <v>7.7069121529775965E-4</v>
      </c>
      <c r="O133" s="47">
        <f>$D133*'Gasoline Cars'!M1789</f>
        <v>7.0504620724091201E-4</v>
      </c>
      <c r="P133" s="47">
        <f>$D133*'Gasoline Cars'!N1789</f>
        <v>5.9071333504661738E-4</v>
      </c>
      <c r="Q133" s="47">
        <f>$D133*'Gasoline Cars'!O1789</f>
        <v>4.5489086746664941E-4</v>
      </c>
      <c r="R133" s="47">
        <f>$D133*'Gasoline Cars'!P1789</f>
        <v>3.1852353322681792E-4</v>
      </c>
      <c r="S133" s="47">
        <f>$D133*'Gasoline Cars'!Q1789</f>
        <v>1.9880172332236833E-4</v>
      </c>
      <c r="T133" s="47">
        <f>$D133*'Gasoline Cars'!R1789</f>
        <v>1.0806880533307317E-4</v>
      </c>
      <c r="U133" s="47">
        <f>$D133*'Gasoline Cars'!S1789</f>
        <v>4.4691981369867737E-5</v>
      </c>
      <c r="V133" s="47">
        <f>$D133*'Gasoline Cars'!T1789</f>
        <v>1.2104446821930016E-5</v>
      </c>
      <c r="W133" s="47">
        <f>$D133*'Gasoline Cars'!U1789</f>
        <v>2.2334681277534908E-6</v>
      </c>
      <c r="X133" s="47">
        <f>$D133*'Gasoline Cars'!V1789</f>
        <v>3.5325860875612403E-7</v>
      </c>
      <c r="Y133" s="47">
        <f>$D133*'Gasoline Cars'!W1789</f>
        <v>4.6561631809605157E-8</v>
      </c>
      <c r="Z133" s="47">
        <f>$D133*'Gasoline Cars'!X1789</f>
        <v>4.909477433590048E-9</v>
      </c>
    </row>
    <row r="134" spans="1:26" x14ac:dyDescent="0.25">
      <c r="A134" t="str">
        <f t="shared" si="8"/>
        <v>IE-MH</v>
      </c>
      <c r="B134" t="str">
        <f t="shared" si="9"/>
        <v>STOCK</v>
      </c>
      <c r="C134" s="44" t="str">
        <f t="shared" si="10"/>
        <v>T-CAR-ICE_DF00</v>
      </c>
      <c r="D134" s="47">
        <v>2E-3</v>
      </c>
      <c r="E134" s="47">
        <f>$D134*'Gasoline Cars'!C1790</f>
        <v>1.7984219873104443E-3</v>
      </c>
      <c r="F134" s="47">
        <f>$D134*'Gasoline Cars'!D1790</f>
        <v>1.6575138564356923E-3</v>
      </c>
      <c r="G134" s="47">
        <f>$D134*'Gasoline Cars'!E1790</f>
        <v>1.5277954631696727E-3</v>
      </c>
      <c r="H134" s="47">
        <f>$D134*'Gasoline Cars'!F1790</f>
        <v>1.4090442761865737E-3</v>
      </c>
      <c r="I134" s="47">
        <f>$D134*'Gasoline Cars'!G1790</f>
        <v>1.3248558620603222E-3</v>
      </c>
      <c r="J134" s="47">
        <f>$D134*'Gasoline Cars'!H1790</f>
        <v>1.2701701978281186E-3</v>
      </c>
      <c r="K134" s="47">
        <f>$D134*'Gasoline Cars'!I1790</f>
        <v>1.2510883307394992E-3</v>
      </c>
      <c r="L134" s="47">
        <f>$D134*'Gasoline Cars'!J1790</f>
        <v>1.2640400497052214E-3</v>
      </c>
      <c r="M134" s="47">
        <f>$D134*'Gasoline Cars'!K1790</f>
        <v>1.2786523931544262E-3</v>
      </c>
      <c r="N134" s="47">
        <f>$D134*'Gasoline Cars'!L1790</f>
        <v>1.2453685657090512E-3</v>
      </c>
      <c r="O134" s="47">
        <f>$D134*'Gasoline Cars'!M1790</f>
        <v>1.1289128307459899E-3</v>
      </c>
      <c r="P134" s="47">
        <f>$D134*'Gasoline Cars'!N1790</f>
        <v>9.3790386228082912E-4</v>
      </c>
      <c r="Q134" s="47">
        <f>$D134*'Gasoline Cars'!O1790</f>
        <v>7.1702273671922815E-4</v>
      </c>
      <c r="R134" s="47">
        <f>$D134*'Gasoline Cars'!P1790</f>
        <v>4.9732658550276929E-4</v>
      </c>
      <c r="S134" s="47">
        <f>$D134*'Gasoline Cars'!Q1790</f>
        <v>3.076852639669989E-4</v>
      </c>
      <c r="T134" s="47">
        <f>$D134*'Gasoline Cars'!R1790</f>
        <v>1.6516778248818519E-4</v>
      </c>
      <c r="U134" s="47">
        <f>$D134*'Gasoline Cars'!S1790</f>
        <v>6.71600112320756E-5</v>
      </c>
      <c r="V134" s="47">
        <f>$D134*'Gasoline Cars'!T1790</f>
        <v>1.7975054651401256E-5</v>
      </c>
      <c r="W134" s="47">
        <f>$D134*'Gasoline Cars'!U1790</f>
        <v>3.3051898956080185E-6</v>
      </c>
      <c r="X134" s="47">
        <f>$D134*'Gasoline Cars'!V1790</f>
        <v>5.2090132710325142E-7</v>
      </c>
      <c r="Y134" s="47">
        <f>$D134*'Gasoline Cars'!W1790</f>
        <v>6.8404651350828514E-8</v>
      </c>
      <c r="Z134" s="47">
        <f>$D134*'Gasoline Cars'!X1790</f>
        <v>7.185045108437649E-9</v>
      </c>
    </row>
    <row r="135" spans="1:26" x14ac:dyDescent="0.25">
      <c r="A135" t="str">
        <f t="shared" si="8"/>
        <v>IE-OY</v>
      </c>
      <c r="B135" t="str">
        <f t="shared" si="9"/>
        <v>STOCK</v>
      </c>
      <c r="C135" s="44" t="str">
        <f t="shared" si="10"/>
        <v>T-CAR-ICE_DF00</v>
      </c>
      <c r="D135" s="47">
        <v>3.0000000000000001E-3</v>
      </c>
      <c r="E135" s="47">
        <f>$D135*'Gasoline Cars'!C1791</f>
        <v>2.5528452455957679E-3</v>
      </c>
      <c r="F135" s="47">
        <f>$D135*'Gasoline Cars'!D1791</f>
        <v>2.268785597663023E-3</v>
      </c>
      <c r="G135" s="47">
        <f>$D135*'Gasoline Cars'!E1791</f>
        <v>2.0277134316793771E-3</v>
      </c>
      <c r="H135" s="47">
        <f>$D135*'Gasoline Cars'!F1791</f>
        <v>1.8176945571055513E-3</v>
      </c>
      <c r="I135" s="47">
        <f>$D135*'Gasoline Cars'!G1791</f>
        <v>1.6619209411054005E-3</v>
      </c>
      <c r="J135" s="47">
        <f>$D135*'Gasoline Cars'!H1791</f>
        <v>1.5528167712301629E-3</v>
      </c>
      <c r="K135" s="47">
        <f>$D135*'Gasoline Cars'!I1791</f>
        <v>1.4968693917210873E-3</v>
      </c>
      <c r="L135" s="47">
        <f>$D135*'Gasoline Cars'!J1791</f>
        <v>1.4916146475473023E-3</v>
      </c>
      <c r="M135" s="47">
        <f>$D135*'Gasoline Cars'!K1791</f>
        <v>1.4941543651152845E-3</v>
      </c>
      <c r="N135" s="47">
        <f>$D135*'Gasoline Cars'!L1791</f>
        <v>1.4476396692226232E-3</v>
      </c>
      <c r="O135" s="47">
        <f>$D135*'Gasoline Cars'!M1791</f>
        <v>1.3096781825323025E-3</v>
      </c>
      <c r="P135" s="47">
        <f>$D135*'Gasoline Cars'!N1791</f>
        <v>1.0884407697497565E-3</v>
      </c>
      <c r="Q135" s="47">
        <f>$D135*'Gasoline Cars'!O1791</f>
        <v>8.3255366032479016E-4</v>
      </c>
      <c r="R135" s="47">
        <f>$D135*'Gasoline Cars'!P1791</f>
        <v>5.79341319132884E-4</v>
      </c>
      <c r="S135" s="47">
        <f>$D135*'Gasoline Cars'!Q1791</f>
        <v>3.5876640793950889E-4</v>
      </c>
      <c r="T135" s="47">
        <f>$D135*'Gasoline Cars'!R1791</f>
        <v>1.9310434684454504E-4</v>
      </c>
      <c r="U135" s="47">
        <f>$D135*'Gasoline Cars'!S1791</f>
        <v>7.9255093796123496E-5</v>
      </c>
      <c r="V135" s="47">
        <f>$D135*'Gasoline Cars'!T1791</f>
        <v>2.1388524079598348E-5</v>
      </c>
      <c r="W135" s="47">
        <f>$D135*'Gasoline Cars'!U1791</f>
        <v>3.9417111850651446E-6</v>
      </c>
      <c r="X135" s="47">
        <f>$D135*'Gasoline Cars'!V1791</f>
        <v>6.2273146765845503E-7</v>
      </c>
      <c r="Y135" s="47">
        <f>$D135*'Gasoline Cars'!W1791</f>
        <v>8.1992538028763389E-8</v>
      </c>
      <c r="Z135" s="47">
        <f>$D135*'Gasoline Cars'!X1791</f>
        <v>8.636857103838658E-9</v>
      </c>
    </row>
    <row r="136" spans="1:26" x14ac:dyDescent="0.25">
      <c r="A136" t="str">
        <f t="shared" si="8"/>
        <v>IE-WH</v>
      </c>
      <c r="B136" t="str">
        <f t="shared" si="9"/>
        <v>STOCK</v>
      </c>
      <c r="C136" s="44" t="str">
        <f t="shared" si="10"/>
        <v>T-CAR-ICE_DF00</v>
      </c>
      <c r="D136" s="47">
        <v>1E-3</v>
      </c>
      <c r="E136" s="47">
        <f>$D136*'Gasoline Cars'!C1792</f>
        <v>8.7256840070193235E-4</v>
      </c>
      <c r="F136" s="47">
        <f>$D136*'Gasoline Cars'!D1792</f>
        <v>7.9038785718812639E-4</v>
      </c>
      <c r="G136" s="47">
        <f>$D136*'Gasoline Cars'!E1792</f>
        <v>7.1890844350079629E-4</v>
      </c>
      <c r="H136" s="47">
        <f>$D136*'Gasoline Cars'!F1792</f>
        <v>6.5615371498311517E-4</v>
      </c>
      <c r="I136" s="47">
        <f>$D136*'Gasoline Cars'!G1792</f>
        <v>6.1209177685175419E-4</v>
      </c>
      <c r="J136" s="47">
        <f>$D136*'Gasoline Cars'!H1792</f>
        <v>5.8182855435629573E-4</v>
      </c>
      <c r="K136" s="47">
        <f>$D136*'Gasoline Cars'!I1792</f>
        <v>5.668907616685465E-4</v>
      </c>
      <c r="L136" s="47">
        <f>$D136*'Gasoline Cars'!J1792</f>
        <v>5.6565962553477549E-4</v>
      </c>
      <c r="M136" s="47">
        <f>$D136*'Gasoline Cars'!K1792</f>
        <v>5.6528199507429623E-4</v>
      </c>
      <c r="N136" s="47">
        <f>$D136*'Gasoline Cars'!L1792</f>
        <v>5.4519547112208758E-4</v>
      </c>
      <c r="O136" s="47">
        <f>$D136*'Gasoline Cars'!M1792</f>
        <v>4.9073696158260897E-4</v>
      </c>
      <c r="P136" s="47">
        <f>$D136*'Gasoline Cars'!N1792</f>
        <v>4.0535592096306773E-4</v>
      </c>
      <c r="Q136" s="47">
        <f>$D136*'Gasoline Cars'!O1792</f>
        <v>3.0846287959522577E-4</v>
      </c>
      <c r="R136" s="47">
        <f>$D136*'Gasoline Cars'!P1792</f>
        <v>2.1312508215126015E-4</v>
      </c>
      <c r="S136" s="47">
        <f>$D136*'Gasoline Cars'!Q1792</f>
        <v>1.317732687763531E-4</v>
      </c>
      <c r="T136" s="47">
        <f>$D136*'Gasoline Cars'!R1792</f>
        <v>7.0709743626774853E-5</v>
      </c>
      <c r="U136" s="47">
        <f>$D136*'Gasoline Cars'!S1792</f>
        <v>2.8651341693277989E-5</v>
      </c>
      <c r="V136" s="47">
        <f>$D136*'Gasoline Cars'!T1792</f>
        <v>7.6421578407398501E-6</v>
      </c>
      <c r="W136" s="47">
        <f>$D136*'Gasoline Cars'!U1792</f>
        <v>1.4039311390153798E-6</v>
      </c>
      <c r="X136" s="47">
        <f>$D136*'Gasoline Cars'!V1792</f>
        <v>2.210387278603898E-7</v>
      </c>
      <c r="Y136" s="47">
        <f>$D136*'Gasoline Cars'!W1792</f>
        <v>2.8994608573640335E-8</v>
      </c>
      <c r="Z136" s="47">
        <f>$D136*'Gasoline Cars'!X1792</f>
        <v>3.0417972940455229E-9</v>
      </c>
    </row>
    <row r="137" spans="1:26" x14ac:dyDescent="0.25">
      <c r="A137" t="str">
        <f t="shared" si="8"/>
        <v>IE-WX</v>
      </c>
      <c r="B137" t="str">
        <f t="shared" si="9"/>
        <v>STOCK</v>
      </c>
      <c r="C137" s="44" t="str">
        <f t="shared" si="10"/>
        <v>T-CAR-ICE_DF00</v>
      </c>
      <c r="D137" s="47">
        <v>3.0000000000000001E-3</v>
      </c>
      <c r="E137" s="47">
        <f>$D137*'Gasoline Cars'!C1793</f>
        <v>2.5929194849434152E-3</v>
      </c>
      <c r="F137" s="47">
        <f>$D137*'Gasoline Cars'!D1793</f>
        <v>2.3382202726484878E-3</v>
      </c>
      <c r="G137" s="47">
        <f>$D137*'Gasoline Cars'!E1793</f>
        <v>2.1190882234046124E-3</v>
      </c>
      <c r="H137" s="47">
        <f>$D137*'Gasoline Cars'!F1793</f>
        <v>1.9293899721424498E-3</v>
      </c>
      <c r="I137" s="47">
        <f>$D137*'Gasoline Cars'!G1793</f>
        <v>1.7941091631707006E-3</v>
      </c>
      <c r="J137" s="47">
        <f>$D137*'Gasoline Cars'!H1793</f>
        <v>1.7013459450805947E-3</v>
      </c>
      <c r="K137" s="47">
        <f>$D137*'Gasoline Cars'!I1793</f>
        <v>1.6503288387681311E-3</v>
      </c>
      <c r="L137" s="47">
        <f>$D137*'Gasoline Cars'!J1793</f>
        <v>1.6483687295007084E-3</v>
      </c>
      <c r="M137" s="47">
        <f>$D137*'Gasoline Cars'!K1793</f>
        <v>1.6622443239911429E-3</v>
      </c>
      <c r="N137" s="47">
        <f>$D137*'Gasoline Cars'!L1793</f>
        <v>1.6328841272246679E-3</v>
      </c>
      <c r="O137" s="47">
        <f>$D137*'Gasoline Cars'!M1793</f>
        <v>1.4991147410133214E-3</v>
      </c>
      <c r="P137" s="47">
        <f>$D137*'Gasoline Cars'!N1793</f>
        <v>1.2638352761638037E-3</v>
      </c>
      <c r="Q137" s="47">
        <f>$D137*'Gasoline Cars'!O1793</f>
        <v>9.7820247529326531E-4</v>
      </c>
      <c r="R137" s="47">
        <f>$D137*'Gasoline Cars'!P1793</f>
        <v>6.927988865545005E-4</v>
      </c>
      <c r="S137" s="47">
        <f>$D137*'Gasoline Cars'!Q1793</f>
        <v>4.3751276766717661E-4</v>
      </c>
      <c r="T137" s="47">
        <f>$D137*'Gasoline Cars'!R1793</f>
        <v>2.425921599954627E-4</v>
      </c>
      <c r="U137" s="47">
        <f>$D137*'Gasoline Cars'!S1793</f>
        <v>1.0326292523748693E-4</v>
      </c>
      <c r="V137" s="47">
        <f>$D137*'Gasoline Cars'!T1793</f>
        <v>2.8540935728346263E-5</v>
      </c>
      <c r="W137" s="47">
        <f>$D137*'Gasoline Cars'!U1793</f>
        <v>5.2965634137491782E-6</v>
      </c>
      <c r="X137" s="47">
        <f>$D137*'Gasoline Cars'!V1793</f>
        <v>8.427021761117093E-7</v>
      </c>
      <c r="Y137" s="47">
        <f>$D137*'Gasoline Cars'!W1793</f>
        <v>1.1175301447263752E-7</v>
      </c>
      <c r="Z137" s="47">
        <f>$D137*'Gasoline Cars'!X1793</f>
        <v>1.1857872897258482E-8</v>
      </c>
    </row>
    <row r="138" spans="1:26" x14ac:dyDescent="0.25">
      <c r="A138" t="str">
        <f t="shared" si="8"/>
        <v>IE-WW</v>
      </c>
      <c r="B138" t="str">
        <f t="shared" si="9"/>
        <v>STOCK</v>
      </c>
      <c r="C138" s="44" t="str">
        <f t="shared" si="10"/>
        <v>T-CAR-ICE_DF00</v>
      </c>
      <c r="D138" s="47">
        <v>5.0000000000000001E-3</v>
      </c>
      <c r="E138" s="47">
        <f>$D138*'Gasoline Cars'!C1794</f>
        <v>4.4186788583156231E-3</v>
      </c>
      <c r="F138" s="47">
        <f>$D138*'Gasoline Cars'!D1794</f>
        <v>4.0537724777707359E-3</v>
      </c>
      <c r="G138" s="47">
        <f>$D138*'Gasoline Cars'!E1794</f>
        <v>3.7317323972381054E-3</v>
      </c>
      <c r="H138" s="47">
        <f>$D138*'Gasoline Cars'!F1794</f>
        <v>3.4485691867063438E-3</v>
      </c>
      <c r="I138" s="47">
        <f>$D138*'Gasoline Cars'!G1794</f>
        <v>3.2473941128152105E-3</v>
      </c>
      <c r="J138" s="47">
        <f>$D138*'Gasoline Cars'!H1794</f>
        <v>3.1151444959853615E-3</v>
      </c>
      <c r="K138" s="47">
        <f>$D138*'Gasoline Cars'!I1794</f>
        <v>3.057955955606699E-3</v>
      </c>
      <c r="L138" s="47">
        <f>$D138*'Gasoline Cars'!J1794</f>
        <v>3.0664185050422723E-3</v>
      </c>
      <c r="M138" s="47">
        <f>$D138*'Gasoline Cars'!K1794</f>
        <v>3.0686218392729893E-3</v>
      </c>
      <c r="N138" s="47">
        <f>$D138*'Gasoline Cars'!L1794</f>
        <v>2.9607267523821704E-3</v>
      </c>
      <c r="O138" s="47">
        <f>$D138*'Gasoline Cars'!M1794</f>
        <v>2.6623547271000282E-3</v>
      </c>
      <c r="P138" s="47">
        <f>$D138*'Gasoline Cars'!N1794</f>
        <v>2.2002510754415604E-3</v>
      </c>
      <c r="Q138" s="47">
        <f>$D138*'Gasoline Cars'!O1794</f>
        <v>1.6719749179539823E-3</v>
      </c>
      <c r="R138" s="47">
        <f>$D138*'Gasoline Cars'!P1794</f>
        <v>1.1553871238679403E-3</v>
      </c>
      <c r="S138" s="47">
        <f>$D138*'Gasoline Cars'!Q1794</f>
        <v>7.1252345298468639E-4</v>
      </c>
      <c r="T138" s="47">
        <f>$D138*'Gasoline Cars'!R1794</f>
        <v>3.8169458386138613E-4</v>
      </c>
      <c r="U138" s="47">
        <f>$D138*'Gasoline Cars'!S1794</f>
        <v>1.55663308116179E-4</v>
      </c>
      <c r="V138" s="47">
        <f>$D138*'Gasoline Cars'!T1794</f>
        <v>4.1825491133545278E-5</v>
      </c>
      <c r="W138" s="47">
        <f>$D138*'Gasoline Cars'!U1794</f>
        <v>7.6981488549771046E-6</v>
      </c>
      <c r="X138" s="47">
        <f>$D138*'Gasoline Cars'!V1794</f>
        <v>1.214588771117353E-6</v>
      </c>
      <c r="Y138" s="47">
        <f>$D138*'Gasoline Cars'!W1794</f>
        <v>1.5970290855427117E-7</v>
      </c>
      <c r="Z138" s="47">
        <f>$D138*'Gasoline Cars'!X1794</f>
        <v>1.6799067791284374E-8</v>
      </c>
    </row>
    <row r="139" spans="1:26" x14ac:dyDescent="0.25">
      <c r="A139" t="str">
        <f t="shared" si="8"/>
        <v>IE-CE</v>
      </c>
      <c r="B139" t="str">
        <f t="shared" si="9"/>
        <v>STOCK</v>
      </c>
      <c r="C139" s="44" t="str">
        <f t="shared" si="10"/>
        <v>T-CAR-ICE_DF00</v>
      </c>
      <c r="D139" s="47">
        <v>1E-3</v>
      </c>
      <c r="E139" s="47">
        <f>$D139*'Gasoline Cars'!C1795</f>
        <v>8.7596099152256594E-4</v>
      </c>
      <c r="F139" s="47">
        <f>$D139*'Gasoline Cars'!D1795</f>
        <v>7.9693956125133944E-4</v>
      </c>
      <c r="G139" s="47">
        <f>$D139*'Gasoline Cars'!E1795</f>
        <v>7.2669249529920803E-4</v>
      </c>
      <c r="H139" s="47">
        <f>$D139*'Gasoline Cars'!F1795</f>
        <v>6.6365431187482898E-4</v>
      </c>
      <c r="I139" s="47">
        <f>$D139*'Gasoline Cars'!G1795</f>
        <v>6.1709091222029435E-4</v>
      </c>
      <c r="J139" s="47">
        <f>$D139*'Gasoline Cars'!H1795</f>
        <v>5.8407075956674436E-4</v>
      </c>
      <c r="K139" s="47">
        <f>$D139*'Gasoline Cars'!I1795</f>
        <v>5.6749605111147347E-4</v>
      </c>
      <c r="L139" s="47">
        <f>$D139*'Gasoline Cars'!J1795</f>
        <v>5.6756022339760743E-4</v>
      </c>
      <c r="M139" s="47">
        <f>$D139*'Gasoline Cars'!K1795</f>
        <v>5.7109246320759916E-4</v>
      </c>
      <c r="N139" s="47">
        <f>$D139*'Gasoline Cars'!L1795</f>
        <v>5.5596111376048042E-4</v>
      </c>
      <c r="O139" s="47">
        <f>$D139*'Gasoline Cars'!M1795</f>
        <v>5.0469028016867615E-4</v>
      </c>
      <c r="P139" s="47">
        <f>$D139*'Gasoline Cars'!N1795</f>
        <v>4.2099666327368655E-4</v>
      </c>
      <c r="Q139" s="47">
        <f>$D139*'Gasoline Cars'!O1795</f>
        <v>3.2261802347919135E-4</v>
      </c>
      <c r="R139" s="47">
        <f>$D139*'Gasoline Cars'!P1795</f>
        <v>2.2522288285409852E-4</v>
      </c>
      <c r="S139" s="47">
        <f>$D139*'Gasoline Cars'!Q1795</f>
        <v>1.401827528499271E-4</v>
      </c>
      <c r="T139" s="47">
        <f>$D139*'Gasoline Cars'!R1795</f>
        <v>7.5771671357107836E-5</v>
      </c>
      <c r="U139" s="47">
        <f>$D139*'Gasoline Cars'!S1795</f>
        <v>3.1197763762540577E-5</v>
      </c>
      <c r="V139" s="47">
        <f>$D139*'Gasoline Cars'!T1795</f>
        <v>8.4361337675752385E-6</v>
      </c>
      <c r="W139" s="47">
        <f>$D139*'Gasoline Cars'!U1795</f>
        <v>1.5556492463904003E-6</v>
      </c>
      <c r="X139" s="47">
        <f>$D139*'Gasoline Cars'!V1795</f>
        <v>2.4591472908730428E-7</v>
      </c>
      <c r="Y139" s="47">
        <f>$D139*'Gasoline Cars'!W1795</f>
        <v>3.2397422246699396E-8</v>
      </c>
      <c r="Z139" s="47">
        <f>$D139*'Gasoline Cars'!X1795</f>
        <v>3.4146285059488689E-9</v>
      </c>
    </row>
    <row r="140" spans="1:26" x14ac:dyDescent="0.25">
      <c r="A140" t="str">
        <f t="shared" si="8"/>
        <v>IE-CO</v>
      </c>
      <c r="B140" t="str">
        <f t="shared" si="9"/>
        <v>STOCK</v>
      </c>
      <c r="C140" s="44" t="str">
        <f t="shared" si="10"/>
        <v>T-CAR-ICE_DF00</v>
      </c>
      <c r="D140" s="47">
        <v>5.0000000000000001E-3</v>
      </c>
      <c r="E140" s="47">
        <f>$D140*'Gasoline Cars'!C1796</f>
        <v>4.4364096599872537E-3</v>
      </c>
      <c r="F140" s="47">
        <f>$D140*'Gasoline Cars'!D1796</f>
        <v>4.1008827352182423E-3</v>
      </c>
      <c r="G140" s="47">
        <f>$D140*'Gasoline Cars'!E1796</f>
        <v>3.8039598739206533E-3</v>
      </c>
      <c r="H140" s="47">
        <f>$D140*'Gasoline Cars'!F1796</f>
        <v>3.5279869126404314E-3</v>
      </c>
      <c r="I140" s="47">
        <f>$D140*'Gasoline Cars'!G1796</f>
        <v>3.3239714650514823E-3</v>
      </c>
      <c r="J140" s="47">
        <f>$D140*'Gasoline Cars'!H1796</f>
        <v>3.1844922756962559E-3</v>
      </c>
      <c r="K140" s="47">
        <f>$D140*'Gasoline Cars'!I1796</f>
        <v>3.1283334938756913E-3</v>
      </c>
      <c r="L140" s="47">
        <f>$D140*'Gasoline Cars'!J1796</f>
        <v>3.1577986759184495E-3</v>
      </c>
      <c r="M140" s="47">
        <f>$D140*'Gasoline Cars'!K1796</f>
        <v>3.1937867163467576E-3</v>
      </c>
      <c r="N140" s="47">
        <f>$D140*'Gasoline Cars'!L1796</f>
        <v>3.1175384112252028E-3</v>
      </c>
      <c r="O140" s="47">
        <f>$D140*'Gasoline Cars'!M1796</f>
        <v>2.8366569571529566E-3</v>
      </c>
      <c r="P140" s="47">
        <f>$D140*'Gasoline Cars'!N1796</f>
        <v>2.3683751024236666E-3</v>
      </c>
      <c r="Q140" s="47">
        <f>$D140*'Gasoline Cars'!O1796</f>
        <v>1.8155046309103196E-3</v>
      </c>
      <c r="R140" s="47">
        <f>$D140*'Gasoline Cars'!P1796</f>
        <v>1.2682922262910051E-3</v>
      </c>
      <c r="S140" s="47">
        <f>$D140*'Gasoline Cars'!Q1796</f>
        <v>7.8695751767345946E-4</v>
      </c>
      <c r="T140" s="47">
        <f>$D140*'Gasoline Cars'!R1796</f>
        <v>4.2442484583467055E-4</v>
      </c>
      <c r="U140" s="47">
        <f>$D140*'Gasoline Cars'!S1796</f>
        <v>1.7532366952436262E-4</v>
      </c>
      <c r="V140" s="47">
        <f>$D140*'Gasoline Cars'!T1796</f>
        <v>4.7591244308142766E-5</v>
      </c>
      <c r="W140" s="47">
        <f>$D140*'Gasoline Cars'!U1796</f>
        <v>8.7843038248142106E-6</v>
      </c>
      <c r="X140" s="47">
        <f>$D140*'Gasoline Cars'!V1796</f>
        <v>1.3901198919330505E-6</v>
      </c>
      <c r="Y140" s="47">
        <f>$D140*'Gasoline Cars'!W1796</f>
        <v>1.8336367171578606E-7</v>
      </c>
      <c r="Z140" s="47">
        <f>$D140*'Gasoline Cars'!X1796</f>
        <v>1.9352955205609314E-8</v>
      </c>
    </row>
    <row r="141" spans="1:26" x14ac:dyDescent="0.25">
      <c r="A141" t="str">
        <f t="shared" si="8"/>
        <v>IE-KY</v>
      </c>
      <c r="B141" t="str">
        <f t="shared" si="9"/>
        <v>STOCK</v>
      </c>
      <c r="C141" s="44" t="str">
        <f t="shared" si="10"/>
        <v>T-CAR-ICE_DF00</v>
      </c>
      <c r="D141" s="47">
        <v>3.0000000000000001E-3</v>
      </c>
      <c r="E141" s="47">
        <f>$D141*'Gasoline Cars'!C1797</f>
        <v>2.5329916384339772E-3</v>
      </c>
      <c r="F141" s="47">
        <f>$D141*'Gasoline Cars'!D1797</f>
        <v>2.2498339002817061E-3</v>
      </c>
      <c r="G141" s="47">
        <f>$D141*'Gasoline Cars'!E1797</f>
        <v>2.0104113095400561E-3</v>
      </c>
      <c r="H141" s="47">
        <f>$D141*'Gasoline Cars'!F1797</f>
        <v>1.7996678439623683E-3</v>
      </c>
      <c r="I141" s="47">
        <f>$D141*'Gasoline Cars'!G1797</f>
        <v>1.6420143072771846E-3</v>
      </c>
      <c r="J141" s="47">
        <f>$D141*'Gasoline Cars'!H1797</f>
        <v>1.528860694070356E-3</v>
      </c>
      <c r="K141" s="47">
        <f>$D141*'Gasoline Cars'!I1797</f>
        <v>1.4684312911143961E-3</v>
      </c>
      <c r="L141" s="47">
        <f>$D141*'Gasoline Cars'!J1797</f>
        <v>1.4545134918145066E-3</v>
      </c>
      <c r="M141" s="47">
        <f>$D141*'Gasoline Cars'!K1797</f>
        <v>1.4446269297971584E-3</v>
      </c>
      <c r="N141" s="47">
        <f>$D141*'Gasoline Cars'!L1797</f>
        <v>1.3848604839724408E-3</v>
      </c>
      <c r="O141" s="47">
        <f>$D141*'Gasoline Cars'!M1797</f>
        <v>1.2393381787780449E-3</v>
      </c>
      <c r="P141" s="47">
        <f>$D141*'Gasoline Cars'!N1797</f>
        <v>1.0213677589348822E-3</v>
      </c>
      <c r="Q141" s="47">
        <f>$D141*'Gasoline Cars'!O1797</f>
        <v>7.7362567744535405E-4</v>
      </c>
      <c r="R141" s="47">
        <f>$D141*'Gasoline Cars'!P1797</f>
        <v>5.3352334750635946E-4</v>
      </c>
      <c r="S141" s="47">
        <f>$D141*'Gasoline Cars'!Q1797</f>
        <v>3.2719937030254511E-4</v>
      </c>
      <c r="T141" s="47">
        <f>$D141*'Gasoline Cars'!R1797</f>
        <v>1.7332134418869904E-4</v>
      </c>
      <c r="U141" s="47">
        <f>$D141*'Gasoline Cars'!S1797</f>
        <v>7.0073145180869827E-5</v>
      </c>
      <c r="V141" s="47">
        <f>$D141*'Gasoline Cars'!T1797</f>
        <v>1.8761718842965291E-5</v>
      </c>
      <c r="W141" s="47">
        <f>$D141*'Gasoline Cars'!U1797</f>
        <v>3.4486229403529744E-6</v>
      </c>
      <c r="X141" s="47">
        <f>$D141*'Gasoline Cars'!V1797</f>
        <v>5.4345648950815401E-7</v>
      </c>
      <c r="Y141" s="47">
        <f>$D141*'Gasoline Cars'!W1797</f>
        <v>7.1380601515569358E-8</v>
      </c>
      <c r="Z141" s="47">
        <f>$D141*'Gasoline Cars'!X1797</f>
        <v>7.5014971258058333E-9</v>
      </c>
    </row>
    <row r="142" spans="1:26" x14ac:dyDescent="0.25">
      <c r="A142" t="str">
        <f t="shared" si="8"/>
        <v>IE-LK</v>
      </c>
      <c r="B142" t="str">
        <f t="shared" si="9"/>
        <v>STOCK</v>
      </c>
      <c r="C142" s="44" t="str">
        <f t="shared" si="10"/>
        <v>T-CAR-ICE_DF00</v>
      </c>
      <c r="D142" s="47">
        <v>2E-3</v>
      </c>
      <c r="E142" s="47">
        <f>$D142*'Gasoline Cars'!C1798</f>
        <v>1.760855666957167E-3</v>
      </c>
      <c r="F142" s="47">
        <f>$D142*'Gasoline Cars'!D1798</f>
        <v>1.6067785069939547E-3</v>
      </c>
      <c r="G142" s="47">
        <f>$D142*'Gasoline Cars'!E1798</f>
        <v>1.4696350502131498E-3</v>
      </c>
      <c r="H142" s="47">
        <f>$D142*'Gasoline Cars'!F1798</f>
        <v>1.3445275443570669E-3</v>
      </c>
      <c r="I142" s="47">
        <f>$D142*'Gasoline Cars'!G1798</f>
        <v>1.2517078256383211E-3</v>
      </c>
      <c r="J142" s="47">
        <f>$D142*'Gasoline Cars'!H1798</f>
        <v>1.1860855560094658E-3</v>
      </c>
      <c r="K142" s="47">
        <f>$D142*'Gasoline Cars'!I1798</f>
        <v>1.1534366251737709E-3</v>
      </c>
      <c r="L142" s="47">
        <f>$D142*'Gasoline Cars'!J1798</f>
        <v>1.1525227512110372E-3</v>
      </c>
      <c r="M142" s="47">
        <f>$D142*'Gasoline Cars'!K1798</f>
        <v>1.1544961646157677E-3</v>
      </c>
      <c r="N142" s="47">
        <f>$D142*'Gasoline Cars'!L1798</f>
        <v>1.1180338914432877E-3</v>
      </c>
      <c r="O142" s="47">
        <f>$D142*'Gasoline Cars'!M1798</f>
        <v>1.0103423420459957E-3</v>
      </c>
      <c r="P142" s="47">
        <f>$D142*'Gasoline Cars'!N1798</f>
        <v>8.3905911004842466E-4</v>
      </c>
      <c r="Q142" s="47">
        <f>$D142*'Gasoline Cars'!O1798</f>
        <v>6.4053454705219857E-4</v>
      </c>
      <c r="R142" s="47">
        <f>$D142*'Gasoline Cars'!P1798</f>
        <v>4.4543066176776171E-4</v>
      </c>
      <c r="S142" s="47">
        <f>$D142*'Gasoline Cars'!Q1798</f>
        <v>2.7581802855903837E-4</v>
      </c>
      <c r="T142" s="47">
        <f>$D142*'Gasoline Cars'!R1798</f>
        <v>1.4847082403191748E-4</v>
      </c>
      <c r="U142" s="47">
        <f>$D142*'Gasoline Cars'!S1798</f>
        <v>6.1056318523063481E-5</v>
      </c>
      <c r="V142" s="47">
        <f>$D142*'Gasoline Cars'!T1798</f>
        <v>1.6511594039419819E-5</v>
      </c>
      <c r="W142" s="47">
        <f>$D142*'Gasoline Cars'!U1798</f>
        <v>3.0445690131004621E-6</v>
      </c>
      <c r="X142" s="47">
        <f>$D142*'Gasoline Cars'!V1798</f>
        <v>4.8128133139191398E-7</v>
      </c>
      <c r="Y142" s="47">
        <f>$D142*'Gasoline Cars'!W1798</f>
        <v>6.3409821102311531E-8</v>
      </c>
      <c r="Z142" s="47">
        <f>$D142*'Gasoline Cars'!X1798</f>
        <v>6.6842351316154239E-9</v>
      </c>
    </row>
    <row r="143" spans="1:26" x14ac:dyDescent="0.25">
      <c r="A143" t="str">
        <f t="shared" si="8"/>
        <v>IE-TA</v>
      </c>
      <c r="B143" t="str">
        <f t="shared" si="9"/>
        <v>STOCK</v>
      </c>
      <c r="C143" s="44" t="str">
        <f t="shared" si="10"/>
        <v>T-CAR-ICE_DF00</v>
      </c>
      <c r="D143" s="47">
        <v>0</v>
      </c>
      <c r="E143" s="47">
        <f>$D143*'Gasoline Cars'!C1799</f>
        <v>0</v>
      </c>
      <c r="F143" s="47">
        <f>$D143*'Gasoline Cars'!D1799</f>
        <v>0</v>
      </c>
      <c r="G143" s="47">
        <f>$D143*'Gasoline Cars'!E1799</f>
        <v>0</v>
      </c>
      <c r="H143" s="47">
        <f>$D143*'Gasoline Cars'!F1799</f>
        <v>0</v>
      </c>
      <c r="I143" s="47">
        <f>$D143*'Gasoline Cars'!G1799</f>
        <v>0</v>
      </c>
      <c r="J143" s="47">
        <f>$D143*'Gasoline Cars'!H1799</f>
        <v>0</v>
      </c>
      <c r="K143" s="47">
        <f>$D143*'Gasoline Cars'!I1799</f>
        <v>0</v>
      </c>
      <c r="L143" s="47">
        <f>$D143*'Gasoline Cars'!J1799</f>
        <v>0</v>
      </c>
      <c r="M143" s="47">
        <f>$D143*'Gasoline Cars'!K1799</f>
        <v>0</v>
      </c>
      <c r="N143" s="47">
        <f>$D143*'Gasoline Cars'!L1799</f>
        <v>0</v>
      </c>
      <c r="O143" s="47">
        <f>$D143*'Gasoline Cars'!M1799</f>
        <v>0</v>
      </c>
      <c r="P143" s="47">
        <f>$D143*'Gasoline Cars'!N1799</f>
        <v>0</v>
      </c>
      <c r="Q143" s="47">
        <f>$D143*'Gasoline Cars'!O1799</f>
        <v>0</v>
      </c>
      <c r="R143" s="47">
        <f>$D143*'Gasoline Cars'!P1799</f>
        <v>0</v>
      </c>
      <c r="S143" s="47">
        <f>$D143*'Gasoline Cars'!Q1799</f>
        <v>0</v>
      </c>
      <c r="T143" s="47">
        <f>$D143*'Gasoline Cars'!R1799</f>
        <v>0</v>
      </c>
      <c r="U143" s="47">
        <f>$D143*'Gasoline Cars'!S1799</f>
        <v>0</v>
      </c>
      <c r="V143" s="47">
        <f>$D143*'Gasoline Cars'!T1799</f>
        <v>0</v>
      </c>
      <c r="W143" s="47">
        <f>$D143*'Gasoline Cars'!U1799</f>
        <v>0</v>
      </c>
      <c r="X143" s="47">
        <f>$D143*'Gasoline Cars'!V1799</f>
        <v>0</v>
      </c>
      <c r="Y143" s="47">
        <f>$D143*'Gasoline Cars'!W1799</f>
        <v>0</v>
      </c>
      <c r="Z143" s="47">
        <f>$D143*'Gasoline Cars'!X1799</f>
        <v>0</v>
      </c>
    </row>
    <row r="144" spans="1:26" x14ac:dyDescent="0.25">
      <c r="A144" t="str">
        <f t="shared" si="8"/>
        <v>IE-WD</v>
      </c>
      <c r="B144" t="str">
        <f t="shared" si="9"/>
        <v>STOCK</v>
      </c>
      <c r="C144" s="44" t="str">
        <f t="shared" si="10"/>
        <v>T-CAR-ICE_DF00</v>
      </c>
      <c r="D144" s="47">
        <v>0</v>
      </c>
      <c r="E144" s="47">
        <f>$D144*'Gasoline Cars'!C1800</f>
        <v>0</v>
      </c>
      <c r="F144" s="47">
        <f>$D144*'Gasoline Cars'!D1800</f>
        <v>0</v>
      </c>
      <c r="G144" s="47">
        <f>$D144*'Gasoline Cars'!E1800</f>
        <v>0</v>
      </c>
      <c r="H144" s="47">
        <f>$D144*'Gasoline Cars'!F1800</f>
        <v>0</v>
      </c>
      <c r="I144" s="47">
        <f>$D144*'Gasoline Cars'!G1800</f>
        <v>0</v>
      </c>
      <c r="J144" s="47">
        <f>$D144*'Gasoline Cars'!H1800</f>
        <v>0</v>
      </c>
      <c r="K144" s="47">
        <f>$D144*'Gasoline Cars'!I1800</f>
        <v>0</v>
      </c>
      <c r="L144" s="47">
        <f>$D144*'Gasoline Cars'!J1800</f>
        <v>0</v>
      </c>
      <c r="M144" s="47">
        <f>$D144*'Gasoline Cars'!K1800</f>
        <v>0</v>
      </c>
      <c r="N144" s="47">
        <f>$D144*'Gasoline Cars'!L1800</f>
        <v>0</v>
      </c>
      <c r="O144" s="47">
        <f>$D144*'Gasoline Cars'!M1800</f>
        <v>0</v>
      </c>
      <c r="P144" s="47">
        <f>$D144*'Gasoline Cars'!N1800</f>
        <v>0</v>
      </c>
      <c r="Q144" s="47">
        <f>$D144*'Gasoline Cars'!O1800</f>
        <v>0</v>
      </c>
      <c r="R144" s="47">
        <f>$D144*'Gasoline Cars'!P1800</f>
        <v>0</v>
      </c>
      <c r="S144" s="47">
        <f>$D144*'Gasoline Cars'!Q1800</f>
        <v>0</v>
      </c>
      <c r="T144" s="47">
        <f>$D144*'Gasoline Cars'!R1800</f>
        <v>0</v>
      </c>
      <c r="U144" s="47">
        <f>$D144*'Gasoline Cars'!S1800</f>
        <v>0</v>
      </c>
      <c r="V144" s="47">
        <f>$D144*'Gasoline Cars'!T1800</f>
        <v>0</v>
      </c>
      <c r="W144" s="47">
        <f>$D144*'Gasoline Cars'!U1800</f>
        <v>0</v>
      </c>
      <c r="X144" s="47">
        <f>$D144*'Gasoline Cars'!V1800</f>
        <v>0</v>
      </c>
      <c r="Y144" s="47">
        <f>$D144*'Gasoline Cars'!W1800</f>
        <v>0</v>
      </c>
      <c r="Z144" s="47">
        <f>$D144*'Gasoline Cars'!X1800</f>
        <v>0</v>
      </c>
    </row>
    <row r="145" spans="1:26" x14ac:dyDescent="0.25">
      <c r="A145" t="str">
        <f t="shared" si="8"/>
        <v>IE-G</v>
      </c>
      <c r="B145" t="str">
        <f t="shared" si="9"/>
        <v>STOCK</v>
      </c>
      <c r="C145" s="44" t="str">
        <f t="shared" si="10"/>
        <v>T-CAR-ICE_DF00</v>
      </c>
      <c r="D145" s="47">
        <v>7.0000000000000001E-3</v>
      </c>
      <c r="E145" s="47">
        <f>$D145*'Gasoline Cars'!C1801</f>
        <v>6.1287897467445663E-3</v>
      </c>
      <c r="F145" s="47">
        <f>$D145*'Gasoline Cars'!D1801</f>
        <v>5.561676038546768E-3</v>
      </c>
      <c r="G145" s="47">
        <f>$D145*'Gasoline Cars'!E1801</f>
        <v>5.0598664181435203E-3</v>
      </c>
      <c r="H145" s="47">
        <f>$D145*'Gasoline Cars'!F1801</f>
        <v>4.6110258565123024E-3</v>
      </c>
      <c r="I145" s="47">
        <f>$D145*'Gasoline Cars'!G1801</f>
        <v>4.2836239002385776E-3</v>
      </c>
      <c r="J145" s="47">
        <f>$D145*'Gasoline Cars'!H1801</f>
        <v>4.0565086899350174E-3</v>
      </c>
      <c r="K145" s="47">
        <f>$D145*'Gasoline Cars'!I1801</f>
        <v>3.9530288284025513E-3</v>
      </c>
      <c r="L145" s="47">
        <f>$D145*'Gasoline Cars'!J1801</f>
        <v>3.96457000344026E-3</v>
      </c>
      <c r="M145" s="47">
        <f>$D145*'Gasoline Cars'!K1801</f>
        <v>3.9836021155477529E-3</v>
      </c>
      <c r="N145" s="47">
        <f>$D145*'Gasoline Cars'!L1801</f>
        <v>3.8537727239594793E-3</v>
      </c>
      <c r="O145" s="47">
        <f>$D145*'Gasoline Cars'!M1801</f>
        <v>3.4707276006335965E-3</v>
      </c>
      <c r="P145" s="47">
        <f>$D145*'Gasoline Cars'!N1801</f>
        <v>2.8700367999378333E-3</v>
      </c>
      <c r="Q145" s="47">
        <f>$D145*'Gasoline Cars'!O1801</f>
        <v>2.1829514265652894E-3</v>
      </c>
      <c r="R145" s="47">
        <f>$D145*'Gasoline Cars'!P1801</f>
        <v>1.5072841158203345E-3</v>
      </c>
      <c r="S145" s="47">
        <f>$D145*'Gasoline Cars'!Q1801</f>
        <v>9.2803940469061454E-4</v>
      </c>
      <c r="T145" s="47">
        <f>$D145*'Gasoline Cars'!R1801</f>
        <v>4.9245386117963488E-4</v>
      </c>
      <c r="U145" s="47">
        <f>$D145*'Gasoline Cars'!S1801</f>
        <v>1.9746596178183662E-4</v>
      </c>
      <c r="V145" s="47">
        <f>$D145*'Gasoline Cars'!T1801</f>
        <v>5.2398104089918185E-5</v>
      </c>
      <c r="W145" s="47">
        <f>$D145*'Gasoline Cars'!U1801</f>
        <v>9.6087938711845174E-6</v>
      </c>
      <c r="X145" s="47">
        <f>$D145*'Gasoline Cars'!V1801</f>
        <v>1.5102217160237741E-6</v>
      </c>
      <c r="Y145" s="47">
        <f>$D145*'Gasoline Cars'!W1801</f>
        <v>1.977752725593751E-7</v>
      </c>
      <c r="Z145" s="47">
        <f>$D145*'Gasoline Cars'!X1801</f>
        <v>2.071611575193977E-8</v>
      </c>
    </row>
    <row r="146" spans="1:26" x14ac:dyDescent="0.25">
      <c r="A146" t="str">
        <f t="shared" si="8"/>
        <v>IE-LM</v>
      </c>
      <c r="B146" t="str">
        <f t="shared" si="9"/>
        <v>STOCK</v>
      </c>
      <c r="C146" s="44" t="str">
        <f t="shared" si="10"/>
        <v>T-CAR-ICE_DF00</v>
      </c>
      <c r="D146" s="47">
        <v>0</v>
      </c>
      <c r="E146" s="47">
        <f>$D146*'Gasoline Cars'!C1802</f>
        <v>0</v>
      </c>
      <c r="F146" s="47">
        <f>$D146*'Gasoline Cars'!D1802</f>
        <v>0</v>
      </c>
      <c r="G146" s="47">
        <f>$D146*'Gasoline Cars'!E1802</f>
        <v>0</v>
      </c>
      <c r="H146" s="47">
        <f>$D146*'Gasoline Cars'!F1802</f>
        <v>0</v>
      </c>
      <c r="I146" s="47">
        <f>$D146*'Gasoline Cars'!G1802</f>
        <v>0</v>
      </c>
      <c r="J146" s="47">
        <f>$D146*'Gasoline Cars'!H1802</f>
        <v>0</v>
      </c>
      <c r="K146" s="47">
        <f>$D146*'Gasoline Cars'!I1802</f>
        <v>0</v>
      </c>
      <c r="L146" s="47">
        <f>$D146*'Gasoline Cars'!J1802</f>
        <v>0</v>
      </c>
      <c r="M146" s="47">
        <f>$D146*'Gasoline Cars'!K1802</f>
        <v>0</v>
      </c>
      <c r="N146" s="47">
        <f>$D146*'Gasoline Cars'!L1802</f>
        <v>0</v>
      </c>
      <c r="O146" s="47">
        <f>$D146*'Gasoline Cars'!M1802</f>
        <v>0</v>
      </c>
      <c r="P146" s="47">
        <f>$D146*'Gasoline Cars'!N1802</f>
        <v>0</v>
      </c>
      <c r="Q146" s="47">
        <f>$D146*'Gasoline Cars'!O1802</f>
        <v>0</v>
      </c>
      <c r="R146" s="47">
        <f>$D146*'Gasoline Cars'!P1802</f>
        <v>0</v>
      </c>
      <c r="S146" s="47">
        <f>$D146*'Gasoline Cars'!Q1802</f>
        <v>0</v>
      </c>
      <c r="T146" s="47">
        <f>$D146*'Gasoline Cars'!R1802</f>
        <v>0</v>
      </c>
      <c r="U146" s="47">
        <f>$D146*'Gasoline Cars'!S1802</f>
        <v>0</v>
      </c>
      <c r="V146" s="47">
        <f>$D146*'Gasoline Cars'!T1802</f>
        <v>0</v>
      </c>
      <c r="W146" s="47">
        <f>$D146*'Gasoline Cars'!U1802</f>
        <v>0</v>
      </c>
      <c r="X146" s="47">
        <f>$D146*'Gasoline Cars'!V1802</f>
        <v>0</v>
      </c>
      <c r="Y146" s="47">
        <f>$D146*'Gasoline Cars'!W1802</f>
        <v>0</v>
      </c>
      <c r="Z146" s="47">
        <f>$D146*'Gasoline Cars'!X1802</f>
        <v>0</v>
      </c>
    </row>
    <row r="147" spans="1:26" x14ac:dyDescent="0.25">
      <c r="A147" t="str">
        <f t="shared" si="8"/>
        <v>IE-MO</v>
      </c>
      <c r="B147" t="str">
        <f t="shared" si="9"/>
        <v>STOCK</v>
      </c>
      <c r="C147" s="44" t="str">
        <f t="shared" si="10"/>
        <v>T-CAR-ICE_DF00</v>
      </c>
      <c r="D147" s="47">
        <v>0</v>
      </c>
      <c r="E147" s="47">
        <f>$D147*'Gasoline Cars'!C1803</f>
        <v>0</v>
      </c>
      <c r="F147" s="47">
        <f>$D147*'Gasoline Cars'!D1803</f>
        <v>0</v>
      </c>
      <c r="G147" s="47">
        <f>$D147*'Gasoline Cars'!E1803</f>
        <v>0</v>
      </c>
      <c r="H147" s="47">
        <f>$D147*'Gasoline Cars'!F1803</f>
        <v>0</v>
      </c>
      <c r="I147" s="47">
        <f>$D147*'Gasoline Cars'!G1803</f>
        <v>0</v>
      </c>
      <c r="J147" s="47">
        <f>$D147*'Gasoline Cars'!H1803</f>
        <v>0</v>
      </c>
      <c r="K147" s="47">
        <f>$D147*'Gasoline Cars'!I1803</f>
        <v>0</v>
      </c>
      <c r="L147" s="47">
        <f>$D147*'Gasoline Cars'!J1803</f>
        <v>0</v>
      </c>
      <c r="M147" s="47">
        <f>$D147*'Gasoline Cars'!K1803</f>
        <v>0</v>
      </c>
      <c r="N147" s="47">
        <f>$D147*'Gasoline Cars'!L1803</f>
        <v>0</v>
      </c>
      <c r="O147" s="47">
        <f>$D147*'Gasoline Cars'!M1803</f>
        <v>0</v>
      </c>
      <c r="P147" s="47">
        <f>$D147*'Gasoline Cars'!N1803</f>
        <v>0</v>
      </c>
      <c r="Q147" s="47">
        <f>$D147*'Gasoline Cars'!O1803</f>
        <v>0</v>
      </c>
      <c r="R147" s="47">
        <f>$D147*'Gasoline Cars'!P1803</f>
        <v>0</v>
      </c>
      <c r="S147" s="47">
        <f>$D147*'Gasoline Cars'!Q1803</f>
        <v>0</v>
      </c>
      <c r="T147" s="47">
        <f>$D147*'Gasoline Cars'!R1803</f>
        <v>0</v>
      </c>
      <c r="U147" s="47">
        <f>$D147*'Gasoline Cars'!S1803</f>
        <v>0</v>
      </c>
      <c r="V147" s="47">
        <f>$D147*'Gasoline Cars'!T1803</f>
        <v>0</v>
      </c>
      <c r="W147" s="47">
        <f>$D147*'Gasoline Cars'!U1803</f>
        <v>0</v>
      </c>
      <c r="X147" s="47">
        <f>$D147*'Gasoline Cars'!V1803</f>
        <v>0</v>
      </c>
      <c r="Y147" s="47">
        <f>$D147*'Gasoline Cars'!W1803</f>
        <v>0</v>
      </c>
      <c r="Z147" s="47">
        <f>$D147*'Gasoline Cars'!X1803</f>
        <v>0</v>
      </c>
    </row>
    <row r="148" spans="1:26" x14ac:dyDescent="0.25">
      <c r="A148" t="str">
        <f t="shared" si="8"/>
        <v>IE-RN</v>
      </c>
      <c r="B148" t="str">
        <f t="shared" si="9"/>
        <v>STOCK</v>
      </c>
      <c r="C148" s="44" t="str">
        <f t="shared" si="10"/>
        <v>T-CAR-ICE_DF00</v>
      </c>
      <c r="D148" s="47">
        <v>0</v>
      </c>
      <c r="E148" s="47">
        <f>$D148*'Gasoline Cars'!C1804</f>
        <v>0</v>
      </c>
      <c r="F148" s="47">
        <f>$D148*'Gasoline Cars'!D1804</f>
        <v>0</v>
      </c>
      <c r="G148" s="47">
        <f>$D148*'Gasoline Cars'!E1804</f>
        <v>0</v>
      </c>
      <c r="H148" s="47">
        <f>$D148*'Gasoline Cars'!F1804</f>
        <v>0</v>
      </c>
      <c r="I148" s="47">
        <f>$D148*'Gasoline Cars'!G1804</f>
        <v>0</v>
      </c>
      <c r="J148" s="47">
        <f>$D148*'Gasoline Cars'!H1804</f>
        <v>0</v>
      </c>
      <c r="K148" s="47">
        <f>$D148*'Gasoline Cars'!I1804</f>
        <v>0</v>
      </c>
      <c r="L148" s="47">
        <f>$D148*'Gasoline Cars'!J1804</f>
        <v>0</v>
      </c>
      <c r="M148" s="47">
        <f>$D148*'Gasoline Cars'!K1804</f>
        <v>0</v>
      </c>
      <c r="N148" s="47">
        <f>$D148*'Gasoline Cars'!L1804</f>
        <v>0</v>
      </c>
      <c r="O148" s="47">
        <f>$D148*'Gasoline Cars'!M1804</f>
        <v>0</v>
      </c>
      <c r="P148" s="47">
        <f>$D148*'Gasoline Cars'!N1804</f>
        <v>0</v>
      </c>
      <c r="Q148" s="47">
        <f>$D148*'Gasoline Cars'!O1804</f>
        <v>0</v>
      </c>
      <c r="R148" s="47">
        <f>$D148*'Gasoline Cars'!P1804</f>
        <v>0</v>
      </c>
      <c r="S148" s="47">
        <f>$D148*'Gasoline Cars'!Q1804</f>
        <v>0</v>
      </c>
      <c r="T148" s="47">
        <f>$D148*'Gasoline Cars'!R1804</f>
        <v>0</v>
      </c>
      <c r="U148" s="47">
        <f>$D148*'Gasoline Cars'!S1804</f>
        <v>0</v>
      </c>
      <c r="V148" s="47">
        <f>$D148*'Gasoline Cars'!T1804</f>
        <v>0</v>
      </c>
      <c r="W148" s="47">
        <f>$D148*'Gasoline Cars'!U1804</f>
        <v>0</v>
      </c>
      <c r="X148" s="47">
        <f>$D148*'Gasoline Cars'!V1804</f>
        <v>0</v>
      </c>
      <c r="Y148" s="47">
        <f>$D148*'Gasoline Cars'!W1804</f>
        <v>0</v>
      </c>
      <c r="Z148" s="47">
        <f>$D148*'Gasoline Cars'!X1804</f>
        <v>0</v>
      </c>
    </row>
    <row r="149" spans="1:26" x14ac:dyDescent="0.25">
      <c r="A149" t="str">
        <f t="shared" si="8"/>
        <v>IE-SO</v>
      </c>
      <c r="B149" t="str">
        <f t="shared" si="9"/>
        <v>STOCK</v>
      </c>
      <c r="C149" s="44" t="str">
        <f t="shared" si="10"/>
        <v>T-CAR-ICE_DF00</v>
      </c>
      <c r="D149" s="47">
        <v>0</v>
      </c>
      <c r="E149" s="47">
        <f>$D149*'Gasoline Cars'!C1805</f>
        <v>0</v>
      </c>
      <c r="F149" s="47">
        <f>$D149*'Gasoline Cars'!D1805</f>
        <v>0</v>
      </c>
      <c r="G149" s="47">
        <f>$D149*'Gasoline Cars'!E1805</f>
        <v>0</v>
      </c>
      <c r="H149" s="47">
        <f>$D149*'Gasoline Cars'!F1805</f>
        <v>0</v>
      </c>
      <c r="I149" s="47">
        <f>$D149*'Gasoline Cars'!G1805</f>
        <v>0</v>
      </c>
      <c r="J149" s="47">
        <f>$D149*'Gasoline Cars'!H1805</f>
        <v>0</v>
      </c>
      <c r="K149" s="47">
        <f>$D149*'Gasoline Cars'!I1805</f>
        <v>0</v>
      </c>
      <c r="L149" s="47">
        <f>$D149*'Gasoline Cars'!J1805</f>
        <v>0</v>
      </c>
      <c r="M149" s="47">
        <f>$D149*'Gasoline Cars'!K1805</f>
        <v>0</v>
      </c>
      <c r="N149" s="47">
        <f>$D149*'Gasoline Cars'!L1805</f>
        <v>0</v>
      </c>
      <c r="O149" s="47">
        <f>$D149*'Gasoline Cars'!M1805</f>
        <v>0</v>
      </c>
      <c r="P149" s="47">
        <f>$D149*'Gasoline Cars'!N1805</f>
        <v>0</v>
      </c>
      <c r="Q149" s="47">
        <f>$D149*'Gasoline Cars'!O1805</f>
        <v>0</v>
      </c>
      <c r="R149" s="47">
        <f>$D149*'Gasoline Cars'!P1805</f>
        <v>0</v>
      </c>
      <c r="S149" s="47">
        <f>$D149*'Gasoline Cars'!Q1805</f>
        <v>0</v>
      </c>
      <c r="T149" s="47">
        <f>$D149*'Gasoline Cars'!R1805</f>
        <v>0</v>
      </c>
      <c r="U149" s="47">
        <f>$D149*'Gasoline Cars'!S1805</f>
        <v>0</v>
      </c>
      <c r="V149" s="47">
        <f>$D149*'Gasoline Cars'!T1805</f>
        <v>0</v>
      </c>
      <c r="W149" s="47">
        <f>$D149*'Gasoline Cars'!U1805</f>
        <v>0</v>
      </c>
      <c r="X149" s="47">
        <f>$D149*'Gasoline Cars'!V1805</f>
        <v>0</v>
      </c>
      <c r="Y149" s="47">
        <f>$D149*'Gasoline Cars'!W1805</f>
        <v>0</v>
      </c>
      <c r="Z149" s="47">
        <f>$D149*'Gasoline Cars'!X1805</f>
        <v>0</v>
      </c>
    </row>
    <row r="150" spans="1:26" x14ac:dyDescent="0.25">
      <c r="A150" t="str">
        <f t="shared" si="8"/>
        <v>IE-CN</v>
      </c>
      <c r="B150" t="str">
        <f t="shared" si="9"/>
        <v>STOCK</v>
      </c>
      <c r="C150" s="44" t="str">
        <f t="shared" si="10"/>
        <v>T-CAR-ICE_DF00</v>
      </c>
      <c r="D150" s="47">
        <v>0</v>
      </c>
      <c r="E150" s="47">
        <f>$D150*'Gasoline Cars'!C1806</f>
        <v>0</v>
      </c>
      <c r="F150" s="47">
        <f>$D150*'Gasoline Cars'!D1806</f>
        <v>0</v>
      </c>
      <c r="G150" s="47">
        <f>$D150*'Gasoline Cars'!E1806</f>
        <v>0</v>
      </c>
      <c r="H150" s="47">
        <f>$D150*'Gasoline Cars'!F1806</f>
        <v>0</v>
      </c>
      <c r="I150" s="47">
        <f>$D150*'Gasoline Cars'!G1806</f>
        <v>0</v>
      </c>
      <c r="J150" s="47">
        <f>$D150*'Gasoline Cars'!H1806</f>
        <v>0</v>
      </c>
      <c r="K150" s="47">
        <f>$D150*'Gasoline Cars'!I1806</f>
        <v>0</v>
      </c>
      <c r="L150" s="47">
        <f>$D150*'Gasoline Cars'!J1806</f>
        <v>0</v>
      </c>
      <c r="M150" s="47">
        <f>$D150*'Gasoline Cars'!K1806</f>
        <v>0</v>
      </c>
      <c r="N150" s="47">
        <f>$D150*'Gasoline Cars'!L1806</f>
        <v>0</v>
      </c>
      <c r="O150" s="47">
        <f>$D150*'Gasoline Cars'!M1806</f>
        <v>0</v>
      </c>
      <c r="P150" s="47">
        <f>$D150*'Gasoline Cars'!N1806</f>
        <v>0</v>
      </c>
      <c r="Q150" s="47">
        <f>$D150*'Gasoline Cars'!O1806</f>
        <v>0</v>
      </c>
      <c r="R150" s="47">
        <f>$D150*'Gasoline Cars'!P1806</f>
        <v>0</v>
      </c>
      <c r="S150" s="47">
        <f>$D150*'Gasoline Cars'!Q1806</f>
        <v>0</v>
      </c>
      <c r="T150" s="47">
        <f>$D150*'Gasoline Cars'!R1806</f>
        <v>0</v>
      </c>
      <c r="U150" s="47">
        <f>$D150*'Gasoline Cars'!S1806</f>
        <v>0</v>
      </c>
      <c r="V150" s="47">
        <f>$D150*'Gasoline Cars'!T1806</f>
        <v>0</v>
      </c>
      <c r="W150" s="47">
        <f>$D150*'Gasoline Cars'!U1806</f>
        <v>0</v>
      </c>
      <c r="X150" s="47">
        <f>$D150*'Gasoline Cars'!V1806</f>
        <v>0</v>
      </c>
      <c r="Y150" s="47">
        <f>$D150*'Gasoline Cars'!W1806</f>
        <v>0</v>
      </c>
      <c r="Z150" s="47">
        <f>$D150*'Gasoline Cars'!X1806</f>
        <v>0</v>
      </c>
    </row>
    <row r="151" spans="1:26" x14ac:dyDescent="0.25">
      <c r="A151" t="str">
        <f t="shared" si="8"/>
        <v>IE-DL</v>
      </c>
      <c r="B151" t="str">
        <f t="shared" si="9"/>
        <v>STOCK</v>
      </c>
      <c r="C151" s="44" t="str">
        <f t="shared" si="10"/>
        <v>T-CAR-ICE_DF00</v>
      </c>
      <c r="D151" s="47">
        <v>2E-3</v>
      </c>
      <c r="E151" s="47">
        <f>$D151*'Gasoline Cars'!C1807</f>
        <v>1.8398717245653668E-3</v>
      </c>
      <c r="F151" s="47">
        <f>$D151*'Gasoline Cars'!D1807</f>
        <v>1.7490462659737053E-3</v>
      </c>
      <c r="G151" s="47">
        <f>$D151*'Gasoline Cars'!E1807</f>
        <v>1.667275087429896E-3</v>
      </c>
      <c r="H151" s="47">
        <f>$D151*'Gasoline Cars'!F1807</f>
        <v>1.5895066346064354E-3</v>
      </c>
      <c r="I151" s="47">
        <f>$D151*'Gasoline Cars'!G1807</f>
        <v>1.5328537222597249E-3</v>
      </c>
      <c r="J151" s="47">
        <f>$D151*'Gasoline Cars'!H1807</f>
        <v>1.4943845277004659E-3</v>
      </c>
      <c r="K151" s="47">
        <f>$D151*'Gasoline Cars'!I1807</f>
        <v>1.4818433853975601E-3</v>
      </c>
      <c r="L151" s="47">
        <f>$D151*'Gasoline Cars'!J1807</f>
        <v>1.4977224949844065E-3</v>
      </c>
      <c r="M151" s="47">
        <f>$D151*'Gasoline Cars'!K1807</f>
        <v>1.510877651146419E-3</v>
      </c>
      <c r="N151" s="47">
        <f>$D151*'Gasoline Cars'!L1807</f>
        <v>1.4667167788333568E-3</v>
      </c>
      <c r="O151" s="47">
        <f>$D151*'Gasoline Cars'!M1807</f>
        <v>1.3261372470742413E-3</v>
      </c>
      <c r="P151" s="47">
        <f>$D151*'Gasoline Cars'!N1807</f>
        <v>1.1010253043908414E-3</v>
      </c>
      <c r="Q151" s="47">
        <f>$D151*'Gasoline Cars'!O1807</f>
        <v>8.403674303490336E-4</v>
      </c>
      <c r="R151" s="47">
        <f>$D151*'Gasoline Cars'!P1807</f>
        <v>5.8395162706276758E-4</v>
      </c>
      <c r="S151" s="47">
        <f>$D151*'Gasoline Cars'!Q1807</f>
        <v>3.6097979860612631E-4</v>
      </c>
      <c r="T151" s="47">
        <f>$D151*'Gasoline Cars'!R1807</f>
        <v>1.9334559430676169E-4</v>
      </c>
      <c r="U151" s="47">
        <f>$D151*'Gasoline Cars'!S1807</f>
        <v>7.8951118632603507E-5</v>
      </c>
      <c r="V151" s="47">
        <f>$D151*'Gasoline Cars'!T1807</f>
        <v>2.124940159741806E-5</v>
      </c>
      <c r="W151" s="47">
        <f>$D151*'Gasoline Cars'!U1807</f>
        <v>3.9126393406381246E-6</v>
      </c>
      <c r="X151" s="47">
        <f>$D151*'Gasoline Cars'!V1807</f>
        <v>6.1760768870189328E-7</v>
      </c>
      <c r="Y151" s="47">
        <f>$D151*'Gasoline Cars'!W1807</f>
        <v>8.125005608050628E-8</v>
      </c>
      <c r="Z151" s="47">
        <f>$D151*'Gasoline Cars'!X1807</f>
        <v>8.5517754595532129E-9</v>
      </c>
    </row>
    <row r="152" spans="1:26" x14ac:dyDescent="0.25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8">
        <v>0</v>
      </c>
      <c r="E152" s="48">
        <f>$D152*'Gasoline Cars'!C1808</f>
        <v>0</v>
      </c>
      <c r="F152" s="48">
        <f>$D152*'Gasoline Cars'!D1808</f>
        <v>0</v>
      </c>
      <c r="G152" s="48">
        <f>$D152*'Gasoline Cars'!E1808</f>
        <v>0</v>
      </c>
      <c r="H152" s="48">
        <f>$D152*'Gasoline Cars'!F1808</f>
        <v>0</v>
      </c>
      <c r="I152" s="48">
        <f>$D152*'Gasoline Cars'!G1808</f>
        <v>0</v>
      </c>
      <c r="J152" s="48">
        <f>$D152*'Gasoline Cars'!H1808</f>
        <v>0</v>
      </c>
      <c r="K152" s="48">
        <f>$D152*'Gasoline Cars'!I1808</f>
        <v>0</v>
      </c>
      <c r="L152" s="48">
        <f>$D152*'Gasoline Cars'!J1808</f>
        <v>0</v>
      </c>
      <c r="M152" s="48">
        <f>$D152*'Gasoline Cars'!K1808</f>
        <v>0</v>
      </c>
      <c r="N152" s="48">
        <f>$D152*'Gasoline Cars'!L1808</f>
        <v>0</v>
      </c>
      <c r="O152" s="48">
        <f>$D152*'Gasoline Cars'!M1808</f>
        <v>0</v>
      </c>
      <c r="P152" s="48">
        <f>$D152*'Gasoline Cars'!N1808</f>
        <v>0</v>
      </c>
      <c r="Q152" s="48">
        <f>$D152*'Gasoline Cars'!O1808</f>
        <v>0</v>
      </c>
      <c r="R152" s="48">
        <f>$D152*'Gasoline Cars'!P1808</f>
        <v>0</v>
      </c>
      <c r="S152" s="48">
        <f>$D152*'Gasoline Cars'!Q1808</f>
        <v>0</v>
      </c>
      <c r="T152" s="48">
        <f>$D152*'Gasoline Cars'!R1808</f>
        <v>0</v>
      </c>
      <c r="U152" s="48">
        <f>$D152*'Gasoline Cars'!S1808</f>
        <v>0</v>
      </c>
      <c r="V152" s="48">
        <f>$D152*'Gasoline Cars'!T1808</f>
        <v>0</v>
      </c>
      <c r="W152" s="48">
        <f>$D152*'Gasoline Cars'!U1808</f>
        <v>0</v>
      </c>
      <c r="X152" s="48">
        <f>$D152*'Gasoline Cars'!V1808</f>
        <v>0</v>
      </c>
      <c r="Y152" s="48">
        <f>$D152*'Gasoline Cars'!W1808</f>
        <v>0</v>
      </c>
      <c r="Z152" s="48">
        <f>$D152*'Gasoline Cars'!X1808</f>
        <v>0</v>
      </c>
    </row>
    <row r="156" spans="1:26" x14ac:dyDescent="0.25">
      <c r="A156" s="53" t="s">
        <v>106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thickBot="1" x14ac:dyDescent="0.3">
      <c r="A157" s="54" t="s">
        <v>105</v>
      </c>
      <c r="B157" s="54" t="s">
        <v>104</v>
      </c>
      <c r="C157" s="54" t="s">
        <v>107</v>
      </c>
      <c r="D157" s="39">
        <v>2020</v>
      </c>
      <c r="E157" s="39">
        <v>2021</v>
      </c>
      <c r="F157" s="39">
        <v>2022</v>
      </c>
      <c r="G157" s="39">
        <v>2023</v>
      </c>
      <c r="H157" s="39">
        <v>2024</v>
      </c>
      <c r="I157" s="39">
        <v>2025</v>
      </c>
      <c r="J157" s="39">
        <v>2026</v>
      </c>
      <c r="K157" s="39">
        <v>2027</v>
      </c>
      <c r="L157" s="39">
        <v>2028</v>
      </c>
      <c r="M157" s="39">
        <v>2029</v>
      </c>
      <c r="N157" s="39">
        <v>2030</v>
      </c>
      <c r="O157" s="39">
        <v>2031</v>
      </c>
      <c r="P157" s="39">
        <v>2032</v>
      </c>
      <c r="Q157" s="39">
        <v>2033</v>
      </c>
      <c r="R157" s="39">
        <v>2034</v>
      </c>
      <c r="S157" s="39">
        <v>2035</v>
      </c>
      <c r="T157" s="39">
        <v>2036</v>
      </c>
      <c r="U157" s="39">
        <v>2037</v>
      </c>
      <c r="V157" s="39">
        <v>2038</v>
      </c>
      <c r="W157" s="39">
        <v>2039</v>
      </c>
      <c r="X157" s="39">
        <v>2040</v>
      </c>
      <c r="Y157" s="39">
        <v>2041</v>
      </c>
      <c r="Z157" s="39">
        <v>2042</v>
      </c>
    </row>
    <row r="158" spans="1:26" x14ac:dyDescent="0.25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1">
        <v>8.5289999999999999</v>
      </c>
      <c r="E158" s="47">
        <f>$D158*'Gasoline Cars'!C1782</f>
        <v>7.6112742848843924</v>
      </c>
      <c r="F158" s="47">
        <f>$D158*'Gasoline Cars'!D1782</f>
        <v>7.0403011175939927</v>
      </c>
      <c r="G158" s="47">
        <f>$D158*'Gasoline Cars'!E1782</f>
        <v>6.5286890861065281</v>
      </c>
      <c r="H158" s="47">
        <f>$D158*'Gasoline Cars'!F1782</f>
        <v>6.0582652876008929</v>
      </c>
      <c r="I158" s="47">
        <f>$D158*'Gasoline Cars'!G1782</f>
        <v>5.7159798193196911</v>
      </c>
      <c r="J158" s="47">
        <f>$D158*'Gasoline Cars'!H1782</f>
        <v>5.4834828588512208</v>
      </c>
      <c r="K158" s="47">
        <f>$D158*'Gasoline Cars'!I1782</f>
        <v>5.3838562071043183</v>
      </c>
      <c r="L158" s="47">
        <f>$D158*'Gasoline Cars'!J1782</f>
        <v>5.4251027554408306</v>
      </c>
      <c r="M158" s="47">
        <f>$D158*'Gasoline Cars'!K1782</f>
        <v>5.4841236452985767</v>
      </c>
      <c r="N158" s="47">
        <f>$D158*'Gasoline Cars'!L1782</f>
        <v>5.358944881550415</v>
      </c>
      <c r="O158" s="47">
        <f>$D158*'Gasoline Cars'!M1782</f>
        <v>4.8809930080827231</v>
      </c>
      <c r="P158" s="47">
        <f>$D158*'Gasoline Cars'!N1782</f>
        <v>4.0796232986731322</v>
      </c>
      <c r="Q158" s="47">
        <f>$D158*'Gasoline Cars'!O1782</f>
        <v>3.1329453490153467</v>
      </c>
      <c r="R158" s="47">
        <f>$D158*'Gasoline Cars'!P1782</f>
        <v>2.1914102689682839</v>
      </c>
      <c r="S158" s="47">
        <f>$D158*'Gasoline Cars'!Q1782</f>
        <v>1.3653071487886974</v>
      </c>
      <c r="T158" s="47">
        <f>$D158*'Gasoline Cars'!R1782</f>
        <v>0.74073136715180499</v>
      </c>
      <c r="U158" s="47">
        <f>$D158*'Gasoline Cars'!S1782</f>
        <v>0.30677503934780742</v>
      </c>
      <c r="V158" s="47">
        <f>$D158*'Gasoline Cars'!T1782</f>
        <v>8.328137555443374E-2</v>
      </c>
      <c r="W158" s="47">
        <f>$D158*'Gasoline Cars'!U1782</f>
        <v>1.5375064372645651E-2</v>
      </c>
      <c r="X158" s="47">
        <f>$D158*'Gasoline Cars'!V1782</f>
        <v>2.4333595253258401E-3</v>
      </c>
      <c r="Y158" s="47">
        <f>$D158*'Gasoline Cars'!W1782</f>
        <v>3.209694837532201E-4</v>
      </c>
      <c r="Z158" s="47">
        <f>$D158*'Gasoline Cars'!X1782</f>
        <v>3.387213230886321E-5</v>
      </c>
    </row>
    <row r="159" spans="1:26" x14ac:dyDescent="0.25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4" t="str">
        <f>C158</f>
        <v>T-CAR-ICE_E8500</v>
      </c>
      <c r="D159" s="51">
        <v>9.8000000000000004E-2</v>
      </c>
      <c r="E159" s="47">
        <f>$D159*'Gasoline Cars'!C1783</f>
        <v>8.3494603267924683E-2</v>
      </c>
      <c r="F159" s="47">
        <f>$D159*'Gasoline Cars'!D1783</f>
        <v>7.4112287260887144E-2</v>
      </c>
      <c r="G159" s="47">
        <f>$D159*'Gasoline Cars'!E1783</f>
        <v>6.6263784642675572E-2</v>
      </c>
      <c r="H159" s="47">
        <f>$D159*'Gasoline Cars'!F1783</f>
        <v>5.9410830308625304E-2</v>
      </c>
      <c r="I159" s="47">
        <f>$D159*'Gasoline Cars'!G1783</f>
        <v>5.4492560433531088E-2</v>
      </c>
      <c r="J159" s="47">
        <f>$D159*'Gasoline Cars'!H1783</f>
        <v>5.1087517767620397E-2</v>
      </c>
      <c r="K159" s="47">
        <f>$D159*'Gasoline Cars'!I1783</f>
        <v>4.9148877495663573E-2</v>
      </c>
      <c r="L159" s="47">
        <f>$D159*'Gasoline Cars'!J1783</f>
        <v>4.8593626510131702E-2</v>
      </c>
      <c r="M159" s="47">
        <f>$D159*'Gasoline Cars'!K1783</f>
        <v>4.8492732642507932E-2</v>
      </c>
      <c r="N159" s="47">
        <f>$D159*'Gasoline Cars'!L1783</f>
        <v>4.7127150276558477E-2</v>
      </c>
      <c r="O159" s="47">
        <f>$D159*'Gasoline Cars'!M1783</f>
        <v>4.2963944874364876E-2</v>
      </c>
      <c r="P159" s="47">
        <f>$D159*'Gasoline Cars'!N1783</f>
        <v>3.5964667910975551E-2</v>
      </c>
      <c r="Q159" s="47">
        <f>$D159*'Gasoline Cars'!O1783</f>
        <v>2.7704780802156558E-2</v>
      </c>
      <c r="R159" s="47">
        <f>$D159*'Gasoline Cars'!P1783</f>
        <v>1.9538104513633914E-2</v>
      </c>
      <c r="S159" s="47">
        <f>$D159*'Gasoline Cars'!Q1783</f>
        <v>1.227432062988518E-2</v>
      </c>
      <c r="T159" s="47">
        <f>$D159*'Gasoline Cars'!R1783</f>
        <v>6.8119474256041427E-3</v>
      </c>
      <c r="U159" s="47">
        <f>$D159*'Gasoline Cars'!S1783</f>
        <v>2.9149540896256806E-3</v>
      </c>
      <c r="V159" s="47">
        <f>$D159*'Gasoline Cars'!T1783</f>
        <v>8.0855131499109572E-4</v>
      </c>
      <c r="W159" s="47">
        <f>$D159*'Gasoline Cars'!U1783</f>
        <v>1.5019849341465875E-4</v>
      </c>
      <c r="X159" s="47">
        <f>$D159*'Gasoline Cars'!V1783</f>
        <v>2.3922332913459023E-5</v>
      </c>
      <c r="Y159" s="47">
        <f>$D159*'Gasoline Cars'!W1783</f>
        <v>3.1759050770412412E-6</v>
      </c>
      <c r="Z159" s="47">
        <f>$D159*'Gasoline Cars'!X1783</f>
        <v>3.3737200258054936E-7</v>
      </c>
    </row>
    <row r="160" spans="1:26" x14ac:dyDescent="0.25">
      <c r="A160" t="str">
        <f t="shared" si="11"/>
        <v>IE-D</v>
      </c>
      <c r="B160" t="str">
        <f t="shared" si="12"/>
        <v>STOCK</v>
      </c>
      <c r="C160" s="44" t="str">
        <f t="shared" ref="C160:C184" si="13">C159</f>
        <v>T-CAR-ICE_E8500</v>
      </c>
      <c r="D160" s="51">
        <v>0.26500000000000001</v>
      </c>
      <c r="E160" s="47">
        <f>$D160*'Gasoline Cars'!C1784</f>
        <v>0.24263095673915833</v>
      </c>
      <c r="F160" s="47">
        <f>$D160*'Gasoline Cars'!D1784</f>
        <v>0.22901517813905845</v>
      </c>
      <c r="G160" s="47">
        <f>$D160*'Gasoline Cars'!E1784</f>
        <v>0.21605442386938467</v>
      </c>
      <c r="H160" s="47">
        <f>$D160*'Gasoline Cars'!F1784</f>
        <v>0.20340961817093528</v>
      </c>
      <c r="I160" s="47">
        <f>$D160*'Gasoline Cars'!G1784</f>
        <v>0.19410993900897192</v>
      </c>
      <c r="J160" s="47">
        <f>$D160*'Gasoline Cars'!H1784</f>
        <v>0.18789021158365285</v>
      </c>
      <c r="K160" s="47">
        <f>$D160*'Gasoline Cars'!I1784</f>
        <v>0.18552089584102013</v>
      </c>
      <c r="L160" s="47">
        <f>$D160*'Gasoline Cars'!J1784</f>
        <v>0.18772882487398723</v>
      </c>
      <c r="M160" s="47">
        <f>$D160*'Gasoline Cars'!K1784</f>
        <v>0.19055719576441821</v>
      </c>
      <c r="N160" s="47">
        <f>$D160*'Gasoline Cars'!L1784</f>
        <v>0.18712613815537779</v>
      </c>
      <c r="O160" s="47">
        <f>$D160*'Gasoline Cars'!M1784</f>
        <v>0.17121066487075914</v>
      </c>
      <c r="P160" s="47">
        <f>$D160*'Gasoline Cars'!N1784</f>
        <v>0.14367686258361251</v>
      </c>
      <c r="Q160" s="47">
        <f>$D160*'Gasoline Cars'!O1784</f>
        <v>0.1107397684691582</v>
      </c>
      <c r="R160" s="47">
        <f>$D160*'Gasoline Cars'!P1784</f>
        <v>7.7740791137880363E-2</v>
      </c>
      <c r="S160" s="47">
        <f>$D160*'Gasoline Cars'!Q1784</f>
        <v>4.8618199207081547E-2</v>
      </c>
      <c r="T160" s="47">
        <f>$D160*'Gasoline Cars'!R1784</f>
        <v>2.6528365049805012E-2</v>
      </c>
      <c r="U160" s="47">
        <f>$D160*'Gasoline Cars'!S1784</f>
        <v>1.1055013726148364E-2</v>
      </c>
      <c r="V160" s="47">
        <f>$D160*'Gasoline Cars'!T1784</f>
        <v>3.0124427704387577E-3</v>
      </c>
      <c r="W160" s="47">
        <f>$D160*'Gasoline Cars'!U1784</f>
        <v>5.5677718788865131E-4</v>
      </c>
      <c r="X160" s="47">
        <f>$D160*'Gasoline Cars'!V1784</f>
        <v>8.8219281833200051E-5</v>
      </c>
      <c r="Y160" s="47">
        <f>$D160*'Gasoline Cars'!W1784</f>
        <v>1.1649655309468044E-5</v>
      </c>
      <c r="Z160" s="47">
        <f>$D160*'Gasoline Cars'!X1784</f>
        <v>1.2307887543167029E-6</v>
      </c>
    </row>
    <row r="161" spans="1:26" x14ac:dyDescent="0.25">
      <c r="A161" t="str">
        <f t="shared" si="11"/>
        <v>IE-KE</v>
      </c>
      <c r="B161" t="str">
        <f t="shared" si="12"/>
        <v>STOCK</v>
      </c>
      <c r="C161" s="44" t="str">
        <f t="shared" si="13"/>
        <v>T-CAR-ICE_E8500</v>
      </c>
      <c r="D161" s="51">
        <v>0.28100000000000003</v>
      </c>
      <c r="E161" s="47">
        <f>$D161*'Gasoline Cars'!C1785</f>
        <v>0.25329265956549635</v>
      </c>
      <c r="F161" s="47">
        <f>$D161*'Gasoline Cars'!D1785</f>
        <v>0.23400229738848266</v>
      </c>
      <c r="G161" s="47">
        <f>$D161*'Gasoline Cars'!E1785</f>
        <v>0.21633010662655072</v>
      </c>
      <c r="H161" s="47">
        <f>$D161*'Gasoline Cars'!F1785</f>
        <v>0.20029541914557913</v>
      </c>
      <c r="I161" s="47">
        <f>$D161*'Gasoline Cars'!G1785</f>
        <v>0.18895113526176363</v>
      </c>
      <c r="J161" s="47">
        <f>$D161*'Gasoline Cars'!H1785</f>
        <v>0.18165225319946832</v>
      </c>
      <c r="K161" s="47">
        <f>$D161*'Gasoline Cars'!I1785</f>
        <v>0.17937375740269759</v>
      </c>
      <c r="L161" s="47">
        <f>$D161*'Gasoline Cars'!J1785</f>
        <v>0.18185354735881804</v>
      </c>
      <c r="M161" s="47">
        <f>$D161*'Gasoline Cars'!K1785</f>
        <v>0.18462627840903592</v>
      </c>
      <c r="N161" s="47">
        <f>$D161*'Gasoline Cars'!L1785</f>
        <v>0.180465994932441</v>
      </c>
      <c r="O161" s="47">
        <f>$D161*'Gasoline Cars'!M1785</f>
        <v>0.16413231026665015</v>
      </c>
      <c r="P161" s="47">
        <f>$D161*'Gasoline Cars'!N1785</f>
        <v>0.13675987573426482</v>
      </c>
      <c r="Q161" s="47">
        <f>$D161*'Gasoline Cars'!O1785</f>
        <v>0.10475098488976801</v>
      </c>
      <c r="R161" s="47">
        <f>$D161*'Gasoline Cars'!P1785</f>
        <v>7.2920015181415054E-2</v>
      </c>
      <c r="S161" s="47">
        <f>$D161*'Gasoline Cars'!Q1785</f>
        <v>4.5211208401027957E-2</v>
      </c>
      <c r="T161" s="47">
        <f>$D161*'Gasoline Cars'!R1785</f>
        <v>2.432545889025663E-2</v>
      </c>
      <c r="U161" s="47">
        <f>$D161*'Gasoline Cars'!S1785</f>
        <v>9.9472211299542895E-3</v>
      </c>
      <c r="V161" s="47">
        <f>$D161*'Gasoline Cars'!T1785</f>
        <v>2.6755049665439282E-3</v>
      </c>
      <c r="W161" s="47">
        <f>$D161*'Gasoline Cars'!U1785</f>
        <v>4.9262903154469726E-4</v>
      </c>
      <c r="X161" s="47">
        <f>$D161*'Gasoline Cars'!V1785</f>
        <v>7.7751712707490486E-5</v>
      </c>
      <c r="Y161" s="47">
        <f>$D161*'Gasoline Cars'!W1785</f>
        <v>1.0226321358870805E-5</v>
      </c>
      <c r="Z161" s="47">
        <f>$D161*'Gasoline Cars'!X1785</f>
        <v>1.0759620799095649E-6</v>
      </c>
    </row>
    <row r="162" spans="1:26" x14ac:dyDescent="0.25">
      <c r="A162" t="str">
        <f t="shared" si="11"/>
        <v>IE-KK</v>
      </c>
      <c r="B162" t="str">
        <f t="shared" si="12"/>
        <v>STOCK</v>
      </c>
      <c r="C162" s="44" t="str">
        <f t="shared" si="13"/>
        <v>T-CAR-ICE_E8500</v>
      </c>
      <c r="D162" s="51">
        <v>0.57399999999999995</v>
      </c>
      <c r="E162" s="47">
        <f>$D162*'Gasoline Cars'!C1786</f>
        <v>0.49733725215128599</v>
      </c>
      <c r="F162" s="47">
        <f>$D162*'Gasoline Cars'!D1786</f>
        <v>0.45182335080216901</v>
      </c>
      <c r="G162" s="47">
        <f>$D162*'Gasoline Cars'!E1786</f>
        <v>0.41372219222888529</v>
      </c>
      <c r="H162" s="47">
        <f>$D162*'Gasoline Cars'!F1786</f>
        <v>0.37990688333592226</v>
      </c>
      <c r="I162" s="47">
        <f>$D162*'Gasoline Cars'!G1786</f>
        <v>0.35505581051491869</v>
      </c>
      <c r="J162" s="47">
        <f>$D162*'Gasoline Cars'!H1786</f>
        <v>0.33722076728998462</v>
      </c>
      <c r="K162" s="47">
        <f>$D162*'Gasoline Cars'!I1786</f>
        <v>0.32807677004044189</v>
      </c>
      <c r="L162" s="47">
        <f>$D162*'Gasoline Cars'!J1786</f>
        <v>0.32685980695660349</v>
      </c>
      <c r="M162" s="47">
        <f>$D162*'Gasoline Cars'!K1786</f>
        <v>0.32627553147913807</v>
      </c>
      <c r="N162" s="47">
        <f>$D162*'Gasoline Cars'!L1786</f>
        <v>0.31522976680102305</v>
      </c>
      <c r="O162" s="47">
        <f>$D162*'Gasoline Cars'!M1786</f>
        <v>0.28467992252898688</v>
      </c>
      <c r="P162" s="47">
        <f>$D162*'Gasoline Cars'!N1786</f>
        <v>0.2361600818325067</v>
      </c>
      <c r="Q162" s="47">
        <f>$D162*'Gasoline Cars'!O1786</f>
        <v>0.18048506162090583</v>
      </c>
      <c r="R162" s="47">
        <f>$D162*'Gasoline Cars'!P1786</f>
        <v>0.12560151943225153</v>
      </c>
      <c r="S162" s="47">
        <f>$D162*'Gasoline Cars'!Q1786</f>
        <v>7.783479337093549E-2</v>
      </c>
      <c r="T162" s="47">
        <f>$D162*'Gasoline Cars'!R1786</f>
        <v>4.2106165991049556E-2</v>
      </c>
      <c r="U162" s="47">
        <f>$D162*'Gasoline Cars'!S1786</f>
        <v>1.7410894018675013E-2</v>
      </c>
      <c r="V162" s="47">
        <f>$D162*'Gasoline Cars'!T1786</f>
        <v>4.721488485110845E-3</v>
      </c>
      <c r="W162" s="47">
        <f>$D162*'Gasoline Cars'!U1786</f>
        <v>8.7138654789716073E-4</v>
      </c>
      <c r="X162" s="47">
        <f>$D162*'Gasoline Cars'!V1786</f>
        <v>1.3787023240221917E-4</v>
      </c>
      <c r="Y162" s="47">
        <f>$D162*'Gasoline Cars'!W1786</f>
        <v>1.818031608410675E-5</v>
      </c>
      <c r="Z162" s="47">
        <f>$D162*'Gasoline Cars'!X1786</f>
        <v>1.9180149410649157E-6</v>
      </c>
    </row>
    <row r="163" spans="1:26" x14ac:dyDescent="0.25">
      <c r="A163" t="str">
        <f t="shared" si="11"/>
        <v>IE-LS</v>
      </c>
      <c r="B163" t="str">
        <f t="shared" si="12"/>
        <v>STOCK</v>
      </c>
      <c r="C163" s="44" t="str">
        <f t="shared" si="13"/>
        <v>T-CAR-ICE_E8500</v>
      </c>
      <c r="D163" s="51">
        <v>0.124</v>
      </c>
      <c r="E163" s="47">
        <f>$D163*'Gasoline Cars'!C1787</f>
        <v>0.1069854510250039</v>
      </c>
      <c r="F163" s="47">
        <f>$D163*'Gasoline Cars'!D1787</f>
        <v>9.5559328093281715E-2</v>
      </c>
      <c r="G163" s="47">
        <f>$D163*'Gasoline Cars'!E1787</f>
        <v>8.5744248481083488E-2</v>
      </c>
      <c r="H163" s="47">
        <f>$D163*'Gasoline Cars'!F1787</f>
        <v>7.7279997157427893E-2</v>
      </c>
      <c r="I163" s="47">
        <f>$D163*'Gasoline Cars'!G1787</f>
        <v>7.1239238775267735E-2</v>
      </c>
      <c r="J163" s="47">
        <f>$D163*'Gasoline Cars'!H1787</f>
        <v>6.7069721915969327E-2</v>
      </c>
      <c r="K163" s="47">
        <f>$D163*'Gasoline Cars'!I1787</f>
        <v>6.4955828480113581E-2</v>
      </c>
      <c r="L163" s="47">
        <f>$D163*'Gasoline Cars'!J1787</f>
        <v>6.4841659664104268E-2</v>
      </c>
      <c r="M163" s="47">
        <f>$D163*'Gasoline Cars'!K1787</f>
        <v>6.5173475138348633E-2</v>
      </c>
      <c r="N163" s="47">
        <f>$D163*'Gasoline Cars'!L1787</f>
        <v>6.3315100372716815E-2</v>
      </c>
      <c r="O163" s="47">
        <f>$D163*'Gasoline Cars'!M1787</f>
        <v>5.7402810086067325E-2</v>
      </c>
      <c r="P163" s="47">
        <f>$D163*'Gasoline Cars'!N1787</f>
        <v>4.7754500282596188E-2</v>
      </c>
      <c r="Q163" s="47">
        <f>$D163*'Gasoline Cars'!O1787</f>
        <v>3.6548628314803593E-2</v>
      </c>
      <c r="R163" s="47">
        <f>$D163*'Gasoline Cars'!P1787</f>
        <v>2.5467844111499497E-2</v>
      </c>
      <c r="S163" s="47">
        <f>$D163*'Gasoline Cars'!Q1787</f>
        <v>1.5847946032765885E-2</v>
      </c>
      <c r="T163" s="47">
        <f>$D163*'Gasoline Cars'!R1787</f>
        <v>8.5672379105756463E-3</v>
      </c>
      <c r="U163" s="47">
        <f>$D163*'Gasoline Cars'!S1787</f>
        <v>3.5143953326751067E-3</v>
      </c>
      <c r="V163" s="47">
        <f>$D163*'Gasoline Cars'!T1787</f>
        <v>9.4652527363219582E-4</v>
      </c>
      <c r="W163" s="47">
        <f>$D163*'Gasoline Cars'!U1787</f>
        <v>1.7436399197558395E-4</v>
      </c>
      <c r="X163" s="47">
        <f>$D163*'Gasoline Cars'!V1787</f>
        <v>2.7531929563154201E-5</v>
      </c>
      <c r="Y163" s="47">
        <f>$D163*'Gasoline Cars'!W1787</f>
        <v>3.6225513439136492E-6</v>
      </c>
      <c r="Z163" s="47">
        <f>$D163*'Gasoline Cars'!X1787</f>
        <v>3.8127504815976822E-7</v>
      </c>
    </row>
    <row r="164" spans="1:26" x14ac:dyDescent="0.25">
      <c r="A164" t="str">
        <f t="shared" si="11"/>
        <v>IE-LD</v>
      </c>
      <c r="B164" t="str">
        <f t="shared" si="12"/>
        <v>STOCK</v>
      </c>
      <c r="C164" s="44" t="str">
        <f t="shared" si="13"/>
        <v>T-CAR-ICE_E8500</v>
      </c>
      <c r="D164" s="51">
        <v>0.316</v>
      </c>
      <c r="E164" s="47">
        <f>$D164*'Gasoline Cars'!C1788</f>
        <v>0.27492262286582581</v>
      </c>
      <c r="F164" s="47">
        <f>$D164*'Gasoline Cars'!D1788</f>
        <v>0.24769504772887921</v>
      </c>
      <c r="G164" s="47">
        <f>$D164*'Gasoline Cars'!E1788</f>
        <v>0.2237555174892403</v>
      </c>
      <c r="H164" s="47">
        <f>$D164*'Gasoline Cars'!F1788</f>
        <v>0.20248214481295182</v>
      </c>
      <c r="I164" s="47">
        <f>$D164*'Gasoline Cars'!G1788</f>
        <v>0.18698143902558578</v>
      </c>
      <c r="J164" s="47">
        <f>$D164*'Gasoline Cars'!H1788</f>
        <v>0.17600850523851949</v>
      </c>
      <c r="K164" s="47">
        <f>$D164*'Gasoline Cars'!I1788</f>
        <v>0.17036271653605856</v>
      </c>
      <c r="L164" s="47">
        <f>$D164*'Gasoline Cars'!J1788</f>
        <v>0.17030559637392384</v>
      </c>
      <c r="M164" s="47">
        <f>$D164*'Gasoline Cars'!K1788</f>
        <v>0.17169432670396301</v>
      </c>
      <c r="N164" s="47">
        <f>$D164*'Gasoline Cars'!L1788</f>
        <v>0.16741368381966384</v>
      </c>
      <c r="O164" s="47">
        <f>$D164*'Gasoline Cars'!M1788</f>
        <v>0.15188202515527452</v>
      </c>
      <c r="P164" s="47">
        <f>$D164*'Gasoline Cars'!N1788</f>
        <v>0.12670722215517777</v>
      </c>
      <c r="Q164" s="47">
        <f>$D164*'Gasoline Cars'!O1788</f>
        <v>9.7024086819557556E-2</v>
      </c>
      <c r="R164" s="47">
        <f>$D164*'Gasoline Cars'!P1788</f>
        <v>6.7610659168468146E-2</v>
      </c>
      <c r="S164" s="47">
        <f>$D164*'Gasoline Cars'!Q1788</f>
        <v>4.2103354679560792E-2</v>
      </c>
      <c r="T164" s="47">
        <f>$D164*'Gasoline Cars'!R1788</f>
        <v>2.2584537405097194E-2</v>
      </c>
      <c r="U164" s="47">
        <f>$D164*'Gasoline Cars'!S1788</f>
        <v>9.1500820366927412E-3</v>
      </c>
      <c r="V164" s="47">
        <f>$D164*'Gasoline Cars'!T1788</f>
        <v>2.4449138280692988E-3</v>
      </c>
      <c r="W164" s="47">
        <f>$D164*'Gasoline Cars'!U1788</f>
        <v>4.4930144937787642E-4</v>
      </c>
      <c r="X164" s="47">
        <f>$D164*'Gasoline Cars'!V1788</f>
        <v>7.0767751045003107E-5</v>
      </c>
      <c r="Y164" s="47">
        <f>$D164*'Gasoline Cars'!W1788</f>
        <v>9.2876216608321913E-6</v>
      </c>
      <c r="Z164" s="47">
        <f>$D164*'Gasoline Cars'!X1788</f>
        <v>9.7498841251875144E-7</v>
      </c>
    </row>
    <row r="165" spans="1:26" x14ac:dyDescent="0.25">
      <c r="A165" t="str">
        <f t="shared" si="11"/>
        <v>IE-LH</v>
      </c>
      <c r="B165" t="str">
        <f t="shared" si="12"/>
        <v>STOCK</v>
      </c>
      <c r="C165" s="44" t="str">
        <f t="shared" si="13"/>
        <v>T-CAR-ICE_E8500</v>
      </c>
      <c r="D165" s="51">
        <v>4.1000000000000002E-2</v>
      </c>
      <c r="E165" s="47">
        <f>$D165*'Gasoline Cars'!C1789</f>
        <v>3.8198208730238548E-2</v>
      </c>
      <c r="F165" s="47">
        <f>$D165*'Gasoline Cars'!D1789</f>
        <v>3.6406670393700949E-2</v>
      </c>
      <c r="G165" s="47">
        <f>$D165*'Gasoline Cars'!E1789</f>
        <v>3.4655137142802737E-2</v>
      </c>
      <c r="H165" s="47">
        <f>$D165*'Gasoline Cars'!F1789</f>
        <v>3.2943819037653234E-2</v>
      </c>
      <c r="I165" s="47">
        <f>$D165*'Gasoline Cars'!G1789</f>
        <v>3.1776246770382349E-2</v>
      </c>
      <c r="J165" s="47">
        <f>$D165*'Gasoline Cars'!H1789</f>
        <v>3.1062734513418035E-2</v>
      </c>
      <c r="K165" s="47">
        <f>$D165*'Gasoline Cars'!I1789</f>
        <v>3.0942045366586027E-2</v>
      </c>
      <c r="L165" s="47">
        <f>$D165*'Gasoline Cars'!J1789</f>
        <v>3.1513831373408234E-2</v>
      </c>
      <c r="M165" s="47">
        <f>$D165*'Gasoline Cars'!K1789</f>
        <v>3.2136048926521783E-2</v>
      </c>
      <c r="N165" s="47">
        <f>$D165*'Gasoline Cars'!L1789</f>
        <v>3.1598339827208145E-2</v>
      </c>
      <c r="O165" s="47">
        <f>$D165*'Gasoline Cars'!M1789</f>
        <v>2.8906894496877396E-2</v>
      </c>
      <c r="P165" s="47">
        <f>$D165*'Gasoline Cars'!N1789</f>
        <v>2.4219246736911313E-2</v>
      </c>
      <c r="Q165" s="47">
        <f>$D165*'Gasoline Cars'!O1789</f>
        <v>1.8650525566132628E-2</v>
      </c>
      <c r="R165" s="47">
        <f>$D165*'Gasoline Cars'!P1789</f>
        <v>1.3059464862299535E-2</v>
      </c>
      <c r="S165" s="47">
        <f>$D165*'Gasoline Cars'!Q1789</f>
        <v>8.1508706562171025E-3</v>
      </c>
      <c r="T165" s="47">
        <f>$D165*'Gasoline Cars'!R1789</f>
        <v>4.4308210186560001E-3</v>
      </c>
      <c r="U165" s="47">
        <f>$D165*'Gasoline Cars'!S1789</f>
        <v>1.8323712361645774E-3</v>
      </c>
      <c r="V165" s="47">
        <f>$D165*'Gasoline Cars'!T1789</f>
        <v>4.9628231969913068E-4</v>
      </c>
      <c r="W165" s="47">
        <f>$D165*'Gasoline Cars'!U1789</f>
        <v>9.1572193237893118E-5</v>
      </c>
      <c r="X165" s="47">
        <f>$D165*'Gasoline Cars'!V1789</f>
        <v>1.4483602959001086E-5</v>
      </c>
      <c r="Y165" s="47">
        <f>$D165*'Gasoline Cars'!W1789</f>
        <v>1.9090269041938113E-6</v>
      </c>
      <c r="Z165" s="47">
        <f>$D165*'Gasoline Cars'!X1789</f>
        <v>2.01288574777192E-7</v>
      </c>
    </row>
    <row r="166" spans="1:26" x14ac:dyDescent="0.25">
      <c r="A166" t="str">
        <f t="shared" si="11"/>
        <v>IE-MH</v>
      </c>
      <c r="B166" t="str">
        <f t="shared" si="12"/>
        <v>STOCK</v>
      </c>
      <c r="C166" s="44" t="str">
        <f t="shared" si="13"/>
        <v>T-CAR-ICE_E8500</v>
      </c>
      <c r="D166" s="51">
        <v>8.3000000000000004E-2</v>
      </c>
      <c r="E166" s="47">
        <f>$D166*'Gasoline Cars'!C1790</f>
        <v>7.463451247338343E-2</v>
      </c>
      <c r="F166" s="47">
        <f>$D166*'Gasoline Cars'!D1790</f>
        <v>6.8786825042081237E-2</v>
      </c>
      <c r="G166" s="47">
        <f>$D166*'Gasoline Cars'!E1790</f>
        <v>6.340351172154142E-2</v>
      </c>
      <c r="H166" s="47">
        <f>$D166*'Gasoline Cars'!F1790</f>
        <v>5.8475337461742813E-2</v>
      </c>
      <c r="I166" s="47">
        <f>$D166*'Gasoline Cars'!G1790</f>
        <v>5.498151827550337E-2</v>
      </c>
      <c r="J166" s="47">
        <f>$D166*'Gasoline Cars'!H1790</f>
        <v>5.2712063209866926E-2</v>
      </c>
      <c r="K166" s="47">
        <f>$D166*'Gasoline Cars'!I1790</f>
        <v>5.1920165725689214E-2</v>
      </c>
      <c r="L166" s="47">
        <f>$D166*'Gasoline Cars'!J1790</f>
        <v>5.245766206276669E-2</v>
      </c>
      <c r="M166" s="47">
        <f>$D166*'Gasoline Cars'!K1790</f>
        <v>5.3064074315908691E-2</v>
      </c>
      <c r="N166" s="47">
        <f>$D166*'Gasoline Cars'!L1790</f>
        <v>5.1682795476925628E-2</v>
      </c>
      <c r="O166" s="47">
        <f>$D166*'Gasoline Cars'!M1790</f>
        <v>4.6849882475958581E-2</v>
      </c>
      <c r="P166" s="47">
        <f>$D166*'Gasoline Cars'!N1790</f>
        <v>3.8923010284654412E-2</v>
      </c>
      <c r="Q166" s="47">
        <f>$D166*'Gasoline Cars'!O1790</f>
        <v>2.975644357384797E-2</v>
      </c>
      <c r="R166" s="47">
        <f>$D166*'Gasoline Cars'!P1790</f>
        <v>2.0639053298364927E-2</v>
      </c>
      <c r="S166" s="47">
        <f>$D166*'Gasoline Cars'!Q1790</f>
        <v>1.2768938454630455E-2</v>
      </c>
      <c r="T166" s="47">
        <f>$D166*'Gasoline Cars'!R1790</f>
        <v>6.8544629732596859E-3</v>
      </c>
      <c r="U166" s="47">
        <f>$D166*'Gasoline Cars'!S1790</f>
        <v>2.7871404661311376E-3</v>
      </c>
      <c r="V166" s="47">
        <f>$D166*'Gasoline Cars'!T1790</f>
        <v>7.4596476803315216E-4</v>
      </c>
      <c r="W166" s="47">
        <f>$D166*'Gasoline Cars'!U1790</f>
        <v>1.3716538066773276E-4</v>
      </c>
      <c r="X166" s="47">
        <f>$D166*'Gasoline Cars'!V1790</f>
        <v>2.1617405074784936E-5</v>
      </c>
      <c r="Y166" s="47">
        <f>$D166*'Gasoline Cars'!W1790</f>
        <v>2.8387930310593834E-6</v>
      </c>
      <c r="Z166" s="47">
        <f>$D166*'Gasoline Cars'!X1790</f>
        <v>2.9817937200016246E-7</v>
      </c>
    </row>
    <row r="167" spans="1:26" x14ac:dyDescent="0.25">
      <c r="A167" t="str">
        <f t="shared" si="11"/>
        <v>IE-OY</v>
      </c>
      <c r="B167" t="str">
        <f t="shared" si="12"/>
        <v>STOCK</v>
      </c>
      <c r="C167" s="44" t="str">
        <f t="shared" si="13"/>
        <v>T-CAR-ICE_E8500</v>
      </c>
      <c r="D167" s="51">
        <v>5.2999999999999999E-2</v>
      </c>
      <c r="E167" s="47">
        <f>$D167*'Gasoline Cars'!C1791</f>
        <v>4.5100266005525233E-2</v>
      </c>
      <c r="F167" s="47">
        <f>$D167*'Gasoline Cars'!D1791</f>
        <v>4.0081878892046736E-2</v>
      </c>
      <c r="G167" s="47">
        <f>$D167*'Gasoline Cars'!E1791</f>
        <v>3.582293729300233E-2</v>
      </c>
      <c r="H167" s="47">
        <f>$D167*'Gasoline Cars'!F1791</f>
        <v>3.2112603842198072E-2</v>
      </c>
      <c r="I167" s="47">
        <f>$D167*'Gasoline Cars'!G1791</f>
        <v>2.9360603292862077E-2</v>
      </c>
      <c r="J167" s="47">
        <f>$D167*'Gasoline Cars'!H1791</f>
        <v>2.7433096291732875E-2</v>
      </c>
      <c r="K167" s="47">
        <f>$D167*'Gasoline Cars'!I1791</f>
        <v>2.6444692587072542E-2</v>
      </c>
      <c r="L167" s="47">
        <f>$D167*'Gasoline Cars'!J1791</f>
        <v>2.6351858773335672E-2</v>
      </c>
      <c r="M167" s="47">
        <f>$D167*'Gasoline Cars'!K1791</f>
        <v>2.6396727117036691E-2</v>
      </c>
      <c r="N167" s="47">
        <f>$D167*'Gasoline Cars'!L1791</f>
        <v>2.5574967489599677E-2</v>
      </c>
      <c r="O167" s="47">
        <f>$D167*'Gasoline Cars'!M1791</f>
        <v>2.313764789140401E-2</v>
      </c>
      <c r="P167" s="47">
        <f>$D167*'Gasoline Cars'!N1791</f>
        <v>1.9229120265579033E-2</v>
      </c>
      <c r="Q167" s="47">
        <f>$D167*'Gasoline Cars'!O1791</f>
        <v>1.4708447999071292E-2</v>
      </c>
      <c r="R167" s="47">
        <f>$D167*'Gasoline Cars'!P1791</f>
        <v>1.0235029971347617E-2</v>
      </c>
      <c r="S167" s="47">
        <f>$D167*'Gasoline Cars'!Q1791</f>
        <v>6.3382065402646567E-3</v>
      </c>
      <c r="T167" s="47">
        <f>$D167*'Gasoline Cars'!R1791</f>
        <v>3.4115101275869622E-3</v>
      </c>
      <c r="U167" s="47">
        <f>$D167*'Gasoline Cars'!S1791</f>
        <v>1.4001733237315151E-3</v>
      </c>
      <c r="V167" s="47">
        <f>$D167*'Gasoline Cars'!T1791</f>
        <v>3.7786392540623746E-4</v>
      </c>
      <c r="W167" s="47">
        <f>$D167*'Gasoline Cars'!U1791</f>
        <v>6.9636897602817549E-5</v>
      </c>
      <c r="X167" s="47">
        <f>$D167*'Gasoline Cars'!V1791</f>
        <v>1.1001589261966038E-5</v>
      </c>
      <c r="Y167" s="47">
        <f>$D167*'Gasoline Cars'!W1791</f>
        <v>1.448534838508153E-6</v>
      </c>
      <c r="Z167" s="47">
        <f>$D167*'Gasoline Cars'!X1791</f>
        <v>1.5258447550114962E-7</v>
      </c>
    </row>
    <row r="168" spans="1:26" x14ac:dyDescent="0.25">
      <c r="A168" t="str">
        <f t="shared" si="11"/>
        <v>IE-WH</v>
      </c>
      <c r="B168" t="str">
        <f t="shared" si="12"/>
        <v>STOCK</v>
      </c>
      <c r="C168" s="44" t="str">
        <f t="shared" si="13"/>
        <v>T-CAR-ICE_E8500</v>
      </c>
      <c r="D168" s="51">
        <v>0.26</v>
      </c>
      <c r="E168" s="47">
        <f>$D168*'Gasoline Cars'!C1792</f>
        <v>0.22686778418250242</v>
      </c>
      <c r="F168" s="47">
        <f>$D168*'Gasoline Cars'!D1792</f>
        <v>0.20550084286891288</v>
      </c>
      <c r="G168" s="47">
        <f>$D168*'Gasoline Cars'!E1792</f>
        <v>0.18691619531020703</v>
      </c>
      <c r="H168" s="47">
        <f>$D168*'Gasoline Cars'!F1792</f>
        <v>0.17059996589560994</v>
      </c>
      <c r="I168" s="47">
        <f>$D168*'Gasoline Cars'!G1792</f>
        <v>0.15914386198145611</v>
      </c>
      <c r="J168" s="47">
        <f>$D168*'Gasoline Cars'!H1792</f>
        <v>0.15127542413263689</v>
      </c>
      <c r="K168" s="47">
        <f>$D168*'Gasoline Cars'!I1792</f>
        <v>0.1473915980338221</v>
      </c>
      <c r="L168" s="47">
        <f>$D168*'Gasoline Cars'!J1792</f>
        <v>0.14707150263904162</v>
      </c>
      <c r="M168" s="47">
        <f>$D168*'Gasoline Cars'!K1792</f>
        <v>0.14697331871931701</v>
      </c>
      <c r="N168" s="47">
        <f>$D168*'Gasoline Cars'!L1792</f>
        <v>0.14175082249174276</v>
      </c>
      <c r="O168" s="47">
        <f>$D168*'Gasoline Cars'!M1792</f>
        <v>0.12759161001147834</v>
      </c>
      <c r="P168" s="47">
        <f>$D168*'Gasoline Cars'!N1792</f>
        <v>0.10539253945039762</v>
      </c>
      <c r="Q168" s="47">
        <f>$D168*'Gasoline Cars'!O1792</f>
        <v>8.02003486947587E-2</v>
      </c>
      <c r="R168" s="47">
        <f>$D168*'Gasoline Cars'!P1792</f>
        <v>5.5412521359327636E-2</v>
      </c>
      <c r="S168" s="47">
        <f>$D168*'Gasoline Cars'!Q1792</f>
        <v>3.4261049881851802E-2</v>
      </c>
      <c r="T168" s="47">
        <f>$D168*'Gasoline Cars'!R1792</f>
        <v>1.8384533342961459E-2</v>
      </c>
      <c r="U168" s="47">
        <f>$D168*'Gasoline Cars'!S1792</f>
        <v>7.4493488402522772E-3</v>
      </c>
      <c r="V168" s="47">
        <f>$D168*'Gasoline Cars'!T1792</f>
        <v>1.9869610385923608E-3</v>
      </c>
      <c r="W168" s="47">
        <f>$D168*'Gasoline Cars'!U1792</f>
        <v>3.6502209614399874E-4</v>
      </c>
      <c r="X168" s="47">
        <f>$D168*'Gasoline Cars'!V1792</f>
        <v>5.7470069243701353E-5</v>
      </c>
      <c r="Y168" s="47">
        <f>$D168*'Gasoline Cars'!W1792</f>
        <v>7.5385982291464871E-6</v>
      </c>
      <c r="Z168" s="47">
        <f>$D168*'Gasoline Cars'!X1792</f>
        <v>7.9086729645183593E-7</v>
      </c>
    </row>
    <row r="169" spans="1:26" x14ac:dyDescent="0.25">
      <c r="A169" t="str">
        <f t="shared" si="11"/>
        <v>IE-WX</v>
      </c>
      <c r="B169" t="str">
        <f t="shared" si="12"/>
        <v>STOCK</v>
      </c>
      <c r="C169" s="44" t="str">
        <f t="shared" si="13"/>
        <v>T-CAR-ICE_E8500</v>
      </c>
      <c r="D169" s="51">
        <v>0.17699999999999999</v>
      </c>
      <c r="E169" s="47">
        <f>$D169*'Gasoline Cars'!C1793</f>
        <v>0.15298224961166149</v>
      </c>
      <c r="F169" s="47">
        <f>$D169*'Gasoline Cars'!D1793</f>
        <v>0.13795499608626077</v>
      </c>
      <c r="G169" s="47">
        <f>$D169*'Gasoline Cars'!E1793</f>
        <v>0.12502620518087212</v>
      </c>
      <c r="H169" s="47">
        <f>$D169*'Gasoline Cars'!F1793</f>
        <v>0.11383400835640453</v>
      </c>
      <c r="I169" s="47">
        <f>$D169*'Gasoline Cars'!G1793</f>
        <v>0.10585244062707132</v>
      </c>
      <c r="J169" s="47">
        <f>$D169*'Gasoline Cars'!H1793</f>
        <v>0.10037941075975507</v>
      </c>
      <c r="K169" s="47">
        <f>$D169*'Gasoline Cars'!I1793</f>
        <v>9.7369401487319721E-2</v>
      </c>
      <c r="L169" s="47">
        <f>$D169*'Gasoline Cars'!J1793</f>
        <v>9.7253755040541789E-2</v>
      </c>
      <c r="M169" s="47">
        <f>$D169*'Gasoline Cars'!K1793</f>
        <v>9.8072415115477429E-2</v>
      </c>
      <c r="N169" s="47">
        <f>$D169*'Gasoline Cars'!L1793</f>
        <v>9.6340163506255405E-2</v>
      </c>
      <c r="O169" s="47">
        <f>$D169*'Gasoline Cars'!M1793</f>
        <v>8.8447769719785962E-2</v>
      </c>
      <c r="P169" s="47">
        <f>$D169*'Gasoline Cars'!N1793</f>
        <v>7.4566281293664424E-2</v>
      </c>
      <c r="Q169" s="47">
        <f>$D169*'Gasoline Cars'!O1793</f>
        <v>5.7713946042302643E-2</v>
      </c>
      <c r="R169" s="47">
        <f>$D169*'Gasoline Cars'!P1793</f>
        <v>4.0875134306715528E-2</v>
      </c>
      <c r="S169" s="47">
        <f>$D169*'Gasoline Cars'!Q1793</f>
        <v>2.5813253292363419E-2</v>
      </c>
      <c r="T169" s="47">
        <f>$D169*'Gasoline Cars'!R1793</f>
        <v>1.4312937439732297E-2</v>
      </c>
      <c r="U169" s="47">
        <f>$D169*'Gasoline Cars'!S1793</f>
        <v>6.0925125890117279E-3</v>
      </c>
      <c r="V169" s="47">
        <f>$D169*'Gasoline Cars'!T1793</f>
        <v>1.6839152079724294E-3</v>
      </c>
      <c r="W169" s="47">
        <f>$D169*'Gasoline Cars'!U1793</f>
        <v>3.1249724141120148E-4</v>
      </c>
      <c r="X169" s="47">
        <f>$D169*'Gasoline Cars'!V1793</f>
        <v>4.9719428390590846E-5</v>
      </c>
      <c r="Y169" s="47">
        <f>$D169*'Gasoline Cars'!W1793</f>
        <v>6.5934278538856132E-6</v>
      </c>
      <c r="Z169" s="47">
        <f>$D169*'Gasoline Cars'!X1793</f>
        <v>6.9961450093825037E-7</v>
      </c>
    </row>
    <row r="170" spans="1:26" x14ac:dyDescent="0.25">
      <c r="A170" t="str">
        <f t="shared" si="11"/>
        <v>IE-WW</v>
      </c>
      <c r="B170" t="str">
        <f t="shared" si="12"/>
        <v>STOCK</v>
      </c>
      <c r="C170" s="44" t="str">
        <f t="shared" si="13"/>
        <v>T-CAR-ICE_E8500</v>
      </c>
      <c r="D170" s="51">
        <v>0.315</v>
      </c>
      <c r="E170" s="47">
        <f>$D170*'Gasoline Cars'!C1794</f>
        <v>0.27837676807388423</v>
      </c>
      <c r="F170" s="47">
        <f>$D170*'Gasoline Cars'!D1794</f>
        <v>0.25538766609955638</v>
      </c>
      <c r="G170" s="47">
        <f>$D170*'Gasoline Cars'!E1794</f>
        <v>0.23509914102600066</v>
      </c>
      <c r="H170" s="47">
        <f>$D170*'Gasoline Cars'!F1794</f>
        <v>0.21725985876249967</v>
      </c>
      <c r="I170" s="47">
        <f>$D170*'Gasoline Cars'!G1794</f>
        <v>0.20458582910735826</v>
      </c>
      <c r="J170" s="47">
        <f>$D170*'Gasoline Cars'!H1794</f>
        <v>0.19625410324707776</v>
      </c>
      <c r="K170" s="47">
        <f>$D170*'Gasoline Cars'!I1794</f>
        <v>0.19265122520322203</v>
      </c>
      <c r="L170" s="47">
        <f>$D170*'Gasoline Cars'!J1794</f>
        <v>0.19318436581766316</v>
      </c>
      <c r="M170" s="47">
        <f>$D170*'Gasoline Cars'!K1794</f>
        <v>0.19332317587419831</v>
      </c>
      <c r="N170" s="47">
        <f>$D170*'Gasoline Cars'!L1794</f>
        <v>0.18652578540007672</v>
      </c>
      <c r="O170" s="47">
        <f>$D170*'Gasoline Cars'!M1794</f>
        <v>0.16772834780730178</v>
      </c>
      <c r="P170" s="47">
        <f>$D170*'Gasoline Cars'!N1794</f>
        <v>0.13861581775281831</v>
      </c>
      <c r="Q170" s="47">
        <f>$D170*'Gasoline Cars'!O1794</f>
        <v>0.10533441983110088</v>
      </c>
      <c r="R170" s="47">
        <f>$D170*'Gasoline Cars'!P1794</f>
        <v>7.2789388803680244E-2</v>
      </c>
      <c r="S170" s="47">
        <f>$D170*'Gasoline Cars'!Q1794</f>
        <v>4.4888977538035238E-2</v>
      </c>
      <c r="T170" s="47">
        <f>$D170*'Gasoline Cars'!R1794</f>
        <v>2.4046758783267324E-2</v>
      </c>
      <c r="U170" s="47">
        <f>$D170*'Gasoline Cars'!S1794</f>
        <v>9.8067884113192776E-3</v>
      </c>
      <c r="V170" s="47">
        <f>$D170*'Gasoline Cars'!T1794</f>
        <v>2.6350059414133524E-3</v>
      </c>
      <c r="W170" s="47">
        <f>$D170*'Gasoline Cars'!U1794</f>
        <v>4.8498337786355764E-4</v>
      </c>
      <c r="X170" s="47">
        <f>$D170*'Gasoline Cars'!V1794</f>
        <v>7.6519092580393239E-5</v>
      </c>
      <c r="Y170" s="47">
        <f>$D170*'Gasoline Cars'!W1794</f>
        <v>1.0061283238919083E-5</v>
      </c>
      <c r="Z170" s="47">
        <f>$D170*'Gasoline Cars'!X1794</f>
        <v>1.0583412708509154E-6</v>
      </c>
    </row>
    <row r="171" spans="1:26" x14ac:dyDescent="0.25">
      <c r="A171" t="str">
        <f t="shared" si="11"/>
        <v>IE-CE</v>
      </c>
      <c r="B171" t="str">
        <f t="shared" si="12"/>
        <v>STOCK</v>
      </c>
      <c r="C171" s="44" t="str">
        <f t="shared" si="13"/>
        <v>T-CAR-ICE_E8500</v>
      </c>
      <c r="D171" s="51">
        <v>0.20499999999999999</v>
      </c>
      <c r="E171" s="47">
        <f>$D171*'Gasoline Cars'!C1795</f>
        <v>0.179572003262126</v>
      </c>
      <c r="F171" s="47">
        <f>$D171*'Gasoline Cars'!D1795</f>
        <v>0.16337261005652459</v>
      </c>
      <c r="G171" s="47">
        <f>$D171*'Gasoline Cars'!E1795</f>
        <v>0.14897196153633763</v>
      </c>
      <c r="H171" s="47">
        <f>$D171*'Gasoline Cars'!F1795</f>
        <v>0.13604913393433993</v>
      </c>
      <c r="I171" s="47">
        <f>$D171*'Gasoline Cars'!G1795</f>
        <v>0.12650363700516032</v>
      </c>
      <c r="J171" s="47">
        <f>$D171*'Gasoline Cars'!H1795</f>
        <v>0.11973450571118259</v>
      </c>
      <c r="K171" s="47">
        <f>$D171*'Gasoline Cars'!I1795</f>
        <v>0.11633669047785206</v>
      </c>
      <c r="L171" s="47">
        <f>$D171*'Gasoline Cars'!J1795</f>
        <v>0.1163498457965095</v>
      </c>
      <c r="M171" s="47">
        <f>$D171*'Gasoline Cars'!K1795</f>
        <v>0.1170739549575578</v>
      </c>
      <c r="N171" s="47">
        <f>$D171*'Gasoline Cars'!L1795</f>
        <v>0.11397202832089848</v>
      </c>
      <c r="O171" s="47">
        <f>$D171*'Gasoline Cars'!M1795</f>
        <v>0.1034615074345786</v>
      </c>
      <c r="P171" s="47">
        <f>$D171*'Gasoline Cars'!N1795</f>
        <v>8.6304315971105744E-2</v>
      </c>
      <c r="Q171" s="47">
        <f>$D171*'Gasoline Cars'!O1795</f>
        <v>6.6136694813234212E-2</v>
      </c>
      <c r="R171" s="47">
        <f>$D171*'Gasoline Cars'!P1795</f>
        <v>4.6170690985090197E-2</v>
      </c>
      <c r="S171" s="47">
        <f>$D171*'Gasoline Cars'!Q1795</f>
        <v>2.8737464334235054E-2</v>
      </c>
      <c r="T171" s="47">
        <f>$D171*'Gasoline Cars'!R1795</f>
        <v>1.5533192628207104E-2</v>
      </c>
      <c r="U171" s="47">
        <f>$D171*'Gasoline Cars'!S1795</f>
        <v>6.3955415713208173E-3</v>
      </c>
      <c r="V171" s="47">
        <f>$D171*'Gasoline Cars'!T1795</f>
        <v>1.7294074223529238E-3</v>
      </c>
      <c r="W171" s="47">
        <f>$D171*'Gasoline Cars'!U1795</f>
        <v>3.1890809551003203E-4</v>
      </c>
      <c r="X171" s="47">
        <f>$D171*'Gasoline Cars'!V1795</f>
        <v>5.0412519462897371E-5</v>
      </c>
      <c r="Y171" s="47">
        <f>$D171*'Gasoline Cars'!W1795</f>
        <v>6.6414715605733753E-6</v>
      </c>
      <c r="Z171" s="47">
        <f>$D171*'Gasoline Cars'!X1795</f>
        <v>6.9999884371951807E-7</v>
      </c>
    </row>
    <row r="172" spans="1:26" x14ac:dyDescent="0.25">
      <c r="A172" t="str">
        <f t="shared" si="11"/>
        <v>IE-CO</v>
      </c>
      <c r="B172" t="str">
        <f t="shared" si="12"/>
        <v>STOCK</v>
      </c>
      <c r="C172" s="44" t="str">
        <f t="shared" si="13"/>
        <v>T-CAR-ICE_E8500</v>
      </c>
      <c r="D172" s="51">
        <v>1.1619999999999999</v>
      </c>
      <c r="E172" s="47">
        <f>$D172*'Gasoline Cars'!C1796</f>
        <v>1.0310216049810377</v>
      </c>
      <c r="F172" s="47">
        <f>$D172*'Gasoline Cars'!D1796</f>
        <v>0.95304514766471937</v>
      </c>
      <c r="G172" s="47">
        <f>$D172*'Gasoline Cars'!E1796</f>
        <v>0.88404027469915969</v>
      </c>
      <c r="H172" s="47">
        <f>$D172*'Gasoline Cars'!F1796</f>
        <v>0.8199041584976362</v>
      </c>
      <c r="I172" s="47">
        <f>$D172*'Gasoline Cars'!G1796</f>
        <v>0.77249096847796439</v>
      </c>
      <c r="J172" s="47">
        <f>$D172*'Gasoline Cars'!H1796</f>
        <v>0.7400760048718098</v>
      </c>
      <c r="K172" s="47">
        <f>$D172*'Gasoline Cars'!I1796</f>
        <v>0.7270247039767106</v>
      </c>
      <c r="L172" s="47">
        <f>$D172*'Gasoline Cars'!J1796</f>
        <v>0.73387241228344757</v>
      </c>
      <c r="M172" s="47">
        <f>$D172*'Gasoline Cars'!K1796</f>
        <v>0.74223603287898643</v>
      </c>
      <c r="N172" s="47">
        <f>$D172*'Gasoline Cars'!L1796</f>
        <v>0.724515926768737</v>
      </c>
      <c r="O172" s="47">
        <f>$D172*'Gasoline Cars'!M1796</f>
        <v>0.65923907684234706</v>
      </c>
      <c r="P172" s="47">
        <f>$D172*'Gasoline Cars'!N1796</f>
        <v>0.55041037380326008</v>
      </c>
      <c r="Q172" s="47">
        <f>$D172*'Gasoline Cars'!O1796</f>
        <v>0.42192327622355824</v>
      </c>
      <c r="R172" s="47">
        <f>$D172*'Gasoline Cars'!P1796</f>
        <v>0.29475111339002957</v>
      </c>
      <c r="S172" s="47">
        <f>$D172*'Gasoline Cars'!Q1796</f>
        <v>0.18288892710731197</v>
      </c>
      <c r="T172" s="47">
        <f>$D172*'Gasoline Cars'!R1796</f>
        <v>9.8636334171977424E-2</v>
      </c>
      <c r="U172" s="47">
        <f>$D172*'Gasoline Cars'!S1796</f>
        <v>4.0745220797461873E-2</v>
      </c>
      <c r="V172" s="47">
        <f>$D172*'Gasoline Cars'!T1796</f>
        <v>1.1060205177212378E-2</v>
      </c>
      <c r="W172" s="47">
        <f>$D172*'Gasoline Cars'!U1796</f>
        <v>2.0414722088868222E-3</v>
      </c>
      <c r="X172" s="47">
        <f>$D172*'Gasoline Cars'!V1796</f>
        <v>3.2306386288524091E-4</v>
      </c>
      <c r="Y172" s="47">
        <f>$D172*'Gasoline Cars'!W1796</f>
        <v>4.2613717306748674E-5</v>
      </c>
      <c r="Z172" s="47">
        <f>$D172*'Gasoline Cars'!X1796</f>
        <v>4.4976267897836042E-6</v>
      </c>
    </row>
    <row r="173" spans="1:26" x14ac:dyDescent="0.25">
      <c r="A173" t="str">
        <f t="shared" si="11"/>
        <v>IE-KY</v>
      </c>
      <c r="B173" t="str">
        <f t="shared" si="12"/>
        <v>STOCK</v>
      </c>
      <c r="C173" s="44" t="str">
        <f t="shared" si="13"/>
        <v>T-CAR-ICE_E8500</v>
      </c>
      <c r="D173" s="51">
        <v>0.35</v>
      </c>
      <c r="E173" s="47">
        <f>$D173*'Gasoline Cars'!C1797</f>
        <v>0.29551569115063064</v>
      </c>
      <c r="F173" s="47">
        <f>$D173*'Gasoline Cars'!D1797</f>
        <v>0.26248062169953235</v>
      </c>
      <c r="G173" s="47">
        <f>$D173*'Gasoline Cars'!E1797</f>
        <v>0.23454798611300653</v>
      </c>
      <c r="H173" s="47">
        <f>$D173*'Gasoline Cars'!F1797</f>
        <v>0.20996124846227629</v>
      </c>
      <c r="I173" s="47">
        <f>$D173*'Gasoline Cars'!G1797</f>
        <v>0.19156833584900487</v>
      </c>
      <c r="J173" s="47">
        <f>$D173*'Gasoline Cars'!H1797</f>
        <v>0.17836708097487486</v>
      </c>
      <c r="K173" s="47">
        <f>$D173*'Gasoline Cars'!I1797</f>
        <v>0.17131698396334619</v>
      </c>
      <c r="L173" s="47">
        <f>$D173*'Gasoline Cars'!J1797</f>
        <v>0.16969324071169242</v>
      </c>
      <c r="M173" s="47">
        <f>$D173*'Gasoline Cars'!K1797</f>
        <v>0.16853980847633512</v>
      </c>
      <c r="N173" s="47">
        <f>$D173*'Gasoline Cars'!L1797</f>
        <v>0.16156705646345143</v>
      </c>
      <c r="O173" s="47">
        <f>$D173*'Gasoline Cars'!M1797</f>
        <v>0.14458945419077188</v>
      </c>
      <c r="P173" s="47">
        <f>$D173*'Gasoline Cars'!N1797</f>
        <v>0.11915957187573624</v>
      </c>
      <c r="Q173" s="47">
        <f>$D173*'Gasoline Cars'!O1797</f>
        <v>9.0256329035291294E-2</v>
      </c>
      <c r="R173" s="47">
        <f>$D173*'Gasoline Cars'!P1797</f>
        <v>6.2244390542408594E-2</v>
      </c>
      <c r="S173" s="47">
        <f>$D173*'Gasoline Cars'!Q1797</f>
        <v>3.8173259868630259E-2</v>
      </c>
      <c r="T173" s="47">
        <f>$D173*'Gasoline Cars'!R1797</f>
        <v>2.0220823488681552E-2</v>
      </c>
      <c r="U173" s="47">
        <f>$D173*'Gasoline Cars'!S1797</f>
        <v>8.1752002711014786E-3</v>
      </c>
      <c r="V173" s="47">
        <f>$D173*'Gasoline Cars'!T1797</f>
        <v>2.1888671983459505E-3</v>
      </c>
      <c r="W173" s="47">
        <f>$D173*'Gasoline Cars'!U1797</f>
        <v>4.0233934304118035E-4</v>
      </c>
      <c r="X173" s="47">
        <f>$D173*'Gasoline Cars'!V1797</f>
        <v>6.340325710928463E-5</v>
      </c>
      <c r="Y173" s="47">
        <f>$D173*'Gasoline Cars'!W1797</f>
        <v>8.3277368434830898E-6</v>
      </c>
      <c r="Z173" s="47">
        <f>$D173*'Gasoline Cars'!X1797</f>
        <v>8.7517466467734726E-7</v>
      </c>
    </row>
    <row r="174" spans="1:26" x14ac:dyDescent="0.25">
      <c r="A174" t="str">
        <f t="shared" si="11"/>
        <v>IE-LK</v>
      </c>
      <c r="B174" t="str">
        <f t="shared" si="12"/>
        <v>STOCK</v>
      </c>
      <c r="C174" s="44" t="str">
        <f t="shared" si="13"/>
        <v>T-CAR-ICE_E8500</v>
      </c>
      <c r="D174" s="51">
        <v>3.3000000000000002E-2</v>
      </c>
      <c r="E174" s="47">
        <f>$D174*'Gasoline Cars'!C1798</f>
        <v>2.9054118504793256E-2</v>
      </c>
      <c r="F174" s="47">
        <f>$D174*'Gasoline Cars'!D1798</f>
        <v>2.6511845365400254E-2</v>
      </c>
      <c r="G174" s="47">
        <f>$D174*'Gasoline Cars'!E1798</f>
        <v>2.4248978328516971E-2</v>
      </c>
      <c r="H174" s="47">
        <f>$D174*'Gasoline Cars'!F1798</f>
        <v>2.2184704481891603E-2</v>
      </c>
      <c r="I174" s="47">
        <f>$D174*'Gasoline Cars'!G1798</f>
        <v>2.0653179123032297E-2</v>
      </c>
      <c r="J174" s="47">
        <f>$D174*'Gasoline Cars'!H1798</f>
        <v>1.9570411674156189E-2</v>
      </c>
      <c r="K174" s="47">
        <f>$D174*'Gasoline Cars'!I1798</f>
        <v>1.9031704315367222E-2</v>
      </c>
      <c r="L174" s="47">
        <f>$D174*'Gasoline Cars'!J1798</f>
        <v>1.9016625394982115E-2</v>
      </c>
      <c r="M174" s="47">
        <f>$D174*'Gasoline Cars'!K1798</f>
        <v>1.9049186716160169E-2</v>
      </c>
      <c r="N174" s="47">
        <f>$D174*'Gasoline Cars'!L1798</f>
        <v>1.8447559208814249E-2</v>
      </c>
      <c r="O174" s="47">
        <f>$D174*'Gasoline Cars'!M1798</f>
        <v>1.6670648643758928E-2</v>
      </c>
      <c r="P174" s="47">
        <f>$D174*'Gasoline Cars'!N1798</f>
        <v>1.3844475315799007E-2</v>
      </c>
      <c r="Q174" s="47">
        <f>$D174*'Gasoline Cars'!O1798</f>
        <v>1.0568820026361277E-2</v>
      </c>
      <c r="R174" s="47">
        <f>$D174*'Gasoline Cars'!P1798</f>
        <v>7.3496059191680684E-3</v>
      </c>
      <c r="S174" s="47">
        <f>$D174*'Gasoline Cars'!Q1798</f>
        <v>4.5509974712241328E-3</v>
      </c>
      <c r="T174" s="47">
        <f>$D174*'Gasoline Cars'!R1798</f>
        <v>2.4497685965266382E-3</v>
      </c>
      <c r="U174" s="47">
        <f>$D174*'Gasoline Cars'!S1798</f>
        <v>1.0074292556305476E-3</v>
      </c>
      <c r="V174" s="47">
        <f>$D174*'Gasoline Cars'!T1798</f>
        <v>2.7244130165042702E-4</v>
      </c>
      <c r="W174" s="47">
        <f>$D174*'Gasoline Cars'!U1798</f>
        <v>5.0235388716157626E-5</v>
      </c>
      <c r="X174" s="47">
        <f>$D174*'Gasoline Cars'!V1798</f>
        <v>7.9411419679665819E-6</v>
      </c>
      <c r="Y174" s="47">
        <f>$D174*'Gasoline Cars'!W1798</f>
        <v>1.0462620481881402E-6</v>
      </c>
      <c r="Z174" s="47">
        <f>$D174*'Gasoline Cars'!X1798</f>
        <v>1.102898796716545E-7</v>
      </c>
    </row>
    <row r="175" spans="1:26" x14ac:dyDescent="0.25">
      <c r="A175" t="str">
        <f t="shared" si="11"/>
        <v>IE-TA</v>
      </c>
      <c r="B175" t="str">
        <f t="shared" si="12"/>
        <v>STOCK</v>
      </c>
      <c r="C175" s="44" t="str">
        <f t="shared" si="13"/>
        <v>T-CAR-ICE_E8500</v>
      </c>
      <c r="D175" s="51">
        <v>7.4999999999999997E-2</v>
      </c>
      <c r="E175" s="47">
        <f>$D175*'Gasoline Cars'!C1799</f>
        <v>6.3872987230029307E-2</v>
      </c>
      <c r="F175" s="47">
        <f>$D175*'Gasoline Cars'!D1799</f>
        <v>5.6987710735920578E-2</v>
      </c>
      <c r="G175" s="47">
        <f>$D175*'Gasoline Cars'!E1799</f>
        <v>5.1119440727394917E-2</v>
      </c>
      <c r="H175" s="47">
        <f>$D175*'Gasoline Cars'!F1799</f>
        <v>4.5988167753896234E-2</v>
      </c>
      <c r="I175" s="47">
        <f>$D175*'Gasoline Cars'!G1799</f>
        <v>4.2197401094020384E-2</v>
      </c>
      <c r="J175" s="47">
        <f>$D175*'Gasoline Cars'!H1799</f>
        <v>3.9572927846698358E-2</v>
      </c>
      <c r="K175" s="47">
        <f>$D175*'Gasoline Cars'!I1799</f>
        <v>3.820377245100029E-2</v>
      </c>
      <c r="L175" s="47">
        <f>$D175*'Gasoline Cars'!J1799</f>
        <v>3.7929523111197357E-2</v>
      </c>
      <c r="M175" s="47">
        <f>$D175*'Gasoline Cars'!K1799</f>
        <v>3.771167254128821E-2</v>
      </c>
      <c r="N175" s="47">
        <f>$D175*'Gasoline Cars'!L1799</f>
        <v>3.6234318685476878E-2</v>
      </c>
      <c r="O175" s="47">
        <f>$D175*'Gasoline Cars'!M1799</f>
        <v>3.2505650399451344E-2</v>
      </c>
      <c r="P175" s="47">
        <f>$D175*'Gasoline Cars'!N1799</f>
        <v>2.6848201310929878E-2</v>
      </c>
      <c r="Q175" s="47">
        <f>$D175*'Gasoline Cars'!O1799</f>
        <v>2.0379933740773074E-2</v>
      </c>
      <c r="R175" s="47">
        <f>$D175*'Gasoline Cars'!P1799</f>
        <v>1.4086498601786212E-2</v>
      </c>
      <c r="S175" s="47">
        <f>$D175*'Gasoline Cars'!Q1799</f>
        <v>8.6742712750575539E-3</v>
      </c>
      <c r="T175" s="47">
        <f>$D175*'Gasoline Cars'!R1799</f>
        <v>4.6381467721285843E-3</v>
      </c>
      <c r="U175" s="47">
        <f>$D175*'Gasoline Cars'!S1799</f>
        <v>1.8956527590751836E-3</v>
      </c>
      <c r="V175" s="47">
        <f>$D175*'Gasoline Cars'!T1799</f>
        <v>5.1090894244624487E-4</v>
      </c>
      <c r="W175" s="47">
        <f>$D175*'Gasoline Cars'!U1799</f>
        <v>9.4104306518238978E-5</v>
      </c>
      <c r="X175" s="47">
        <f>$D175*'Gasoline Cars'!V1799</f>
        <v>1.4860204205008331E-5</v>
      </c>
      <c r="Y175" s="47">
        <f>$D175*'Gasoline Cars'!W1799</f>
        <v>1.9558568776889549E-6</v>
      </c>
      <c r="Z175" s="47">
        <f>$D175*'Gasoline Cars'!X1799</f>
        <v>2.0596799918115581E-7</v>
      </c>
    </row>
    <row r="176" spans="1:26" x14ac:dyDescent="0.25">
      <c r="A176" t="str">
        <f t="shared" si="11"/>
        <v>IE-WD</v>
      </c>
      <c r="B176" t="str">
        <f t="shared" si="12"/>
        <v>STOCK</v>
      </c>
      <c r="C176" s="44" t="str">
        <f t="shared" si="13"/>
        <v>T-CAR-ICE_E8500</v>
      </c>
      <c r="D176" s="51">
        <v>0.22900000000000001</v>
      </c>
      <c r="E176" s="47">
        <f>$D176*'Gasoline Cars'!C1800</f>
        <v>0.20595812203896249</v>
      </c>
      <c r="F176" s="47">
        <f>$D176*'Gasoline Cars'!D1800</f>
        <v>0.1915918191599762</v>
      </c>
      <c r="G176" s="47">
        <f>$D176*'Gasoline Cars'!E1800</f>
        <v>0.17891303140484127</v>
      </c>
      <c r="H176" s="47">
        <f>$D176*'Gasoline Cars'!F1800</f>
        <v>0.16744522516148763</v>
      </c>
      <c r="I176" s="47">
        <f>$D176*'Gasoline Cars'!G1800</f>
        <v>0.15947340158319784</v>
      </c>
      <c r="J176" s="47">
        <f>$D176*'Gasoline Cars'!H1800</f>
        <v>0.15454982272099677</v>
      </c>
      <c r="K176" s="47">
        <f>$D176*'Gasoline Cars'!I1800</f>
        <v>0.15281072623065664</v>
      </c>
      <c r="L176" s="47">
        <f>$D176*'Gasoline Cars'!J1800</f>
        <v>0.15459275401670766</v>
      </c>
      <c r="M176" s="47">
        <f>$D176*'Gasoline Cars'!K1800</f>
        <v>0.15648497925731941</v>
      </c>
      <c r="N176" s="47">
        <f>$D176*'Gasoline Cars'!L1800</f>
        <v>0.15310054908349224</v>
      </c>
      <c r="O176" s="47">
        <f>$D176*'Gasoline Cars'!M1800</f>
        <v>0.13960199815804267</v>
      </c>
      <c r="P176" s="47">
        <f>$D176*'Gasoline Cars'!N1800</f>
        <v>0.11679729543119635</v>
      </c>
      <c r="Q176" s="47">
        <f>$D176*'Gasoline Cars'!O1800</f>
        <v>8.9730546895867985E-2</v>
      </c>
      <c r="R176" s="47">
        <f>$D176*'Gasoline Cars'!P1800</f>
        <v>6.2904961648590149E-2</v>
      </c>
      <c r="S176" s="47">
        <f>$D176*'Gasoline Cars'!Q1800</f>
        <v>3.9234901370531566E-2</v>
      </c>
      <c r="T176" s="47">
        <f>$D176*'Gasoline Cars'!R1800</f>
        <v>2.1398115876509863E-2</v>
      </c>
      <c r="U176" s="47">
        <f>$D176*'Gasoline Cars'!S1800</f>
        <v>8.9613995984595182E-3</v>
      </c>
      <c r="V176" s="47">
        <f>$D176*'Gasoline Cars'!T1800</f>
        <v>2.4535719888084287E-3</v>
      </c>
      <c r="W176" s="47">
        <f>$D176*'Gasoline Cars'!U1800</f>
        <v>4.5403798344200065E-4</v>
      </c>
      <c r="X176" s="47">
        <f>$D176*'Gasoline Cars'!V1800</f>
        <v>7.2037702749417796E-5</v>
      </c>
      <c r="Y176" s="47">
        <f>$D176*'Gasoline Cars'!W1800</f>
        <v>9.5269041199475E-6</v>
      </c>
      <c r="Z176" s="47">
        <f>$D176*'Gasoline Cars'!X1800</f>
        <v>1.0081462436346556E-6</v>
      </c>
    </row>
    <row r="177" spans="1:26" x14ac:dyDescent="0.25">
      <c r="A177" t="str">
        <f t="shared" si="11"/>
        <v>IE-G</v>
      </c>
      <c r="B177" t="str">
        <f t="shared" si="12"/>
        <v>STOCK</v>
      </c>
      <c r="C177" s="44" t="str">
        <f t="shared" si="13"/>
        <v>T-CAR-ICE_E8500</v>
      </c>
      <c r="D177" s="51">
        <v>2.6259999999999999</v>
      </c>
      <c r="E177" s="47">
        <f>$D177*'Gasoline Cars'!C1801</f>
        <v>2.2991716964216042</v>
      </c>
      <c r="F177" s="47">
        <f>$D177*'Gasoline Cars'!D1801</f>
        <v>2.0864230396034018</v>
      </c>
      <c r="G177" s="47">
        <f>$D177*'Gasoline Cars'!E1801</f>
        <v>1.898172744863555</v>
      </c>
      <c r="H177" s="47">
        <f>$D177*'Gasoline Cars'!F1801</f>
        <v>1.7297934141716151</v>
      </c>
      <c r="I177" s="47">
        <f>$D177*'Gasoline Cars'!G1801</f>
        <v>1.606970908860929</v>
      </c>
      <c r="J177" s="47">
        <f>$D177*'Gasoline Cars'!H1801</f>
        <v>1.5217702599670506</v>
      </c>
      <c r="K177" s="47">
        <f>$D177*'Gasoline Cars'!I1801</f>
        <v>1.482950529055014</v>
      </c>
      <c r="L177" s="47">
        <f>$D177*'Gasoline Cars'!J1801</f>
        <v>1.4872801184334459</v>
      </c>
      <c r="M177" s="47">
        <f>$D177*'Gasoline Cars'!K1801</f>
        <v>1.4944198793469139</v>
      </c>
      <c r="N177" s="47">
        <f>$D177*'Gasoline Cars'!L1801</f>
        <v>1.4457153104453704</v>
      </c>
      <c r="O177" s="47">
        <f>$D177*'Gasoline Cars'!M1801</f>
        <v>1.3020186684662607</v>
      </c>
      <c r="P177" s="47">
        <f>$D177*'Gasoline Cars'!N1801</f>
        <v>1.0766738052338214</v>
      </c>
      <c r="Q177" s="47">
        <f>$D177*'Gasoline Cars'!O1801</f>
        <v>0.81891863516577856</v>
      </c>
      <c r="R177" s="47">
        <f>$D177*'Gasoline Cars'!P1801</f>
        <v>0.56544686973488545</v>
      </c>
      <c r="S177" s="47">
        <f>$D177*'Gasoline Cars'!Q1801</f>
        <v>0.3481473538167934</v>
      </c>
      <c r="T177" s="47">
        <f>$D177*'Gasoline Cars'!R1801</f>
        <v>0.18474054849396015</v>
      </c>
      <c r="U177" s="47">
        <f>$D177*'Gasoline Cars'!S1801</f>
        <v>7.4077945091300418E-2</v>
      </c>
      <c r="V177" s="47">
        <f>$D177*'Gasoline Cars'!T1801</f>
        <v>1.9656774477160736E-2</v>
      </c>
      <c r="W177" s="47">
        <f>$D177*'Gasoline Cars'!U1801</f>
        <v>3.6046703865329345E-3</v>
      </c>
      <c r="X177" s="47">
        <f>$D177*'Gasoline Cars'!V1801</f>
        <v>5.6654888946834723E-4</v>
      </c>
      <c r="Y177" s="47">
        <f>$D177*'Gasoline Cars'!W1801</f>
        <v>7.4193980820131289E-5</v>
      </c>
      <c r="Z177" s="47">
        <f>$D177*'Gasoline Cars'!X1801</f>
        <v>7.7715028520848318E-6</v>
      </c>
    </row>
    <row r="178" spans="1:26" x14ac:dyDescent="0.25">
      <c r="A178" t="str">
        <f t="shared" si="11"/>
        <v>IE-LM</v>
      </c>
      <c r="B178" t="str">
        <f t="shared" si="12"/>
        <v>STOCK</v>
      </c>
      <c r="C178" s="44" t="str">
        <f t="shared" si="13"/>
        <v>T-CAR-ICE_E8500</v>
      </c>
      <c r="D178" s="51">
        <v>0.107</v>
      </c>
      <c r="E178" s="47">
        <f>$D178*'Gasoline Cars'!C1802</f>
        <v>9.1757500169241349E-2</v>
      </c>
      <c r="F178" s="47">
        <f>$D178*'Gasoline Cars'!D1802</f>
        <v>8.3337772046232952E-2</v>
      </c>
      <c r="G178" s="47">
        <f>$D178*'Gasoline Cars'!E1802</f>
        <v>7.6709938151480084E-2</v>
      </c>
      <c r="H178" s="47">
        <f>$D178*'Gasoline Cars'!F1802</f>
        <v>7.0833550999807954E-2</v>
      </c>
      <c r="I178" s="47">
        <f>$D178*'Gasoline Cars'!G1802</f>
        <v>6.643218531090922E-2</v>
      </c>
      <c r="J178" s="47">
        <f>$D178*'Gasoline Cars'!H1802</f>
        <v>6.3224605839093645E-2</v>
      </c>
      <c r="K178" s="47">
        <f>$D178*'Gasoline Cars'!I1802</f>
        <v>6.1590701941907869E-2</v>
      </c>
      <c r="L178" s="47">
        <f>$D178*'Gasoline Cars'!J1802</f>
        <v>6.1096089293824755E-2</v>
      </c>
      <c r="M178" s="47">
        <f>$D178*'Gasoline Cars'!K1802</f>
        <v>6.0490343326226603E-2</v>
      </c>
      <c r="N178" s="47">
        <f>$D178*'Gasoline Cars'!L1802</f>
        <v>5.7696638835564508E-2</v>
      </c>
      <c r="O178" s="47">
        <f>$D178*'Gasoline Cars'!M1802</f>
        <v>5.1486659914952174E-2</v>
      </c>
      <c r="P178" s="47">
        <f>$D178*'Gasoline Cars'!N1802</f>
        <v>4.2310680581660362E-2</v>
      </c>
      <c r="Q178" s="47">
        <f>$D178*'Gasoline Cars'!O1802</f>
        <v>3.2041913316942214E-2</v>
      </c>
      <c r="R178" s="47">
        <f>$D178*'Gasoline Cars'!P1802</f>
        <v>2.2069354970816309E-2</v>
      </c>
      <c r="S178" s="47">
        <f>$D178*'Gasoline Cars'!Q1802</f>
        <v>1.3513797291847249E-2</v>
      </c>
      <c r="T178" s="47">
        <f>$D178*'Gasoline Cars'!R1802</f>
        <v>7.19281438484916E-3</v>
      </c>
      <c r="U178" s="47">
        <f>$D178*'Gasoline Cars'!S1802</f>
        <v>2.9273068953384203E-3</v>
      </c>
      <c r="V178" s="47">
        <f>$D178*'Gasoline Cars'!T1802</f>
        <v>7.8648621292479507E-4</v>
      </c>
      <c r="W178" s="47">
        <f>$D178*'Gasoline Cars'!U1802</f>
        <v>1.4473100155196973E-4</v>
      </c>
      <c r="X178" s="47">
        <f>$D178*'Gasoline Cars'!V1802</f>
        <v>2.2833759728883462E-5</v>
      </c>
      <c r="Y178" s="47">
        <f>$D178*'Gasoline Cars'!W1802</f>
        <v>3.0024896751190687E-6</v>
      </c>
      <c r="Z178" s="47">
        <f>$D178*'Gasoline Cars'!X1802</f>
        <v>3.1587932468168934E-7</v>
      </c>
    </row>
    <row r="179" spans="1:26" x14ac:dyDescent="0.25">
      <c r="A179" t="str">
        <f t="shared" si="11"/>
        <v>IE-MO</v>
      </c>
      <c r="B179" t="str">
        <f t="shared" si="12"/>
        <v>STOCK</v>
      </c>
      <c r="C179" s="44" t="str">
        <f t="shared" si="13"/>
        <v>T-CAR-ICE_E8500</v>
      </c>
      <c r="D179" s="51">
        <v>0.247</v>
      </c>
      <c r="E179" s="47">
        <f>$D179*'Gasoline Cars'!C1803</f>
        <v>0.21087152309332546</v>
      </c>
      <c r="F179" s="47">
        <f>$D179*'Gasoline Cars'!D1803</f>
        <v>0.18864065827615212</v>
      </c>
      <c r="G179" s="47">
        <f>$D179*'Gasoline Cars'!E1803</f>
        <v>0.17013352406374119</v>
      </c>
      <c r="H179" s="47">
        <f>$D179*'Gasoline Cars'!F1803</f>
        <v>0.15400514882910635</v>
      </c>
      <c r="I179" s="47">
        <f>$D179*'Gasoline Cars'!G1803</f>
        <v>0.14234472082923039</v>
      </c>
      <c r="J179" s="47">
        <f>$D179*'Gasoline Cars'!H1803</f>
        <v>0.13413302566087357</v>
      </c>
      <c r="K179" s="47">
        <f>$D179*'Gasoline Cars'!I1803</f>
        <v>0.12994750066919383</v>
      </c>
      <c r="L179" s="47">
        <f>$D179*'Gasoline Cars'!J1803</f>
        <v>0.12927521497607508</v>
      </c>
      <c r="M179" s="47">
        <f>$D179*'Gasoline Cars'!K1803</f>
        <v>0.12892810649360809</v>
      </c>
      <c r="N179" s="47">
        <f>$D179*'Gasoline Cars'!L1803</f>
        <v>0.12427885200139704</v>
      </c>
      <c r="O179" s="47">
        <f>$D179*'Gasoline Cars'!M1803</f>
        <v>0.11192865718271404</v>
      </c>
      <c r="P179" s="47">
        <f>$D179*'Gasoline Cars'!N1803</f>
        <v>9.2636673768000333E-2</v>
      </c>
      <c r="Q179" s="47">
        <f>$D179*'Gasoline Cars'!O1803</f>
        <v>7.0568296766788108E-2</v>
      </c>
      <c r="R179" s="47">
        <f>$D179*'Gasoline Cars'!P1803</f>
        <v>4.8975548863369099E-2</v>
      </c>
      <c r="S179" s="47">
        <f>$D179*'Gasoline Cars'!Q1803</f>
        <v>3.026666623252483E-2</v>
      </c>
      <c r="T179" s="47">
        <f>$D179*'Gasoline Cars'!R1803</f>
        <v>1.6274714574280157E-2</v>
      </c>
      <c r="U179" s="47">
        <f>$D179*'Gasoline Cars'!S1803</f>
        <v>6.6849622203951206E-3</v>
      </c>
      <c r="V179" s="47">
        <f>$D179*'Gasoline Cars'!T1803</f>
        <v>1.8059683369407561E-3</v>
      </c>
      <c r="W179" s="47">
        <f>$D179*'Gasoline Cars'!U1803</f>
        <v>3.3290941549636664E-4</v>
      </c>
      <c r="X179" s="47">
        <f>$D179*'Gasoline Cars'!V1803</f>
        <v>5.2610647261944196E-5</v>
      </c>
      <c r="Y179" s="47">
        <f>$D179*'Gasoline Cars'!W1803</f>
        <v>6.9294433611312157E-6</v>
      </c>
      <c r="Z179" s="47">
        <f>$D179*'Gasoline Cars'!X1803</f>
        <v>7.30215092312525E-7</v>
      </c>
    </row>
    <row r="180" spans="1:26" x14ac:dyDescent="0.25">
      <c r="A180" t="str">
        <f t="shared" si="11"/>
        <v>IE-RN</v>
      </c>
      <c r="B180" t="str">
        <f t="shared" si="12"/>
        <v>STOCK</v>
      </c>
      <c r="C180" s="44" t="str">
        <f t="shared" si="13"/>
        <v>T-CAR-ICE_E8500</v>
      </c>
      <c r="D180" s="51">
        <v>8.5000000000000006E-2</v>
      </c>
      <c r="E180" s="47">
        <f>$D180*'Gasoline Cars'!C1804</f>
        <v>7.790262091941727E-2</v>
      </c>
      <c r="F180" s="47">
        <f>$D180*'Gasoline Cars'!D1804</f>
        <v>7.4698509581797926E-2</v>
      </c>
      <c r="G180" s="47">
        <f>$D180*'Gasoline Cars'!E1804</f>
        <v>7.1796874701571603E-2</v>
      </c>
      <c r="H180" s="47">
        <f>$D180*'Gasoline Cars'!F1804</f>
        <v>6.9137177927318216E-2</v>
      </c>
      <c r="I180" s="47">
        <f>$D180*'Gasoline Cars'!G1804</f>
        <v>6.7602597108257487E-2</v>
      </c>
      <c r="J180" s="47">
        <f>$D180*'Gasoline Cars'!H1804</f>
        <v>6.6674123046279371E-2</v>
      </c>
      <c r="K180" s="47">
        <f>$D180*'Gasoline Cars'!I1804</f>
        <v>6.6342759820704589E-2</v>
      </c>
      <c r="L180" s="47">
        <f>$D180*'Gasoline Cars'!J1804</f>
        <v>6.8972579289402175E-2</v>
      </c>
      <c r="M180" s="47">
        <f>$D180*'Gasoline Cars'!K1804</f>
        <v>7.4368240273171071E-2</v>
      </c>
      <c r="N180" s="47">
        <f>$D180*'Gasoline Cars'!L1804</f>
        <v>7.9179366733012999E-2</v>
      </c>
      <c r="O180" s="47">
        <f>$D180*'Gasoline Cars'!M1804</f>
        <v>7.7858047722729098E-2</v>
      </c>
      <c r="P180" s="47">
        <f>$D180*'Gasoline Cars'!N1804</f>
        <v>6.9450481660147112E-2</v>
      </c>
      <c r="Q180" s="47">
        <f>$D180*'Gasoline Cars'!O1804</f>
        <v>5.6392196637208375E-2</v>
      </c>
      <c r="R180" s="47">
        <f>$D180*'Gasoline Cars'!P1804</f>
        <v>4.1987361298684286E-2</v>
      </c>
      <c r="S180" s="47">
        <f>$D180*'Gasoline Cars'!Q1804</f>
        <v>2.781040498583565E-2</v>
      </c>
      <c r="T180" s="47">
        <f>$D180*'Gasoline Cars'!R1804</f>
        <v>1.6284707664250001E-2</v>
      </c>
      <c r="U180" s="47">
        <f>$D180*'Gasoline Cars'!S1804</f>
        <v>7.2867163344026414E-3</v>
      </c>
      <c r="V180" s="47">
        <f>$D180*'Gasoline Cars'!T1804</f>
        <v>2.0705682508375877E-3</v>
      </c>
      <c r="W180" s="47">
        <f>$D180*'Gasoline Cars'!U1804</f>
        <v>3.8737688342468273E-4</v>
      </c>
      <c r="X180" s="47">
        <f>$D180*'Gasoline Cars'!V1804</f>
        <v>6.2120967305687177E-5</v>
      </c>
      <c r="Y180" s="47">
        <f>$D180*'Gasoline Cars'!W1804</f>
        <v>8.3016371196137371E-6</v>
      </c>
      <c r="Z180" s="47">
        <f>$D180*'Gasoline Cars'!X1804</f>
        <v>8.8751777743645297E-7</v>
      </c>
    </row>
    <row r="181" spans="1:26" x14ac:dyDescent="0.25">
      <c r="A181" t="str">
        <f t="shared" si="11"/>
        <v>IE-SO</v>
      </c>
      <c r="B181" t="str">
        <f t="shared" si="12"/>
        <v>STOCK</v>
      </c>
      <c r="C181" s="44" t="str">
        <f t="shared" si="13"/>
        <v>T-CAR-ICE_E8500</v>
      </c>
      <c r="D181" s="51">
        <v>7.4999999999999997E-2</v>
      </c>
      <c r="E181" s="47">
        <f>$D181*'Gasoline Cars'!C1805</f>
        <v>6.523396631878102E-2</v>
      </c>
      <c r="F181" s="47">
        <f>$D181*'Gasoline Cars'!D1805</f>
        <v>5.9302561889049997E-2</v>
      </c>
      <c r="G181" s="47">
        <f>$D181*'Gasoline Cars'!E1805</f>
        <v>5.4200336841930631E-2</v>
      </c>
      <c r="H181" s="47">
        <f>$D181*'Gasoline Cars'!F1805</f>
        <v>4.9631119959310015E-2</v>
      </c>
      <c r="I181" s="47">
        <f>$D181*'Gasoline Cars'!G1805</f>
        <v>4.6231824022717138E-2</v>
      </c>
      <c r="J181" s="47">
        <f>$D181*'Gasoline Cars'!H1805</f>
        <v>4.3728210298319872E-2</v>
      </c>
      <c r="K181" s="47">
        <f>$D181*'Gasoline Cars'!I1805</f>
        <v>4.2443253676729048E-2</v>
      </c>
      <c r="L181" s="47">
        <f>$D181*'Gasoline Cars'!J1805</f>
        <v>4.2274856216080479E-2</v>
      </c>
      <c r="M181" s="47">
        <f>$D181*'Gasoline Cars'!K1805</f>
        <v>4.2305005497761339E-2</v>
      </c>
      <c r="N181" s="47">
        <f>$D181*'Gasoline Cars'!L1805</f>
        <v>4.0877062423967624E-2</v>
      </c>
      <c r="O181" s="47">
        <f>$D181*'Gasoline Cars'!M1805</f>
        <v>3.6854533337970084E-2</v>
      </c>
      <c r="P181" s="47">
        <f>$D181*'Gasoline Cars'!N1805</f>
        <v>3.0545359947584012E-2</v>
      </c>
      <c r="Q181" s="47">
        <f>$D181*'Gasoline Cars'!O1805</f>
        <v>2.3291482440696547E-2</v>
      </c>
      <c r="R181" s="47">
        <f>$D181*'Gasoline Cars'!P1805</f>
        <v>1.6166272762503184E-2</v>
      </c>
      <c r="S181" s="47">
        <f>$D181*'Gasoline Cars'!Q1805</f>
        <v>1.0001914489181585E-2</v>
      </c>
      <c r="T181" s="47">
        <f>$D181*'Gasoline Cars'!R1805</f>
        <v>5.3545723286245375E-3</v>
      </c>
      <c r="U181" s="47">
        <f>$D181*'Gasoline Cars'!S1805</f>
        <v>2.1766946206113217E-3</v>
      </c>
      <c r="V181" s="47">
        <f>$D181*'Gasoline Cars'!T1805</f>
        <v>5.8341895994913899E-4</v>
      </c>
      <c r="W181" s="47">
        <f>$D181*'Gasoline Cars'!U1805</f>
        <v>1.0730448400202985E-4</v>
      </c>
      <c r="X181" s="47">
        <f>$D181*'Gasoline Cars'!V1805</f>
        <v>1.6917215853831656E-5</v>
      </c>
      <c r="Y181" s="47">
        <f>$D181*'Gasoline Cars'!W1805</f>
        <v>2.2225882103349413E-6</v>
      </c>
      <c r="Z181" s="47">
        <f>$D181*'Gasoline Cars'!X1805</f>
        <v>2.3359244281373479E-7</v>
      </c>
    </row>
    <row r="182" spans="1:26" x14ac:dyDescent="0.25">
      <c r="A182" t="str">
        <f t="shared" si="11"/>
        <v>IE-CN</v>
      </c>
      <c r="B182" t="str">
        <f t="shared" si="12"/>
        <v>STOCK</v>
      </c>
      <c r="C182" s="44" t="str">
        <f t="shared" si="13"/>
        <v>T-CAR-ICE_E8500</v>
      </c>
      <c r="D182" s="51">
        <v>9.0999999999999998E-2</v>
      </c>
      <c r="E182" s="47">
        <f>$D182*'Gasoline Cars'!C1806</f>
        <v>7.9828383031100486E-2</v>
      </c>
      <c r="F182" s="47">
        <f>$D182*'Gasoline Cars'!D1806</f>
        <v>7.2375243022634414E-2</v>
      </c>
      <c r="G182" s="47">
        <f>$D182*'Gasoline Cars'!E1806</f>
        <v>6.5826715674171296E-2</v>
      </c>
      <c r="H182" s="47">
        <f>$D182*'Gasoline Cars'!F1806</f>
        <v>6.0107043921746671E-2</v>
      </c>
      <c r="I182" s="47">
        <f>$D182*'Gasoline Cars'!G1806</f>
        <v>5.597298544569914E-2</v>
      </c>
      <c r="J182" s="47">
        <f>$D182*'Gasoline Cars'!H1806</f>
        <v>5.3234935015583754E-2</v>
      </c>
      <c r="K182" s="47">
        <f>$D182*'Gasoline Cars'!I1806</f>
        <v>5.2069030519025152E-2</v>
      </c>
      <c r="L182" s="47">
        <f>$D182*'Gasoline Cars'!J1806</f>
        <v>5.2272318385928669E-2</v>
      </c>
      <c r="M182" s="47">
        <f>$D182*'Gasoline Cars'!K1806</f>
        <v>5.24092396321977E-2</v>
      </c>
      <c r="N182" s="47">
        <f>$D182*'Gasoline Cars'!L1806</f>
        <v>5.0615760221038697E-2</v>
      </c>
      <c r="O182" s="47">
        <f>$D182*'Gasoline Cars'!M1806</f>
        <v>4.5551243753574028E-2</v>
      </c>
      <c r="P182" s="47">
        <f>$D182*'Gasoline Cars'!N1806</f>
        <v>3.7697005785468481E-2</v>
      </c>
      <c r="Q182" s="47">
        <f>$D182*'Gasoline Cars'!O1806</f>
        <v>2.8613534974012055E-2</v>
      </c>
      <c r="R182" s="47">
        <f>$D182*'Gasoline Cars'!P1806</f>
        <v>1.9820101658730539E-2</v>
      </c>
      <c r="S182" s="47">
        <f>$D182*'Gasoline Cars'!Q1806</f>
        <v>1.2190354209577267E-2</v>
      </c>
      <c r="T182" s="47">
        <f>$D182*'Gasoline Cars'!R1806</f>
        <v>6.4946818606227705E-3</v>
      </c>
      <c r="U182" s="47">
        <f>$D182*'Gasoline Cars'!S1806</f>
        <v>2.6581818856170874E-3</v>
      </c>
      <c r="V182" s="47">
        <f>$D182*'Gasoline Cars'!T1806</f>
        <v>7.1876927918732524E-4</v>
      </c>
      <c r="W182" s="47">
        <f>$D182*'Gasoline Cars'!U1806</f>
        <v>1.3248502237655967E-4</v>
      </c>
      <c r="X182" s="47">
        <f>$D182*'Gasoline Cars'!V1806</f>
        <v>2.0939239045652424E-5</v>
      </c>
      <c r="Y182" s="47">
        <f>$D182*'Gasoline Cars'!W1806</f>
        <v>2.7588466274610646E-6</v>
      </c>
      <c r="Z182" s="47">
        <f>$D182*'Gasoline Cars'!X1806</f>
        <v>2.9088975803670533E-7</v>
      </c>
    </row>
    <row r="183" spans="1:26" x14ac:dyDescent="0.25">
      <c r="A183" t="str">
        <f t="shared" si="11"/>
        <v>IE-DL</v>
      </c>
      <c r="B183" t="str">
        <f t="shared" si="12"/>
        <v>STOCK</v>
      </c>
      <c r="C183" s="44" t="str">
        <f t="shared" si="13"/>
        <v>T-CAR-ICE_E8500</v>
      </c>
      <c r="D183" s="51">
        <v>0.185</v>
      </c>
      <c r="E183" s="47">
        <f>$D183*'Gasoline Cars'!C1807</f>
        <v>0.17018813452229642</v>
      </c>
      <c r="F183" s="47">
        <f>$D183*'Gasoline Cars'!D1807</f>
        <v>0.16178677960256774</v>
      </c>
      <c r="G183" s="47">
        <f>$D183*'Gasoline Cars'!E1807</f>
        <v>0.15422294558726538</v>
      </c>
      <c r="H183" s="47">
        <f>$D183*'Gasoline Cars'!F1807</f>
        <v>0.14702936370109526</v>
      </c>
      <c r="I183" s="47">
        <f>$D183*'Gasoline Cars'!G1807</f>
        <v>0.14178896930902454</v>
      </c>
      <c r="J183" s="47">
        <f>$D183*'Gasoline Cars'!H1807</f>
        <v>0.13823056881229309</v>
      </c>
      <c r="K183" s="47">
        <f>$D183*'Gasoline Cars'!I1807</f>
        <v>0.13707051314927432</v>
      </c>
      <c r="L183" s="47">
        <f>$D183*'Gasoline Cars'!J1807</f>
        <v>0.1385393307860576</v>
      </c>
      <c r="M183" s="47">
        <f>$D183*'Gasoline Cars'!K1807</f>
        <v>0.13975618273104376</v>
      </c>
      <c r="N183" s="47">
        <f>$D183*'Gasoline Cars'!L1807</f>
        <v>0.1356713020420855</v>
      </c>
      <c r="O183" s="47">
        <f>$D183*'Gasoline Cars'!M1807</f>
        <v>0.12266769535436731</v>
      </c>
      <c r="P183" s="47">
        <f>$D183*'Gasoline Cars'!N1807</f>
        <v>0.10184484065615282</v>
      </c>
      <c r="Q183" s="47">
        <f>$D183*'Gasoline Cars'!O1807</f>
        <v>7.7733987307285604E-2</v>
      </c>
      <c r="R183" s="47">
        <f>$D183*'Gasoline Cars'!P1807</f>
        <v>5.4015525503306003E-2</v>
      </c>
      <c r="S183" s="47">
        <f>$D183*'Gasoline Cars'!Q1807</f>
        <v>3.3390631371066681E-2</v>
      </c>
      <c r="T183" s="47">
        <f>$D183*'Gasoline Cars'!R1807</f>
        <v>1.7884467473375455E-2</v>
      </c>
      <c r="U183" s="47">
        <f>$D183*'Gasoline Cars'!S1807</f>
        <v>7.3029784735158245E-3</v>
      </c>
      <c r="V183" s="47">
        <f>$D183*'Gasoline Cars'!T1807</f>
        <v>1.9655696477611706E-3</v>
      </c>
      <c r="W183" s="47">
        <f>$D183*'Gasoline Cars'!U1807</f>
        <v>3.619191390090265E-4</v>
      </c>
      <c r="X183" s="47">
        <f>$D183*'Gasoline Cars'!V1807</f>
        <v>5.7128711204925131E-5</v>
      </c>
      <c r="Y183" s="47">
        <f>$D183*'Gasoline Cars'!W1807</f>
        <v>7.5156301874468311E-6</v>
      </c>
      <c r="Z183" s="47">
        <f>$D183*'Gasoline Cars'!X1807</f>
        <v>7.9103923000867217E-7</v>
      </c>
    </row>
    <row r="184" spans="1:26" x14ac:dyDescent="0.25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8">
        <f>$D184*'Gasoline Cars'!C1808</f>
        <v>0.42492796069369904</v>
      </c>
      <c r="F184" s="48">
        <f>$D184*'Gasoline Cars'!D1808</f>
        <v>0.39557943811104923</v>
      </c>
      <c r="G184" s="48">
        <f>$D184*'Gasoline Cars'!E1808</f>
        <v>0.36985005126661408</v>
      </c>
      <c r="H184" s="48">
        <f>$D184*'Gasoline Cars'!F1808</f>
        <v>0.3463445144368531</v>
      </c>
      <c r="I184" s="48">
        <f>$D184*'Gasoline Cars'!G1808</f>
        <v>0.33005218100222228</v>
      </c>
      <c r="J184" s="48">
        <f>$D184*'Gasoline Cars'!H1808</f>
        <v>0.31838761755142025</v>
      </c>
      <c r="K184" s="48">
        <f>$D184*'Gasoline Cars'!I1808</f>
        <v>0.31377809334055795</v>
      </c>
      <c r="L184" s="48">
        <f>$D184*'Gasoline Cars'!J1808</f>
        <v>0.31657653259806617</v>
      </c>
      <c r="M184" s="48">
        <f>$D184*'Gasoline Cars'!K1808</f>
        <v>0.32095289186593329</v>
      </c>
      <c r="N184" s="48">
        <f>$D184*'Gasoline Cars'!L1808</f>
        <v>0.31407106041571703</v>
      </c>
      <c r="O184" s="48">
        <f>$D184*'Gasoline Cars'!M1808</f>
        <v>0.28599480385159093</v>
      </c>
      <c r="P184" s="48">
        <f>$D184*'Gasoline Cars'!N1808</f>
        <v>0.2388693400850021</v>
      </c>
      <c r="Q184" s="48">
        <f>$D184*'Gasoline Cars'!O1808</f>
        <v>0.18343096929504049</v>
      </c>
      <c r="R184" s="48">
        <f>$D184*'Gasoline Cars'!P1808</f>
        <v>0.12805333426187321</v>
      </c>
      <c r="S184" s="48">
        <f>$D184*'Gasoline Cars'!Q1808</f>
        <v>7.9876893310188546E-2</v>
      </c>
      <c r="T184" s="48">
        <f>$D184*'Gasoline Cars'!R1808</f>
        <v>4.313423835837267E-2</v>
      </c>
      <c r="U184" s="48">
        <f>$D184*'Gasoline Cars'!S1808</f>
        <v>1.7596071627729224E-2</v>
      </c>
      <c r="V184" s="48">
        <f>$D184*'Gasoline Cars'!T1808</f>
        <v>4.7172207404989298E-3</v>
      </c>
      <c r="W184" s="48">
        <f>$D184*'Gasoline Cars'!U1808</f>
        <v>8.6786676928787625E-4</v>
      </c>
      <c r="X184" s="48">
        <f>$D184*'Gasoline Cars'!V1808</f>
        <v>1.3684492926279912E-4</v>
      </c>
      <c r="Y184" s="48">
        <f>$D184*'Gasoline Cars'!W1808</f>
        <v>1.7978582333693537E-5</v>
      </c>
      <c r="Z184" s="48">
        <f>$D184*'Gasoline Cars'!X1808</f>
        <v>1.8892115323767553E-6</v>
      </c>
    </row>
    <row r="188" spans="1:26" x14ac:dyDescent="0.25">
      <c r="A188" s="53" t="s">
        <v>106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thickBot="1" x14ac:dyDescent="0.3">
      <c r="A189" s="54" t="s">
        <v>105</v>
      </c>
      <c r="B189" s="54" t="s">
        <v>104</v>
      </c>
      <c r="C189" s="54" t="s">
        <v>107</v>
      </c>
      <c r="D189" s="39">
        <v>2020</v>
      </c>
      <c r="E189" s="39">
        <v>2021</v>
      </c>
      <c r="F189" s="39">
        <v>2022</v>
      </c>
      <c r="G189" s="39">
        <v>2023</v>
      </c>
      <c r="H189" s="39">
        <v>2024</v>
      </c>
      <c r="I189" s="39">
        <v>2025</v>
      </c>
      <c r="J189" s="39">
        <v>2026</v>
      </c>
      <c r="K189" s="39">
        <v>2027</v>
      </c>
      <c r="L189" s="39">
        <v>2028</v>
      </c>
      <c r="M189" s="39">
        <v>2029</v>
      </c>
      <c r="N189" s="39">
        <v>2030</v>
      </c>
      <c r="O189" s="39">
        <v>2031</v>
      </c>
      <c r="P189" s="39">
        <v>2032</v>
      </c>
      <c r="Q189" s="39">
        <v>2033</v>
      </c>
      <c r="R189" s="39">
        <v>2034</v>
      </c>
      <c r="S189" s="39">
        <v>2035</v>
      </c>
      <c r="T189" s="39">
        <v>2036</v>
      </c>
      <c r="U189" s="39">
        <v>2037</v>
      </c>
      <c r="V189" s="39">
        <v>2038</v>
      </c>
      <c r="W189" s="39">
        <v>2039</v>
      </c>
      <c r="X189" s="39">
        <v>2040</v>
      </c>
      <c r="Y189" s="39">
        <v>2041</v>
      </c>
      <c r="Z189" s="39">
        <v>2042</v>
      </c>
    </row>
    <row r="190" spans="1:26" x14ac:dyDescent="0.25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1">
        <v>29.799999999999997</v>
      </c>
      <c r="E190" s="52">
        <f>$D190*'Diesel Cars'!C1782</f>
        <v>29.859628425978986</v>
      </c>
      <c r="F190" s="52">
        <f>$D190*'Diesel Cars'!D1782</f>
        <v>29.848101556610299</v>
      </c>
      <c r="G190" s="52">
        <f>$D190*'Diesel Cars'!E1782</f>
        <v>29.475094794879972</v>
      </c>
      <c r="H190" s="52">
        <f>$D190*'Diesel Cars'!F1782</f>
        <v>28.731104175417375</v>
      </c>
      <c r="I190" s="52">
        <f>$D190*'Diesel Cars'!G1782</f>
        <v>27.745541905028112</v>
      </c>
      <c r="J190" s="52">
        <f>$D190*'Diesel Cars'!H1782</f>
        <v>26.475642856412538</v>
      </c>
      <c r="K190" s="52">
        <f>$D190*'Diesel Cars'!I1782</f>
        <v>24.905351061644275</v>
      </c>
      <c r="L190" s="52">
        <f>$D190*'Diesel Cars'!J1782</f>
        <v>23.2304290687118</v>
      </c>
      <c r="M190" s="52">
        <f>$D190*'Diesel Cars'!K1782</f>
        <v>21.395463969237042</v>
      </c>
      <c r="N190" s="52">
        <f>$D190*'Diesel Cars'!L1782</f>
        <v>19.239208450586158</v>
      </c>
      <c r="O190" s="52">
        <f>$D190*'Diesel Cars'!M1782</f>
        <v>16.478783296422289</v>
      </c>
      <c r="P190" s="52">
        <f>$D190*'Diesel Cars'!N1782</f>
        <v>12.969558816668918</v>
      </c>
      <c r="Q190" s="52">
        <f>$D190*'Diesel Cars'!O1782</f>
        <v>9.0692928909611599</v>
      </c>
      <c r="R190" s="52">
        <f>$D190*'Diesel Cars'!P1782</f>
        <v>5.2709883635493702</v>
      </c>
      <c r="S190" s="52">
        <f>$D190*'Diesel Cars'!Q1782</f>
        <v>2.4076664060721433</v>
      </c>
      <c r="T190" s="52">
        <f>$D190*'Diesel Cars'!R1782</f>
        <v>0.90942287314402082</v>
      </c>
      <c r="U190" s="52">
        <f>$D190*'Diesel Cars'!S1782</f>
        <v>0.31039020679793944</v>
      </c>
      <c r="V190" s="52">
        <f>$D190*'Diesel Cars'!T1782</f>
        <v>9.4547438381478846E-2</v>
      </c>
      <c r="W190" s="52">
        <f>$D190*'Diesel Cars'!U1782</f>
        <v>2.5274880425661572E-2</v>
      </c>
      <c r="X190" s="52">
        <f>$D190*'Diesel Cars'!V1782</f>
        <v>5.7649208246626444E-3</v>
      </c>
      <c r="Y190" s="52">
        <f>$D190*'Diesel Cars'!W1782</f>
        <v>1.0687792974829024E-3</v>
      </c>
      <c r="Z190" s="52">
        <f>$D190*'Diesel Cars'!X1782</f>
        <v>1.5864692440763494E-4</v>
      </c>
    </row>
    <row r="191" spans="1:26" x14ac:dyDescent="0.25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4" t="str">
        <f>C190</f>
        <v>T-CAR-HEV_GSL00</v>
      </c>
      <c r="D191" s="51">
        <v>0.20499999999999999</v>
      </c>
      <c r="E191" s="47">
        <f>$D191*'Diesel Cars'!C1783</f>
        <v>0.20368122281295312</v>
      </c>
      <c r="F191" s="47">
        <f>$D191*'Diesel Cars'!D1783</f>
        <v>0.20207787202620692</v>
      </c>
      <c r="G191" s="47">
        <f>$D191*'Diesel Cars'!E1783</f>
        <v>0.19805268024837547</v>
      </c>
      <c r="H191" s="47">
        <f>$D191*'Diesel Cars'!F1783</f>
        <v>0.19146824650237365</v>
      </c>
      <c r="I191" s="47">
        <f>$D191*'Diesel Cars'!G1783</f>
        <v>0.18342380478790082</v>
      </c>
      <c r="J191" s="47">
        <f>$D191*'Diesel Cars'!H1783</f>
        <v>0.17391666287425592</v>
      </c>
      <c r="K191" s="47">
        <f>$D191*'Diesel Cars'!I1783</f>
        <v>0.16252396557552806</v>
      </c>
      <c r="L191" s="47">
        <f>$D191*'Diesel Cars'!J1783</f>
        <v>0.1503172352945096</v>
      </c>
      <c r="M191" s="47">
        <f>$D191*'Diesel Cars'!K1783</f>
        <v>0.13719740130621863</v>
      </c>
      <c r="N191" s="47">
        <f>$D191*'Diesel Cars'!L1783</f>
        <v>0.12180991078888666</v>
      </c>
      <c r="O191" s="47">
        <f>$D191*'Diesel Cars'!M1783</f>
        <v>0.10318341659986911</v>
      </c>
      <c r="P191" s="47">
        <f>$D191*'Diesel Cars'!N1783</f>
        <v>8.065210259757033E-2</v>
      </c>
      <c r="Q191" s="47">
        <f>$D191*'Diesel Cars'!O1783</f>
        <v>5.6024800910519555E-2</v>
      </c>
      <c r="R191" s="47">
        <f>$D191*'Diesel Cars'!P1783</f>
        <v>3.2455411397104221E-2</v>
      </c>
      <c r="S191" s="47">
        <f>$D191*'Diesel Cars'!Q1783</f>
        <v>1.4824568036271463E-2</v>
      </c>
      <c r="T191" s="47">
        <f>$D191*'Diesel Cars'!R1783</f>
        <v>5.5965327826872063E-3</v>
      </c>
      <c r="U191" s="47">
        <f>$D191*'Diesel Cars'!S1783</f>
        <v>1.9095272557309887E-3</v>
      </c>
      <c r="V191" s="47">
        <f>$D191*'Diesel Cars'!T1783</f>
        <v>5.8162215557833955E-4</v>
      </c>
      <c r="W191" s="47">
        <f>$D191*'Diesel Cars'!U1783</f>
        <v>1.5548967761160271E-4</v>
      </c>
      <c r="X191" s="47">
        <f>$D191*'Diesel Cars'!V1783</f>
        <v>3.549124506594392E-5</v>
      </c>
      <c r="Y191" s="47">
        <f>$D191*'Diesel Cars'!W1783</f>
        <v>6.5851156139551385E-6</v>
      </c>
      <c r="Z191" s="47">
        <f>$D191*'Diesel Cars'!X1783</f>
        <v>9.7859273816891527E-7</v>
      </c>
    </row>
    <row r="192" spans="1:26" x14ac:dyDescent="0.25">
      <c r="A192" t="str">
        <f t="shared" si="14"/>
        <v>IE-D</v>
      </c>
      <c r="B192" t="str">
        <f t="shared" si="15"/>
        <v>STOCK</v>
      </c>
      <c r="C192" s="44" t="str">
        <f t="shared" ref="C192:C215" si="16">C191</f>
        <v>T-CAR-HEV_GSL00</v>
      </c>
      <c r="D192" s="51">
        <v>1.109</v>
      </c>
      <c r="E192" s="47">
        <f>$D192*'Diesel Cars'!C1784</f>
        <v>1.1205771677077967</v>
      </c>
      <c r="F192" s="47">
        <f>$D192*'Diesel Cars'!D1784</f>
        <v>1.1279393785284244</v>
      </c>
      <c r="G192" s="47">
        <f>$D192*'Diesel Cars'!E1784</f>
        <v>1.1204532519294337</v>
      </c>
      <c r="H192" s="47">
        <f>$D192*'Diesel Cars'!F1784</f>
        <v>1.0991690015427531</v>
      </c>
      <c r="I192" s="47">
        <f>$D192*'Diesel Cars'!G1784</f>
        <v>1.0684072605639565</v>
      </c>
      <c r="J192" s="47">
        <f>$D192*'Diesel Cars'!H1784</f>
        <v>1.0257276587024358</v>
      </c>
      <c r="K192" s="47">
        <f>$D192*'Diesel Cars'!I1784</f>
        <v>0.97187774791476411</v>
      </c>
      <c r="L192" s="47">
        <f>$D192*'Diesel Cars'!J1784</f>
        <v>0.9144745461970587</v>
      </c>
      <c r="M192" s="47">
        <f>$D192*'Diesel Cars'!K1784</f>
        <v>0.85166732083403351</v>
      </c>
      <c r="N192" s="47">
        <f>$D192*'Diesel Cars'!L1784</f>
        <v>0.77601013060464163</v>
      </c>
      <c r="O192" s="47">
        <f>$D192*'Diesel Cars'!M1784</f>
        <v>0.67503608039937724</v>
      </c>
      <c r="P192" s="47">
        <f>$D192*'Diesel Cars'!N1784</f>
        <v>0.5397006060368712</v>
      </c>
      <c r="Q192" s="47">
        <f>$D192*'Diesel Cars'!O1784</f>
        <v>0.38327433242363812</v>
      </c>
      <c r="R192" s="47">
        <f>$D192*'Diesel Cars'!P1784</f>
        <v>0.22627334721212841</v>
      </c>
      <c r="S192" s="47">
        <f>$D192*'Diesel Cars'!Q1784</f>
        <v>0.10447801280229987</v>
      </c>
      <c r="T192" s="47">
        <f>$D192*'Diesel Cars'!R1784</f>
        <v>3.9649486556590036E-2</v>
      </c>
      <c r="U192" s="47">
        <f>$D192*'Diesel Cars'!S1784</f>
        <v>1.3596443654023243E-2</v>
      </c>
      <c r="V192" s="47">
        <f>$D192*'Diesel Cars'!T1784</f>
        <v>4.1615164210735238E-3</v>
      </c>
      <c r="W192" s="47">
        <f>$D192*'Diesel Cars'!U1784</f>
        <v>1.1180213189159595E-3</v>
      </c>
      <c r="X192" s="47">
        <f>$D192*'Diesel Cars'!V1784</f>
        <v>2.5646994954764245E-4</v>
      </c>
      <c r="Y192" s="47">
        <f>$D192*'Diesel Cars'!W1784</f>
        <v>4.7785799970484818E-5</v>
      </c>
      <c r="Z192" s="47">
        <f>$D192*'Diesel Cars'!X1784</f>
        <v>7.1298856418823271E-6</v>
      </c>
    </row>
    <row r="193" spans="1:26" x14ac:dyDescent="0.25">
      <c r="A193" t="str">
        <f t="shared" si="14"/>
        <v>IE-KE</v>
      </c>
      <c r="B193" t="str">
        <f t="shared" si="15"/>
        <v>STOCK</v>
      </c>
      <c r="C193" s="44" t="str">
        <f t="shared" si="16"/>
        <v>T-CAR-HEV_GSL00</v>
      </c>
      <c r="D193" s="51">
        <v>0.57199999999999995</v>
      </c>
      <c r="E193" s="47">
        <f>$D193*'Diesel Cars'!C1785</f>
        <v>0.57446945624538681</v>
      </c>
      <c r="F193" s="47">
        <f>$D193*'Diesel Cars'!D1785</f>
        <v>0.57484151723338528</v>
      </c>
      <c r="G193" s="47">
        <f>$D193*'Diesel Cars'!E1785</f>
        <v>0.56838632597897154</v>
      </c>
      <c r="H193" s="47">
        <f>$D193*'Diesel Cars'!F1785</f>
        <v>0.55490575577268286</v>
      </c>
      <c r="I193" s="47">
        <f>$D193*'Diesel Cars'!G1785</f>
        <v>0.53742650622235844</v>
      </c>
      <c r="J193" s="47">
        <f>$D193*'Diesel Cars'!H1785</f>
        <v>0.51525034403274561</v>
      </c>
      <c r="K193" s="47">
        <f>$D193*'Diesel Cars'!I1785</f>
        <v>0.48715289772779585</v>
      </c>
      <c r="L193" s="47">
        <f>$D193*'Diesel Cars'!J1785</f>
        <v>0.45631345810186541</v>
      </c>
      <c r="M193" s="47">
        <f>$D193*'Diesel Cars'!K1785</f>
        <v>0.42117967456139105</v>
      </c>
      <c r="N193" s="47">
        <f>$D193*'Diesel Cars'!L1785</f>
        <v>0.37867269202603449</v>
      </c>
      <c r="O193" s="47">
        <f>$D193*'Diesel Cars'!M1785</f>
        <v>0.32334778711625695</v>
      </c>
      <c r="P193" s="47">
        <f>$D193*'Diesel Cars'!N1785</f>
        <v>0.25334190346283858</v>
      </c>
      <c r="Q193" s="47">
        <f>$D193*'Diesel Cars'!O1785</f>
        <v>0.17605675957532502</v>
      </c>
      <c r="R193" s="47">
        <f>$D193*'Diesel Cars'!P1785</f>
        <v>0.10145893268108051</v>
      </c>
      <c r="S193" s="47">
        <f>$D193*'Diesel Cars'!Q1785</f>
        <v>4.6047000867643212E-2</v>
      </c>
      <c r="T193" s="47">
        <f>$D193*'Diesel Cars'!R1785</f>
        <v>1.7345900724715358E-2</v>
      </c>
      <c r="U193" s="47">
        <f>$D193*'Diesel Cars'!S1785</f>
        <v>5.9035113231710378E-3</v>
      </c>
      <c r="V193" s="47">
        <f>$D193*'Diesel Cars'!T1785</f>
        <v>1.7928868978532985E-3</v>
      </c>
      <c r="W193" s="47">
        <f>$D193*'Diesel Cars'!U1785</f>
        <v>4.7773815240644344E-4</v>
      </c>
      <c r="X193" s="47">
        <f>$D193*'Diesel Cars'!V1785</f>
        <v>1.0854464345375757E-4</v>
      </c>
      <c r="Y193" s="47">
        <f>$D193*'Diesel Cars'!W1785</f>
        <v>2.0053804391908957E-5</v>
      </c>
      <c r="Z193" s="47">
        <f>$D193*'Diesel Cars'!X1785</f>
        <v>2.965823970328074E-6</v>
      </c>
    </row>
    <row r="194" spans="1:26" x14ac:dyDescent="0.25">
      <c r="A194" t="str">
        <f t="shared" si="14"/>
        <v>IE-KK</v>
      </c>
      <c r="B194" t="str">
        <f t="shared" si="15"/>
        <v>STOCK</v>
      </c>
      <c r="C194" s="44" t="str">
        <f t="shared" si="16"/>
        <v>T-CAR-HEV_GSL00</v>
      </c>
      <c r="D194" s="51">
        <v>1.4279999999999999</v>
      </c>
      <c r="E194" s="47">
        <f>$D194*'Diesel Cars'!C1786</f>
        <v>1.42231547895961</v>
      </c>
      <c r="F194" s="47">
        <f>$D194*'Diesel Cars'!D1786</f>
        <v>1.415826326002678</v>
      </c>
      <c r="G194" s="47">
        <f>$D194*'Diesel Cars'!E1786</f>
        <v>1.3937589023045038</v>
      </c>
      <c r="H194" s="47">
        <f>$D194*'Diesel Cars'!F1786</f>
        <v>1.3543152121617037</v>
      </c>
      <c r="I194" s="47">
        <f>$D194*'Diesel Cars'!G1786</f>
        <v>1.3044110517507137</v>
      </c>
      <c r="J194" s="47">
        <f>$D194*'Diesel Cars'!H1786</f>
        <v>1.241073963228865</v>
      </c>
      <c r="K194" s="47">
        <f>$D194*'Diesel Cars'!I1786</f>
        <v>1.1628638452263602</v>
      </c>
      <c r="L194" s="47">
        <f>$D194*'Diesel Cars'!J1786</f>
        <v>1.07855856690583</v>
      </c>
      <c r="M194" s="47">
        <f>$D194*'Diesel Cars'!K1786</f>
        <v>0.98494454974304191</v>
      </c>
      <c r="N194" s="47">
        <f>$D194*'Diesel Cars'!L1786</f>
        <v>0.87731443843352663</v>
      </c>
      <c r="O194" s="47">
        <f>$D194*'Diesel Cars'!M1786</f>
        <v>0.74281054321697237</v>
      </c>
      <c r="P194" s="47">
        <f>$D194*'Diesel Cars'!N1786</f>
        <v>0.57784987984267266</v>
      </c>
      <c r="Q194" s="47">
        <f>$D194*'Diesel Cars'!O1786</f>
        <v>0.40052538183754416</v>
      </c>
      <c r="R194" s="47">
        <f>$D194*'Diesel Cars'!P1786</f>
        <v>0.23086519260443195</v>
      </c>
      <c r="S194" s="47">
        <f>$D194*'Diesel Cars'!Q1786</f>
        <v>0.10479164609482416</v>
      </c>
      <c r="T194" s="47">
        <f>$D194*'Diesel Cars'!R1786</f>
        <v>3.9475391152825487E-2</v>
      </c>
      <c r="U194" s="47">
        <f>$D194*'Diesel Cars'!S1786</f>
        <v>1.3437016484609673E-2</v>
      </c>
      <c r="V194" s="47">
        <f>$D194*'Diesel Cars'!T1786</f>
        <v>4.0818068613514827E-3</v>
      </c>
      <c r="W194" s="47">
        <f>$D194*'Diesel Cars'!U1786</f>
        <v>1.0881340074961397E-3</v>
      </c>
      <c r="X194" s="47">
        <f>$D194*'Diesel Cars'!V1786</f>
        <v>2.4734976566570576E-4</v>
      </c>
      <c r="Y194" s="47">
        <f>$D194*'Diesel Cars'!W1786</f>
        <v>4.5718957633826382E-5</v>
      </c>
      <c r="Z194" s="47">
        <f>$D194*'Diesel Cars'!X1786</f>
        <v>6.7644928901682271E-6</v>
      </c>
    </row>
    <row r="195" spans="1:26" x14ac:dyDescent="0.25">
      <c r="A195" t="str">
        <f t="shared" si="14"/>
        <v>IE-LS</v>
      </c>
      <c r="B195" t="str">
        <f t="shared" si="15"/>
        <v>STOCK</v>
      </c>
      <c r="C195" s="44" t="str">
        <f t="shared" si="16"/>
        <v>T-CAR-HEV_GSL00</v>
      </c>
      <c r="D195" s="51">
        <v>0.36499999999999999</v>
      </c>
      <c r="E195" s="47">
        <f>$D195*'Diesel Cars'!C1787</f>
        <v>0.3623970315594322</v>
      </c>
      <c r="F195" s="47">
        <f>$D195*'Diesel Cars'!D1787</f>
        <v>0.35947278273571276</v>
      </c>
      <c r="G195" s="47">
        <f>$D195*'Diesel Cars'!E1787</f>
        <v>0.35231796079235667</v>
      </c>
      <c r="H195" s="47">
        <f>$D195*'Diesel Cars'!F1787</f>
        <v>0.34098070065025715</v>
      </c>
      <c r="I195" s="47">
        <f>$D195*'Diesel Cars'!G1787</f>
        <v>0.32722183631227358</v>
      </c>
      <c r="J195" s="47">
        <f>$D195*'Diesel Cars'!H1787</f>
        <v>0.31074569856219497</v>
      </c>
      <c r="K195" s="47">
        <f>$D195*'Diesel Cars'!I1787</f>
        <v>0.29137817556052159</v>
      </c>
      <c r="L195" s="47">
        <f>$D195*'Diesel Cars'!J1787</f>
        <v>0.27033421589688705</v>
      </c>
      <c r="M195" s="47">
        <f>$D195*'Diesel Cars'!K1787</f>
        <v>0.24692073774078052</v>
      </c>
      <c r="N195" s="47">
        <f>$D195*'Diesel Cars'!L1787</f>
        <v>0.21963304107317017</v>
      </c>
      <c r="O195" s="47">
        <f>$D195*'Diesel Cars'!M1787</f>
        <v>0.18544864025888072</v>
      </c>
      <c r="P195" s="47">
        <f>$D195*'Diesel Cars'!N1787</f>
        <v>0.14403188130839434</v>
      </c>
      <c r="Q195" s="47">
        <f>$D195*'Diesel Cars'!O1787</f>
        <v>0.10010075254992756</v>
      </c>
      <c r="R195" s="47">
        <f>$D195*'Diesel Cars'!P1787</f>
        <v>5.8171410579362717E-2</v>
      </c>
      <c r="S195" s="47">
        <f>$D195*'Diesel Cars'!Q1787</f>
        <v>2.6594028766891823E-2</v>
      </c>
      <c r="T195" s="47">
        <f>$D195*'Diesel Cars'!R1787</f>
        <v>1.0045571682880113E-2</v>
      </c>
      <c r="U195" s="47">
        <f>$D195*'Diesel Cars'!S1787</f>
        <v>3.4297902104562651E-3</v>
      </c>
      <c r="V195" s="47">
        <f>$D195*'Diesel Cars'!T1787</f>
        <v>1.0454036997163401E-3</v>
      </c>
      <c r="W195" s="47">
        <f>$D195*'Diesel Cars'!U1787</f>
        <v>2.797475926307863E-4</v>
      </c>
      <c r="X195" s="47">
        <f>$D195*'Diesel Cars'!V1787</f>
        <v>6.389885299314002E-5</v>
      </c>
      <c r="Y195" s="47">
        <f>$D195*'Diesel Cars'!W1787</f>
        <v>1.1862703034991594E-5</v>
      </c>
      <c r="Z195" s="47">
        <f>$D195*'Diesel Cars'!X1787</f>
        <v>1.7635272793908863E-6</v>
      </c>
    </row>
    <row r="196" spans="1:26" x14ac:dyDescent="0.25">
      <c r="A196" t="str">
        <f t="shared" si="14"/>
        <v>IE-LD</v>
      </c>
      <c r="B196" t="str">
        <f t="shared" si="15"/>
        <v>STOCK</v>
      </c>
      <c r="C196" s="44" t="str">
        <f t="shared" si="16"/>
        <v>T-CAR-HEV_GSL00</v>
      </c>
      <c r="D196" s="51">
        <v>0.80500000000000005</v>
      </c>
      <c r="E196" s="47">
        <f>$D196*'Diesel Cars'!C1788</f>
        <v>0.8034218054513631</v>
      </c>
      <c r="F196" s="47">
        <f>$D196*'Diesel Cars'!D1788</f>
        <v>0.80007866333249966</v>
      </c>
      <c r="G196" s="47">
        <f>$D196*'Diesel Cars'!E1788</f>
        <v>0.78726437319371523</v>
      </c>
      <c r="H196" s="47">
        <f>$D196*'Diesel Cars'!F1788</f>
        <v>0.76486541855350954</v>
      </c>
      <c r="I196" s="47">
        <f>$D196*'Diesel Cars'!G1788</f>
        <v>0.73713756249157181</v>
      </c>
      <c r="J196" s="47">
        <f>$D196*'Diesel Cars'!H1788</f>
        <v>0.70346948059563097</v>
      </c>
      <c r="K196" s="47">
        <f>$D196*'Diesel Cars'!I1788</f>
        <v>0.66330746899858661</v>
      </c>
      <c r="L196" s="47">
        <f>$D196*'Diesel Cars'!J1788</f>
        <v>0.62081313932785565</v>
      </c>
      <c r="M196" s="47">
        <f>$D196*'Diesel Cars'!K1788</f>
        <v>0.57446079530871896</v>
      </c>
      <c r="N196" s="47">
        <f>$D196*'Diesel Cars'!L1788</f>
        <v>0.52017755898265194</v>
      </c>
      <c r="O196" s="47">
        <f>$D196*'Diesel Cars'!M1788</f>
        <v>0.44882406384137574</v>
      </c>
      <c r="P196" s="47">
        <f>$D196*'Diesel Cars'!N1788</f>
        <v>0.35531550534789341</v>
      </c>
      <c r="Q196" s="47">
        <f>$D196*'Diesel Cars'!O1788</f>
        <v>0.24884561978330563</v>
      </c>
      <c r="R196" s="47">
        <f>$D196*'Diesel Cars'!P1788</f>
        <v>0.14423626743838991</v>
      </c>
      <c r="S196" s="47">
        <f>$D196*'Diesel Cars'!Q1788</f>
        <v>6.5709461674808775E-2</v>
      </c>
      <c r="T196" s="47">
        <f>$D196*'Diesel Cars'!R1788</f>
        <v>2.4797010728465709E-2</v>
      </c>
      <c r="U196" s="47">
        <f>$D196*'Diesel Cars'!S1788</f>
        <v>8.4537285383360049E-3</v>
      </c>
      <c r="V196" s="47">
        <f>$D196*'Diesel Cars'!T1788</f>
        <v>2.5716057393950003E-3</v>
      </c>
      <c r="W196" s="47">
        <f>$D196*'Diesel Cars'!U1788</f>
        <v>6.8632175057279309E-4</v>
      </c>
      <c r="X196" s="47">
        <f>$D196*'Diesel Cars'!V1788</f>
        <v>1.5621007325698655E-4</v>
      </c>
      <c r="Y196" s="47">
        <f>$D196*'Diesel Cars'!W1788</f>
        <v>2.8903705395957324E-5</v>
      </c>
      <c r="Z196" s="47">
        <f>$D196*'Diesel Cars'!X1788</f>
        <v>4.281312428327522E-6</v>
      </c>
    </row>
    <row r="197" spans="1:26" x14ac:dyDescent="0.25">
      <c r="A197" t="str">
        <f t="shared" si="14"/>
        <v>IE-LH</v>
      </c>
      <c r="B197" t="str">
        <f t="shared" si="15"/>
        <v>STOCK</v>
      </c>
      <c r="C197" s="44" t="str">
        <f t="shared" si="16"/>
        <v>T-CAR-HEV_GSL00</v>
      </c>
      <c r="D197" s="51">
        <v>0.159</v>
      </c>
      <c r="E197" s="47">
        <f>$D197*'Diesel Cars'!C1789</f>
        <v>0.16069969455635719</v>
      </c>
      <c r="F197" s="47">
        <f>$D197*'Diesel Cars'!D1789</f>
        <v>0.16165337525531717</v>
      </c>
      <c r="G197" s="47">
        <f>$D197*'Diesel Cars'!E1789</f>
        <v>0.16055347718504637</v>
      </c>
      <c r="H197" s="47">
        <f>$D197*'Diesel Cars'!F1789</f>
        <v>0.15750887801801181</v>
      </c>
      <c r="I197" s="47">
        <f>$D197*'Diesel Cars'!G1789</f>
        <v>0.15308751393333639</v>
      </c>
      <c r="J197" s="47">
        <f>$D197*'Diesel Cars'!H1789</f>
        <v>0.14734999712120458</v>
      </c>
      <c r="K197" s="47">
        <f>$D197*'Diesel Cars'!I1789</f>
        <v>0.14024532042422713</v>
      </c>
      <c r="L197" s="47">
        <f>$D197*'Diesel Cars'!J1789</f>
        <v>0.13255252596253553</v>
      </c>
      <c r="M197" s="47">
        <f>$D197*'Diesel Cars'!K1789</f>
        <v>0.12388172573891634</v>
      </c>
      <c r="N197" s="47">
        <f>$D197*'Diesel Cars'!L1789</f>
        <v>0.11309670560394977</v>
      </c>
      <c r="O197" s="47">
        <f>$D197*'Diesel Cars'!M1789</f>
        <v>9.8208474867362491E-2</v>
      </c>
      <c r="P197" s="47">
        <f>$D197*'Diesel Cars'!N1789</f>
        <v>7.8283274291282443E-2</v>
      </c>
      <c r="Q197" s="47">
        <f>$D197*'Diesel Cars'!O1789</f>
        <v>5.5225702806205687E-2</v>
      </c>
      <c r="R197" s="47">
        <f>$D197*'Diesel Cars'!P1789</f>
        <v>3.2165418745071901E-2</v>
      </c>
      <c r="S197" s="47">
        <f>$D197*'Diesel Cars'!Q1789</f>
        <v>1.4684970614174613E-2</v>
      </c>
      <c r="T197" s="47">
        <f>$D197*'Diesel Cars'!R1789</f>
        <v>5.5487092241170389E-3</v>
      </c>
      <c r="U197" s="47">
        <f>$D197*'Diesel Cars'!S1789</f>
        <v>1.8938158602402435E-3</v>
      </c>
      <c r="V197" s="47">
        <f>$D197*'Diesel Cars'!T1789</f>
        <v>5.7669793028486752E-4</v>
      </c>
      <c r="W197" s="47">
        <f>$D197*'Diesel Cars'!U1789</f>
        <v>1.5406236684019459E-4</v>
      </c>
      <c r="X197" s="47">
        <f>$D197*'Diesel Cars'!V1789</f>
        <v>3.5091146155583506E-5</v>
      </c>
      <c r="Y197" s="47">
        <f>$D197*'Diesel Cars'!W1789</f>
        <v>6.4964507324101198E-6</v>
      </c>
      <c r="Z197" s="47">
        <f>$D197*'Diesel Cars'!X1789</f>
        <v>9.6263456419842797E-7</v>
      </c>
    </row>
    <row r="198" spans="1:26" x14ac:dyDescent="0.25">
      <c r="A198" t="str">
        <f t="shared" si="14"/>
        <v>IE-MH</v>
      </c>
      <c r="B198" t="str">
        <f t="shared" si="15"/>
        <v>STOCK</v>
      </c>
      <c r="C198" s="44" t="str">
        <f t="shared" si="16"/>
        <v>T-CAR-HEV_GSL00</v>
      </c>
      <c r="D198" s="51">
        <v>0.45700000000000002</v>
      </c>
      <c r="E198" s="47">
        <f>$D198*'Diesel Cars'!C1790</f>
        <v>0.45830931241028572</v>
      </c>
      <c r="F198" s="47">
        <f>$D198*'Diesel Cars'!D1790</f>
        <v>0.45814210046548198</v>
      </c>
      <c r="G198" s="47">
        <f>$D198*'Diesel Cars'!E1790</f>
        <v>0.45227623209748552</v>
      </c>
      <c r="H198" s="47">
        <f>$D198*'Diesel Cars'!F1790</f>
        <v>0.4407564718332328</v>
      </c>
      <c r="I198" s="47">
        <f>$D198*'Diesel Cars'!G1790</f>
        <v>0.42582810419370914</v>
      </c>
      <c r="J198" s="47">
        <f>$D198*'Diesel Cars'!H1790</f>
        <v>0.40706416472221779</v>
      </c>
      <c r="K198" s="47">
        <f>$D198*'Diesel Cars'!I1790</f>
        <v>0.38402338769923267</v>
      </c>
      <c r="L198" s="47">
        <f>$D198*'Diesel Cars'!J1790</f>
        <v>0.35931931663614997</v>
      </c>
      <c r="M198" s="47">
        <f>$D198*'Diesel Cars'!K1790</f>
        <v>0.3320717440008002</v>
      </c>
      <c r="N198" s="47">
        <f>$D198*'Diesel Cars'!L1790</f>
        <v>0.29931795296934655</v>
      </c>
      <c r="O198" s="47">
        <f>$D198*'Diesel Cars'!M1790</f>
        <v>0.25643888128131243</v>
      </c>
      <c r="P198" s="47">
        <f>$D198*'Diesel Cars'!N1790</f>
        <v>0.20179805897951536</v>
      </c>
      <c r="Q198" s="47">
        <f>$D198*'Diesel Cars'!O1790</f>
        <v>0.14073162184463275</v>
      </c>
      <c r="R198" s="47">
        <f>$D198*'Diesel Cars'!P1790</f>
        <v>8.1279477529531616E-2</v>
      </c>
      <c r="S198" s="47">
        <f>$D198*'Diesel Cars'!Q1790</f>
        <v>3.693836691076801E-2</v>
      </c>
      <c r="T198" s="47">
        <f>$D198*'Diesel Cars'!R1790</f>
        <v>1.3924149873775056E-2</v>
      </c>
      <c r="U198" s="47">
        <f>$D198*'Diesel Cars'!S1790</f>
        <v>4.7419120781326228E-3</v>
      </c>
      <c r="V198" s="47">
        <f>$D198*'Diesel Cars'!T1790</f>
        <v>1.440971793685433E-3</v>
      </c>
      <c r="W198" s="47">
        <f>$D198*'Diesel Cars'!U1790</f>
        <v>3.8416965545424444E-4</v>
      </c>
      <c r="X198" s="47">
        <f>$D198*'Diesel Cars'!V1790</f>
        <v>8.7333182029506349E-5</v>
      </c>
      <c r="Y198" s="47">
        <f>$D198*'Diesel Cars'!W1790</f>
        <v>1.6142226390610139E-5</v>
      </c>
      <c r="Z198" s="47">
        <f>$D198*'Diesel Cars'!X1790</f>
        <v>2.3883842520701084E-6</v>
      </c>
    </row>
    <row r="199" spans="1:26" x14ac:dyDescent="0.25">
      <c r="A199" t="str">
        <f t="shared" si="14"/>
        <v>IE-OY</v>
      </c>
      <c r="B199" t="str">
        <f t="shared" si="15"/>
        <v>STOCK</v>
      </c>
      <c r="C199" s="44" t="str">
        <f t="shared" si="16"/>
        <v>T-CAR-HEV_GSL00</v>
      </c>
      <c r="D199" s="51">
        <v>0.161</v>
      </c>
      <c r="E199" s="47">
        <f>$D199*'Diesel Cars'!C1791</f>
        <v>0.16013400837571043</v>
      </c>
      <c r="F199" s="47">
        <f>$D199*'Diesel Cars'!D1791</f>
        <v>0.15901746948848344</v>
      </c>
      <c r="G199" s="47">
        <f>$D199*'Diesel Cars'!E1791</f>
        <v>0.15605748673137901</v>
      </c>
      <c r="H199" s="47">
        <f>$D199*'Diesel Cars'!F1791</f>
        <v>0.15113803292026928</v>
      </c>
      <c r="I199" s="47">
        <f>$D199*'Diesel Cars'!G1791</f>
        <v>0.14514809941997506</v>
      </c>
      <c r="J199" s="47">
        <f>$D199*'Diesel Cars'!H1791</f>
        <v>0.13777920592246015</v>
      </c>
      <c r="K199" s="47">
        <f>$D199*'Diesel Cars'!I1791</f>
        <v>0.12873015643531294</v>
      </c>
      <c r="L199" s="47">
        <f>$D199*'Diesel Cars'!J1791</f>
        <v>0.11904565928007579</v>
      </c>
      <c r="M199" s="47">
        <f>$D199*'Diesel Cars'!K1791</f>
        <v>0.10836851167500605</v>
      </c>
      <c r="N199" s="47">
        <f>$D199*'Diesel Cars'!L1791</f>
        <v>9.6235188263515806E-2</v>
      </c>
      <c r="O199" s="47">
        <f>$D199*'Diesel Cars'!M1791</f>
        <v>8.1337267992701981E-2</v>
      </c>
      <c r="P199" s="47">
        <f>$D199*'Diesel Cars'!N1791</f>
        <v>6.2925407838097025E-2</v>
      </c>
      <c r="Q199" s="47">
        <f>$D199*'Diesel Cars'!O1791</f>
        <v>4.3130072343827347E-2</v>
      </c>
      <c r="R199" s="47">
        <f>$D199*'Diesel Cars'!P1791</f>
        <v>2.460898862173622E-2</v>
      </c>
      <c r="S199" s="47">
        <f>$D199*'Diesel Cars'!Q1791</f>
        <v>1.1110160679060255E-2</v>
      </c>
      <c r="T199" s="47">
        <f>$D199*'Diesel Cars'!R1791</f>
        <v>4.1732911083601108E-3</v>
      </c>
      <c r="U199" s="47">
        <f>$D199*'Diesel Cars'!S1791</f>
        <v>1.4165505063627514E-3</v>
      </c>
      <c r="V199" s="47">
        <f>$D199*'Diesel Cars'!T1791</f>
        <v>4.2910006255369863E-4</v>
      </c>
      <c r="W199" s="47">
        <f>$D199*'Diesel Cars'!U1791</f>
        <v>1.1405843547916007E-4</v>
      </c>
      <c r="X199" s="47">
        <f>$D199*'Diesel Cars'!V1791</f>
        <v>2.5856522686078299E-5</v>
      </c>
      <c r="Y199" s="47">
        <f>$D199*'Diesel Cars'!W1791</f>
        <v>4.7684178535184479E-6</v>
      </c>
      <c r="Z199" s="47">
        <f>$D199*'Diesel Cars'!X1791</f>
        <v>7.0409503885693334E-7</v>
      </c>
    </row>
    <row r="200" spans="1:26" x14ac:dyDescent="0.25">
      <c r="A200" t="str">
        <f t="shared" si="14"/>
        <v>IE-WH</v>
      </c>
      <c r="B200" t="str">
        <f t="shared" si="15"/>
        <v>STOCK</v>
      </c>
      <c r="C200" s="44" t="str">
        <f t="shared" si="16"/>
        <v>T-CAR-HEV_GSL00</v>
      </c>
      <c r="D200" s="51">
        <v>0.41799999999999998</v>
      </c>
      <c r="E200" s="47">
        <f>$D200*'Diesel Cars'!C1792</f>
        <v>0.41725107959022861</v>
      </c>
      <c r="F200" s="47">
        <f>$D200*'Diesel Cars'!D1792</f>
        <v>0.4155419659574468</v>
      </c>
      <c r="G200" s="47">
        <f>$D200*'Diesel Cars'!E1792</f>
        <v>0.40911273785736801</v>
      </c>
      <c r="H200" s="47">
        <f>$D200*'Diesel Cars'!F1792</f>
        <v>0.3975884061596926</v>
      </c>
      <c r="I200" s="47">
        <f>$D200*'Diesel Cars'!G1792</f>
        <v>0.3826439669735659</v>
      </c>
      <c r="J200" s="47">
        <f>$D200*'Diesel Cars'!H1792</f>
        <v>0.36360765290099684</v>
      </c>
      <c r="K200" s="47">
        <f>$D200*'Diesel Cars'!I1792</f>
        <v>0.34037635696782148</v>
      </c>
      <c r="L200" s="47">
        <f>$D200*'Diesel Cars'!J1792</f>
        <v>0.31591986104852265</v>
      </c>
      <c r="M200" s="47">
        <f>$D200*'Diesel Cars'!K1792</f>
        <v>0.28904503607651533</v>
      </c>
      <c r="N200" s="47">
        <f>$D200*'Diesel Cars'!L1792</f>
        <v>0.25702384331270278</v>
      </c>
      <c r="O200" s="47">
        <f>$D200*'Diesel Cars'!M1792</f>
        <v>0.21685464088497106</v>
      </c>
      <c r="P200" s="47">
        <f>$D200*'Diesel Cars'!N1792</f>
        <v>0.16780081358918708</v>
      </c>
      <c r="Q200" s="47">
        <f>$D200*'Diesel Cars'!O1792</f>
        <v>0.11545727095762764</v>
      </c>
      <c r="R200" s="47">
        <f>$D200*'Diesel Cars'!P1792</f>
        <v>6.635644277287886E-2</v>
      </c>
      <c r="S200" s="47">
        <f>$D200*'Diesel Cars'!Q1792</f>
        <v>3.0138677997630339E-2</v>
      </c>
      <c r="T200" s="47">
        <f>$D200*'Diesel Cars'!R1792</f>
        <v>1.1348605428894746E-2</v>
      </c>
      <c r="U200" s="47">
        <f>$D200*'Diesel Cars'!S1792</f>
        <v>3.8622968787694776E-3</v>
      </c>
      <c r="V200" s="47">
        <f>$D200*'Diesel Cars'!T1792</f>
        <v>1.1733914908825765E-3</v>
      </c>
      <c r="W200" s="47">
        <f>$D200*'Diesel Cars'!U1792</f>
        <v>3.1290738220512868E-4</v>
      </c>
      <c r="X200" s="47">
        <f>$D200*'Diesel Cars'!V1792</f>
        <v>7.121864649771869E-5</v>
      </c>
      <c r="Y200" s="47">
        <f>$D200*'Diesel Cars'!W1792</f>
        <v>1.3181499330101375E-5</v>
      </c>
      <c r="Z200" s="47">
        <f>$D200*'Diesel Cars'!X1792</f>
        <v>1.9538752555683381E-6</v>
      </c>
    </row>
    <row r="201" spans="1:26" x14ac:dyDescent="0.25">
      <c r="A201" t="str">
        <f t="shared" si="14"/>
        <v>IE-WX</v>
      </c>
      <c r="B201" t="str">
        <f t="shared" si="15"/>
        <v>STOCK</v>
      </c>
      <c r="C201" s="44" t="str">
        <f t="shared" si="16"/>
        <v>T-CAR-HEV_GSL00</v>
      </c>
      <c r="D201" s="51">
        <v>0.48799999999999999</v>
      </c>
      <c r="E201" s="47">
        <f>$D201*'Diesel Cars'!C1793</f>
        <v>0.48569310548800521</v>
      </c>
      <c r="F201" s="47">
        <f>$D201*'Diesel Cars'!D1793</f>
        <v>0.48315051937780706</v>
      </c>
      <c r="G201" s="47">
        <f>$D201*'Diesel Cars'!E1793</f>
        <v>0.47480266958494888</v>
      </c>
      <c r="H201" s="47">
        <f>$D201*'Diesel Cars'!F1793</f>
        <v>0.45974068092849313</v>
      </c>
      <c r="I201" s="47">
        <f>$D201*'Diesel Cars'!G1793</f>
        <v>0.4411294167892672</v>
      </c>
      <c r="J201" s="47">
        <f>$D201*'Diesel Cars'!H1793</f>
        <v>0.41801883936042206</v>
      </c>
      <c r="K201" s="47">
        <f>$D201*'Diesel Cars'!I1793</f>
        <v>0.39049227398701708</v>
      </c>
      <c r="L201" s="47">
        <f>$D201*'Diesel Cars'!J1793</f>
        <v>0.36143068863835315</v>
      </c>
      <c r="M201" s="47">
        <f>$D201*'Diesel Cars'!K1793</f>
        <v>0.32972255370607695</v>
      </c>
      <c r="N201" s="47">
        <f>$D201*'Diesel Cars'!L1793</f>
        <v>0.29418320548212895</v>
      </c>
      <c r="O201" s="47">
        <f>$D201*'Diesel Cars'!M1793</f>
        <v>0.25065096349702559</v>
      </c>
      <c r="P201" s="47">
        <f>$D201*'Diesel Cars'!N1793</f>
        <v>0.19726791652738715</v>
      </c>
      <c r="Q201" s="47">
        <f>$D201*'Diesel Cars'!O1793</f>
        <v>0.13905684339569674</v>
      </c>
      <c r="R201" s="47">
        <f>$D201*'Diesel Cars'!P1793</f>
        <v>8.1609799680664272E-2</v>
      </c>
      <c r="S201" s="47">
        <f>$D201*'Diesel Cars'!Q1793</f>
        <v>3.7485551175827379E-2</v>
      </c>
      <c r="T201" s="47">
        <f>$D201*'Diesel Cars'!R1793</f>
        <v>1.4197145674791389E-2</v>
      </c>
      <c r="U201" s="47">
        <f>$D201*'Diesel Cars'!S1793</f>
        <v>4.8589921665972207E-3</v>
      </c>
      <c r="V201" s="47">
        <f>$D201*'Diesel Cars'!T1793</f>
        <v>1.4843209636916557E-3</v>
      </c>
      <c r="W201" s="47">
        <f>$D201*'Diesel Cars'!U1793</f>
        <v>3.9802112090911646E-4</v>
      </c>
      <c r="X201" s="47">
        <f>$D201*'Diesel Cars'!V1793</f>
        <v>9.1067963133522061E-5</v>
      </c>
      <c r="Y201" s="47">
        <f>$D201*'Diesel Cars'!W1793</f>
        <v>1.6928228259939004E-5</v>
      </c>
      <c r="Z201" s="47">
        <f>$D201*'Diesel Cars'!X1793</f>
        <v>2.5191086630682589E-6</v>
      </c>
    </row>
    <row r="202" spans="1:26" x14ac:dyDescent="0.25">
      <c r="A202" t="str">
        <f t="shared" si="14"/>
        <v>IE-WW</v>
      </c>
      <c r="B202" t="str">
        <f t="shared" si="15"/>
        <v>STOCK</v>
      </c>
      <c r="C202" s="44" t="str">
        <f t="shared" si="16"/>
        <v>T-CAR-HEV_GSL00</v>
      </c>
      <c r="D202" s="51">
        <v>0.61599999999999999</v>
      </c>
      <c r="E202" s="47">
        <f>$D202*'Diesel Cars'!C1794</f>
        <v>0.61233414736842107</v>
      </c>
      <c r="F202" s="47">
        <f>$D202*'Diesel Cars'!D1794</f>
        <v>0.60713103831578963</v>
      </c>
      <c r="G202" s="47">
        <f>$D202*'Diesel Cars'!E1794</f>
        <v>0.59455446335999984</v>
      </c>
      <c r="H202" s="47">
        <f>$D202*'Diesel Cars'!F1794</f>
        <v>0.57526268315435802</v>
      </c>
      <c r="I202" s="47">
        <f>$D202*'Diesel Cars'!G1794</f>
        <v>0.55178073605048772</v>
      </c>
      <c r="J202" s="47">
        <f>$D202*'Diesel Cars'!H1794</f>
        <v>0.52346860431544029</v>
      </c>
      <c r="K202" s="47">
        <f>$D202*'Diesel Cars'!I1794</f>
        <v>0.48941706311697131</v>
      </c>
      <c r="L202" s="47">
        <f>$D202*'Diesel Cars'!J1794</f>
        <v>0.45196252231554818</v>
      </c>
      <c r="M202" s="47">
        <f>$D202*'Diesel Cars'!K1794</f>
        <v>0.41014682914045841</v>
      </c>
      <c r="N202" s="47">
        <f>$D202*'Diesel Cars'!L1794</f>
        <v>0.36104074910002676</v>
      </c>
      <c r="O202" s="47">
        <f>$D202*'Diesel Cars'!M1794</f>
        <v>0.3014893097653924</v>
      </c>
      <c r="P202" s="47">
        <f>$D202*'Diesel Cars'!N1794</f>
        <v>0.23147655975902451</v>
      </c>
      <c r="Q202" s="47">
        <f>$D202*'Diesel Cars'!O1794</f>
        <v>0.15806265493257571</v>
      </c>
      <c r="R202" s="47">
        <f>$D202*'Diesel Cars'!P1794</f>
        <v>9.0085930555249494E-2</v>
      </c>
      <c r="S202" s="47">
        <f>$D202*'Diesel Cars'!Q1794</f>
        <v>4.0684554251464292E-2</v>
      </c>
      <c r="T202" s="47">
        <f>$D202*'Diesel Cars'!R1794</f>
        <v>1.5280366387489456E-2</v>
      </c>
      <c r="U202" s="47">
        <f>$D202*'Diesel Cars'!S1794</f>
        <v>5.1869879102585731E-3</v>
      </c>
      <c r="V202" s="47">
        <f>$D202*'Diesel Cars'!T1794</f>
        <v>1.5717130667384129E-3</v>
      </c>
      <c r="W202" s="47">
        <f>$D202*'Diesel Cars'!U1794</f>
        <v>4.1795746148291091E-4</v>
      </c>
      <c r="X202" s="47">
        <f>$D202*'Diesel Cars'!V1794</f>
        <v>9.4826265325988139E-5</v>
      </c>
      <c r="Y202" s="47">
        <f>$D202*'Diesel Cars'!W1794</f>
        <v>1.7501734555444235E-5</v>
      </c>
      <c r="Z202" s="47">
        <f>$D202*'Diesel Cars'!X1794</f>
        <v>2.5867527208589536E-6</v>
      </c>
    </row>
    <row r="203" spans="1:26" x14ac:dyDescent="0.25">
      <c r="A203" t="str">
        <f t="shared" si="14"/>
        <v>IE-CE</v>
      </c>
      <c r="B203" t="str">
        <f t="shared" si="15"/>
        <v>STOCK</v>
      </c>
      <c r="C203" s="44" t="str">
        <f t="shared" si="16"/>
        <v>T-CAR-HEV_GSL00</v>
      </c>
      <c r="D203" s="51">
        <v>0.49199999999999999</v>
      </c>
      <c r="E203" s="47">
        <f>$D203*'Diesel Cars'!C1795</f>
        <v>0.49242704053746295</v>
      </c>
      <c r="F203" s="47">
        <f>$D203*'Diesel Cars'!D1795</f>
        <v>0.49215403291960846</v>
      </c>
      <c r="G203" s="47">
        <f>$D203*'Diesel Cars'!E1795</f>
        <v>0.48643511245661564</v>
      </c>
      <c r="H203" s="47">
        <f>$D203*'Diesel Cars'!F1795</f>
        <v>0.47443012031722626</v>
      </c>
      <c r="I203" s="47">
        <f>$D203*'Diesel Cars'!G1795</f>
        <v>0.45869916876767702</v>
      </c>
      <c r="J203" s="47">
        <f>$D203*'Diesel Cars'!H1795</f>
        <v>0.43798308701204308</v>
      </c>
      <c r="K203" s="47">
        <f>$D203*'Diesel Cars'!I1795</f>
        <v>0.41167777233658459</v>
      </c>
      <c r="L203" s="47">
        <f>$D203*'Diesel Cars'!J1795</f>
        <v>0.38397195176054616</v>
      </c>
      <c r="M203" s="47">
        <f>$D203*'Diesel Cars'!K1795</f>
        <v>0.35357868817496296</v>
      </c>
      <c r="N203" s="47">
        <f>$D203*'Diesel Cars'!L1795</f>
        <v>0.3181577906490905</v>
      </c>
      <c r="O203" s="47">
        <f>$D203*'Diesel Cars'!M1795</f>
        <v>0.27290387268133232</v>
      </c>
      <c r="P203" s="47">
        <f>$D203*'Diesel Cars'!N1795</f>
        <v>0.21546683019899146</v>
      </c>
      <c r="Q203" s="47">
        <f>$D203*'Diesel Cars'!O1795</f>
        <v>0.15162085420719421</v>
      </c>
      <c r="R203" s="47">
        <f>$D203*'Diesel Cars'!P1795</f>
        <v>8.8581174684908309E-2</v>
      </c>
      <c r="S203" s="47">
        <f>$D203*'Diesel Cars'!Q1795</f>
        <v>4.0551160758283154E-2</v>
      </c>
      <c r="T203" s="47">
        <f>$D203*'Diesel Cars'!R1795</f>
        <v>1.5336957701610828E-2</v>
      </c>
      <c r="U203" s="47">
        <f>$D203*'Diesel Cars'!S1795</f>
        <v>5.2410783968101036E-3</v>
      </c>
      <c r="V203" s="47">
        <f>$D203*'Diesel Cars'!T1795</f>
        <v>1.5983462230831696E-3</v>
      </c>
      <c r="W203" s="47">
        <f>$D203*'Diesel Cars'!U1795</f>
        <v>4.2778659145903397E-4</v>
      </c>
      <c r="X203" s="47">
        <f>$D203*'Diesel Cars'!V1795</f>
        <v>9.7662056387235458E-5</v>
      </c>
      <c r="Y203" s="47">
        <f>$D203*'Diesel Cars'!W1795</f>
        <v>1.8118356454532413E-5</v>
      </c>
      <c r="Z203" s="47">
        <f>$D203*'Diesel Cars'!X1795</f>
        <v>2.6907445749113634E-6</v>
      </c>
    </row>
    <row r="204" spans="1:26" x14ac:dyDescent="0.25">
      <c r="A204" t="str">
        <f t="shared" si="14"/>
        <v>IE-CO</v>
      </c>
      <c r="B204" t="str">
        <f t="shared" si="15"/>
        <v>STOCK</v>
      </c>
      <c r="C204" s="44" t="str">
        <f t="shared" si="16"/>
        <v>T-CAR-HEV_GSL00</v>
      </c>
      <c r="D204" s="51">
        <v>2.9289999999999998</v>
      </c>
      <c r="E204" s="47">
        <f>$D204*'Diesel Cars'!C1796</f>
        <v>2.9343697229601791</v>
      </c>
      <c r="F204" s="47">
        <f>$D204*'Diesel Cars'!D1796</f>
        <v>2.9343008501116352</v>
      </c>
      <c r="G204" s="47">
        <f>$D204*'Diesel Cars'!E1796</f>
        <v>2.9004951458377177</v>
      </c>
      <c r="H204" s="47">
        <f>$D204*'Diesel Cars'!F1796</f>
        <v>2.8298839113975442</v>
      </c>
      <c r="I204" s="47">
        <f>$D204*'Diesel Cars'!G1796</f>
        <v>2.7326122717397894</v>
      </c>
      <c r="J204" s="47">
        <f>$D204*'Diesel Cars'!H1796</f>
        <v>2.6010120370502028</v>
      </c>
      <c r="K204" s="47">
        <f>$D204*'Diesel Cars'!I1796</f>
        <v>2.4345770519673211</v>
      </c>
      <c r="L204" s="47">
        <f>$D204*'Diesel Cars'!J1796</f>
        <v>2.2584048315331402</v>
      </c>
      <c r="M204" s="47">
        <f>$D204*'Diesel Cars'!K1796</f>
        <v>2.0686856140219576</v>
      </c>
      <c r="N204" s="47">
        <f>$D204*'Diesel Cars'!L1796</f>
        <v>1.8494147339418114</v>
      </c>
      <c r="O204" s="47">
        <f>$D204*'Diesel Cars'!M1796</f>
        <v>1.5740292033782808</v>
      </c>
      <c r="P204" s="47">
        <f>$D204*'Diesel Cars'!N1796</f>
        <v>1.2293469728054391</v>
      </c>
      <c r="Q204" s="47">
        <f>$D204*'Diesel Cars'!O1796</f>
        <v>0.85121195440138808</v>
      </c>
      <c r="R204" s="47">
        <f>$D204*'Diesel Cars'!P1796</f>
        <v>0.48991268051309933</v>
      </c>
      <c r="S204" s="47">
        <f>$D204*'Diesel Cars'!Q1796</f>
        <v>0.22241893599065635</v>
      </c>
      <c r="T204" s="47">
        <f>$D204*'Diesel Cars'!R1796</f>
        <v>8.3771009463209312E-2</v>
      </c>
      <c r="U204" s="47">
        <f>$D204*'Diesel Cars'!S1796</f>
        <v>2.8509474141279807E-2</v>
      </c>
      <c r="V204" s="47">
        <f>$D204*'Diesel Cars'!T1796</f>
        <v>8.6590099738296841E-3</v>
      </c>
      <c r="W204" s="47">
        <f>$D204*'Diesel Cars'!U1796</f>
        <v>2.3077659547176138E-3</v>
      </c>
      <c r="X204" s="47">
        <f>$D204*'Diesel Cars'!V1796</f>
        <v>5.2466631391603826E-4</v>
      </c>
      <c r="Y204" s="47">
        <f>$D204*'Diesel Cars'!W1796</f>
        <v>9.699738482304964E-5</v>
      </c>
      <c r="Z204" s="47">
        <f>$D204*'Diesel Cars'!X1796</f>
        <v>1.4357944262347487E-5</v>
      </c>
    </row>
    <row r="205" spans="1:26" x14ac:dyDescent="0.25">
      <c r="A205" t="str">
        <f t="shared" si="14"/>
        <v>IE-KY</v>
      </c>
      <c r="B205" t="str">
        <f t="shared" si="15"/>
        <v>STOCK</v>
      </c>
      <c r="C205" s="44" t="str">
        <f t="shared" si="16"/>
        <v>T-CAR-HEV_GSL00</v>
      </c>
      <c r="D205" s="51">
        <v>1.663</v>
      </c>
      <c r="E205" s="47">
        <f>$D205*'Diesel Cars'!C1797</f>
        <v>1.6512041880745876</v>
      </c>
      <c r="F205" s="47">
        <f>$D205*'Diesel Cars'!D1797</f>
        <v>1.6392190882092976</v>
      </c>
      <c r="G205" s="47">
        <f>$D205*'Diesel Cars'!E1797</f>
        <v>1.6089614637244585</v>
      </c>
      <c r="H205" s="47">
        <f>$D205*'Diesel Cars'!F1797</f>
        <v>1.5581134395595293</v>
      </c>
      <c r="I205" s="47">
        <f>$D205*'Diesel Cars'!G1797</f>
        <v>1.4929357189976611</v>
      </c>
      <c r="J205" s="47">
        <f>$D205*'Diesel Cars'!H1797</f>
        <v>1.4095907944655262</v>
      </c>
      <c r="K205" s="47">
        <f>$D205*'Diesel Cars'!I1797</f>
        <v>1.3066597610306689</v>
      </c>
      <c r="L205" s="47">
        <f>$D205*'Diesel Cars'!J1797</f>
        <v>1.1970899469388434</v>
      </c>
      <c r="M205" s="47">
        <f>$D205*'Diesel Cars'!K1797</f>
        <v>1.0802370275436632</v>
      </c>
      <c r="N205" s="47">
        <f>$D205*'Diesel Cars'!L1797</f>
        <v>0.94966393639629187</v>
      </c>
      <c r="O205" s="47">
        <f>$D205*'Diesel Cars'!M1797</f>
        <v>0.79515062918630786</v>
      </c>
      <c r="P205" s="47">
        <f>$D205*'Diesel Cars'!N1797</f>
        <v>0.61193439966718821</v>
      </c>
      <c r="Q205" s="47">
        <f>$D205*'Diesel Cars'!O1797</f>
        <v>0.41938380740033082</v>
      </c>
      <c r="R205" s="47">
        <f>$D205*'Diesel Cars'!P1797</f>
        <v>0.24048804027520182</v>
      </c>
      <c r="S205" s="47">
        <f>$D205*'Diesel Cars'!Q1797</f>
        <v>0.10910855617654346</v>
      </c>
      <c r="T205" s="47">
        <f>$D205*'Diesel Cars'!R1797</f>
        <v>4.1059229077104492E-2</v>
      </c>
      <c r="U205" s="47">
        <f>$D205*'Diesel Cars'!S1797</f>
        <v>1.3966574523995488E-2</v>
      </c>
      <c r="V205" s="47">
        <f>$D205*'Diesel Cars'!T1797</f>
        <v>4.241226606498524E-3</v>
      </c>
      <c r="W205" s="47">
        <f>$D205*'Diesel Cars'!U1797</f>
        <v>1.1305723631466333E-3</v>
      </c>
      <c r="X205" s="47">
        <f>$D205*'Diesel Cars'!V1797</f>
        <v>2.5724314775933389E-4</v>
      </c>
      <c r="Y205" s="47">
        <f>$D205*'Diesel Cars'!W1797</f>
        <v>4.7601178493502985E-5</v>
      </c>
      <c r="Z205" s="47">
        <f>$D205*'Diesel Cars'!X1797</f>
        <v>7.0546373121083143E-6</v>
      </c>
    </row>
    <row r="206" spans="1:26" x14ac:dyDescent="0.25">
      <c r="A206" t="str">
        <f t="shared" si="14"/>
        <v>IE-LK</v>
      </c>
      <c r="B206" t="str">
        <f t="shared" si="15"/>
        <v>STOCK</v>
      </c>
      <c r="C206" s="44" t="str">
        <f t="shared" si="16"/>
        <v>T-CAR-HEV_GSL00</v>
      </c>
      <c r="D206" s="51">
        <v>0.09</v>
      </c>
      <c r="E206" s="47">
        <f>$D206*'Diesel Cars'!C1798</f>
        <v>9.0109140746500768E-2</v>
      </c>
      <c r="F206" s="47">
        <f>$D206*'Diesel Cars'!D1798</f>
        <v>9.0001559428460359E-2</v>
      </c>
      <c r="G206" s="47">
        <f>$D206*'Diesel Cars'!E1798</f>
        <v>8.8803923693234824E-2</v>
      </c>
      <c r="H206" s="47">
        <f>$D206*'Diesel Cars'!F1798</f>
        <v>8.6492612521574627E-2</v>
      </c>
      <c r="I206" s="47">
        <f>$D206*'Diesel Cars'!G1798</f>
        <v>8.3426612990989996E-2</v>
      </c>
      <c r="J206" s="47">
        <f>$D206*'Diesel Cars'!H1798</f>
        <v>7.9353088802569083E-2</v>
      </c>
      <c r="K206" s="47">
        <f>$D206*'Diesel Cars'!I1798</f>
        <v>7.4208448820357695E-2</v>
      </c>
      <c r="L206" s="47">
        <f>$D206*'Diesel Cars'!J1798</f>
        <v>6.8678889780734415E-2</v>
      </c>
      <c r="M206" s="47">
        <f>$D206*'Diesel Cars'!K1798</f>
        <v>6.2647749055045998E-2</v>
      </c>
      <c r="N206" s="47">
        <f>$D206*'Diesel Cars'!L1798</f>
        <v>5.5770426406645923E-2</v>
      </c>
      <c r="O206" s="47">
        <f>$D206*'Diesel Cars'!M1798</f>
        <v>4.7294880164195044E-2</v>
      </c>
      <c r="P206" s="47">
        <f>$D206*'Diesel Cars'!N1798</f>
        <v>3.6830266234230268E-2</v>
      </c>
      <c r="Q206" s="47">
        <f>$D206*'Diesel Cars'!O1798</f>
        <v>2.5518503053946394E-2</v>
      </c>
      <c r="R206" s="47">
        <f>$D206*'Diesel Cars'!P1798</f>
        <v>1.4746290591228601E-2</v>
      </c>
      <c r="S206" s="47">
        <f>$D206*'Diesel Cars'!Q1798</f>
        <v>6.7163391772569036E-3</v>
      </c>
      <c r="T206" s="47">
        <f>$D206*'Diesel Cars'!R1798</f>
        <v>2.5328437459834416E-3</v>
      </c>
      <c r="U206" s="47">
        <f>$D206*'Diesel Cars'!S1798</f>
        <v>8.6323879120868473E-4</v>
      </c>
      <c r="V206" s="47">
        <f>$D206*'Diesel Cars'!T1798</f>
        <v>2.6260837990450201E-4</v>
      </c>
      <c r="W206" s="47">
        <f>$D206*'Diesel Cars'!U1798</f>
        <v>7.012106347364488E-5</v>
      </c>
      <c r="X206" s="47">
        <f>$D206*'Diesel Cars'!V1798</f>
        <v>1.5978312081144085E-5</v>
      </c>
      <c r="Y206" s="47">
        <f>$D206*'Diesel Cars'!W1798</f>
        <v>2.9600926424910856E-6</v>
      </c>
      <c r="Z206" s="47">
        <f>$D206*'Diesel Cars'!X1798</f>
        <v>4.3912290668690622E-7</v>
      </c>
    </row>
    <row r="207" spans="1:26" x14ac:dyDescent="0.25">
      <c r="A207" t="str">
        <f t="shared" si="14"/>
        <v>IE-TA</v>
      </c>
      <c r="B207" t="str">
        <f t="shared" si="15"/>
        <v>STOCK</v>
      </c>
      <c r="C207" s="44" t="str">
        <f t="shared" si="16"/>
        <v>T-CAR-HEV_GSL00</v>
      </c>
      <c r="D207" s="51">
        <v>0.27300000000000002</v>
      </c>
      <c r="E207" s="47">
        <f>$D207*'Diesel Cars'!C1799</f>
        <v>0.27189729557666859</v>
      </c>
      <c r="F207" s="47">
        <f>$D207*'Diesel Cars'!D1799</f>
        <v>0.2703039947823378</v>
      </c>
      <c r="G207" s="47">
        <f>$D207*'Diesel Cars'!E1799</f>
        <v>0.26548334770210652</v>
      </c>
      <c r="H207" s="47">
        <f>$D207*'Diesel Cars'!F1799</f>
        <v>0.25699185735513758</v>
      </c>
      <c r="I207" s="47">
        <f>$D207*'Diesel Cars'!G1799</f>
        <v>0.24632460001137571</v>
      </c>
      <c r="J207" s="47">
        <f>$D207*'Diesel Cars'!H1799</f>
        <v>0.23311474889804404</v>
      </c>
      <c r="K207" s="47">
        <f>$D207*'Diesel Cars'!I1799</f>
        <v>0.21712868483448644</v>
      </c>
      <c r="L207" s="47">
        <f>$D207*'Diesel Cars'!J1799</f>
        <v>0.20046617038326497</v>
      </c>
      <c r="M207" s="47">
        <f>$D207*'Diesel Cars'!K1799</f>
        <v>0.18263111073244145</v>
      </c>
      <c r="N207" s="47">
        <f>$D207*'Diesel Cars'!L1799</f>
        <v>0.16225093278660593</v>
      </c>
      <c r="O207" s="47">
        <f>$D207*'Diesel Cars'!M1799</f>
        <v>0.13717818799764814</v>
      </c>
      <c r="P207" s="47">
        <f>$D207*'Diesel Cars'!N1799</f>
        <v>0.10655051676695358</v>
      </c>
      <c r="Q207" s="47">
        <f>$D207*'Diesel Cars'!O1799</f>
        <v>7.3534534683594444E-2</v>
      </c>
      <c r="R207" s="47">
        <f>$D207*'Diesel Cars'!P1799</f>
        <v>4.2232875018541796E-2</v>
      </c>
      <c r="S207" s="47">
        <f>$D207*'Diesel Cars'!Q1799</f>
        <v>1.9145629144710841E-2</v>
      </c>
      <c r="T207" s="47">
        <f>$D207*'Diesel Cars'!R1799</f>
        <v>7.2060422240729938E-3</v>
      </c>
      <c r="U207" s="47">
        <f>$D207*'Diesel Cars'!S1799</f>
        <v>2.4508893979398156E-3</v>
      </c>
      <c r="V207" s="47">
        <f>$D207*'Diesel Cars'!T1799</f>
        <v>7.4396175361320148E-4</v>
      </c>
      <c r="W207" s="47">
        <f>$D207*'Diesel Cars'!U1799</f>
        <v>1.9817306624547249E-4</v>
      </c>
      <c r="X207" s="47">
        <f>$D207*'Diesel Cars'!V1799</f>
        <v>4.5026456400867449E-5</v>
      </c>
      <c r="Y207" s="47">
        <f>$D207*'Diesel Cars'!W1799</f>
        <v>8.3197913945309841E-6</v>
      </c>
      <c r="Z207" s="47">
        <f>$D207*'Diesel Cars'!X1799</f>
        <v>1.230826889004333E-6</v>
      </c>
    </row>
    <row r="208" spans="1:26" x14ac:dyDescent="0.25">
      <c r="A208" t="str">
        <f t="shared" si="14"/>
        <v>IE-WD</v>
      </c>
      <c r="B208" t="str">
        <f t="shared" si="15"/>
        <v>STOCK</v>
      </c>
      <c r="C208" s="44" t="str">
        <f t="shared" si="16"/>
        <v>T-CAR-HEV_GSL00</v>
      </c>
      <c r="D208" s="51">
        <v>0.56499999999999995</v>
      </c>
      <c r="E208" s="47">
        <f>$D208*'Diesel Cars'!C1800</f>
        <v>0.56603190370347167</v>
      </c>
      <c r="F208" s="47">
        <f>$D208*'Diesel Cars'!D1800</f>
        <v>0.56537570327353903</v>
      </c>
      <c r="G208" s="47">
        <f>$D208*'Diesel Cars'!E1800</f>
        <v>0.55818532745186722</v>
      </c>
      <c r="H208" s="47">
        <f>$D208*'Diesel Cars'!F1800</f>
        <v>0.5445459769964216</v>
      </c>
      <c r="I208" s="47">
        <f>$D208*'Diesel Cars'!G1800</f>
        <v>0.5261544854108976</v>
      </c>
      <c r="J208" s="47">
        <f>$D208*'Diesel Cars'!H1800</f>
        <v>0.50282441376629805</v>
      </c>
      <c r="K208" s="47">
        <f>$D208*'Diesel Cars'!I1800</f>
        <v>0.47399400751977194</v>
      </c>
      <c r="L208" s="47">
        <f>$D208*'Diesel Cars'!J1800</f>
        <v>0.44225442313836971</v>
      </c>
      <c r="M208" s="47">
        <f>$D208*'Diesel Cars'!K1800</f>
        <v>0.40701164498895087</v>
      </c>
      <c r="N208" s="47">
        <f>$D208*'Diesel Cars'!L1800</f>
        <v>0.36476779987153435</v>
      </c>
      <c r="O208" s="47">
        <f>$D208*'Diesel Cars'!M1800</f>
        <v>0.31013617556620471</v>
      </c>
      <c r="P208" s="47">
        <f>$D208*'Diesel Cars'!N1800</f>
        <v>0.24219255398033257</v>
      </c>
      <c r="Q208" s="47">
        <f>$D208*'Diesel Cars'!O1800</f>
        <v>0.16861864167249774</v>
      </c>
      <c r="R208" s="47">
        <f>$D208*'Diesel Cars'!P1800</f>
        <v>9.7885816836292855E-2</v>
      </c>
      <c r="S208" s="47">
        <f>$D208*'Diesel Cars'!Q1800</f>
        <v>4.4702253517397129E-2</v>
      </c>
      <c r="T208" s="47">
        <f>$D208*'Diesel Cars'!R1800</f>
        <v>1.6879823010740494E-2</v>
      </c>
      <c r="U208" s="47">
        <f>$D208*'Diesel Cars'!S1800</f>
        <v>5.7603303021855831E-3</v>
      </c>
      <c r="V208" s="47">
        <f>$D208*'Diesel Cars'!T1800</f>
        <v>1.754663642091889E-3</v>
      </c>
      <c r="W208" s="47">
        <f>$D208*'Diesel Cars'!U1800</f>
        <v>4.6916426202680601E-4</v>
      </c>
      <c r="X208" s="47">
        <f>$D208*'Diesel Cars'!V1800</f>
        <v>1.0705624271440227E-4</v>
      </c>
      <c r="Y208" s="47">
        <f>$D208*'Diesel Cars'!W1800</f>
        <v>1.9856310573622691E-5</v>
      </c>
      <c r="Z208" s="47">
        <f>$D208*'Diesel Cars'!X1800</f>
        <v>2.9489631060669595E-6</v>
      </c>
    </row>
    <row r="209" spans="1:26" x14ac:dyDescent="0.25">
      <c r="A209" t="str">
        <f t="shared" si="14"/>
        <v>IE-G</v>
      </c>
      <c r="B209" t="str">
        <f t="shared" si="15"/>
        <v>STOCK</v>
      </c>
      <c r="C209" s="44" t="str">
        <f t="shared" si="16"/>
        <v>T-CAR-HEV_GSL00</v>
      </c>
      <c r="D209" s="51">
        <v>13.569000000000001</v>
      </c>
      <c r="E209" s="47">
        <f>$D209*'Diesel Cars'!C1801</f>
        <v>13.557607799030288</v>
      </c>
      <c r="F209" s="47">
        <f>$D209*'Diesel Cars'!D1801</f>
        <v>13.527211885086077</v>
      </c>
      <c r="G209" s="47">
        <f>$D209*'Diesel Cars'!E1801</f>
        <v>13.336521095678187</v>
      </c>
      <c r="H209" s="47">
        <f>$D209*'Diesel Cars'!F1801</f>
        <v>12.966876032409443</v>
      </c>
      <c r="I209" s="47">
        <f>$D209*'Diesel Cars'!G1801</f>
        <v>12.48145937529959</v>
      </c>
      <c r="J209" s="47">
        <f>$D209*'Diesel Cars'!H1801</f>
        <v>11.866658807699833</v>
      </c>
      <c r="K209" s="47">
        <f>$D209*'Diesel Cars'!I1801</f>
        <v>11.104653838470083</v>
      </c>
      <c r="L209" s="47">
        <f>$D209*'Diesel Cars'!J1801</f>
        <v>10.29851506142721</v>
      </c>
      <c r="M209" s="47">
        <f>$D209*'Diesel Cars'!K1801</f>
        <v>9.4296516258960903</v>
      </c>
      <c r="N209" s="47">
        <f>$D209*'Diesel Cars'!L1801</f>
        <v>8.4361999672027235</v>
      </c>
      <c r="O209" s="47">
        <f>$D209*'Diesel Cars'!M1801</f>
        <v>7.1872207255266281</v>
      </c>
      <c r="P209" s="47">
        <f>$D209*'Diesel Cars'!N1801</f>
        <v>5.6274875056092117</v>
      </c>
      <c r="Q209" s="47">
        <f>$D209*'Diesel Cars'!O1801</f>
        <v>3.9149918573342237</v>
      </c>
      <c r="R209" s="47">
        <f>$D209*'Diesel Cars'!P1801</f>
        <v>2.2583573062251925</v>
      </c>
      <c r="S209" s="47">
        <f>$D209*'Diesel Cars'!Q1801</f>
        <v>1.0250746099737242</v>
      </c>
      <c r="T209" s="47">
        <f>$D209*'Diesel Cars'!R1801</f>
        <v>0.38621970753108503</v>
      </c>
      <c r="U209" s="47">
        <f>$D209*'Diesel Cars'!S1801</f>
        <v>0.13147018210263073</v>
      </c>
      <c r="V209" s="47">
        <f>$D209*'Diesel Cars'!T1801</f>
        <v>3.9933223976260625E-2</v>
      </c>
      <c r="W209" s="47">
        <f>$D209*'Diesel Cars'!U1801</f>
        <v>1.0642422435297449E-2</v>
      </c>
      <c r="X209" s="47">
        <f>$D209*'Diesel Cars'!V1801</f>
        <v>2.4179778197586056E-3</v>
      </c>
      <c r="Y209" s="47">
        <f>$D209*'Diesel Cars'!W1801</f>
        <v>4.4669926932993666E-4</v>
      </c>
      <c r="Z209" s="47">
        <f>$D209*'Diesel Cars'!X1801</f>
        <v>6.6053215966189078E-5</v>
      </c>
    </row>
    <row r="210" spans="1:26" x14ac:dyDescent="0.25">
      <c r="A210" t="str">
        <f t="shared" si="14"/>
        <v>IE-LM</v>
      </c>
      <c r="B210" t="str">
        <f t="shared" si="15"/>
        <v>STOCK</v>
      </c>
      <c r="C210" s="44" t="str">
        <f t="shared" si="16"/>
        <v>T-CAR-HEV_GSL00</v>
      </c>
      <c r="D210" s="51">
        <v>0.307</v>
      </c>
      <c r="E210" s="47">
        <f>$D210*'Diesel Cars'!C1802</f>
        <v>0.30566861314591171</v>
      </c>
      <c r="F210" s="47">
        <f>$D210*'Diesel Cars'!D1802</f>
        <v>0.30463891614201816</v>
      </c>
      <c r="G210" s="47">
        <f>$D210*'Diesel Cars'!E1802</f>
        <v>0.30054730585200962</v>
      </c>
      <c r="H210" s="47">
        <f>$D210*'Diesel Cars'!F1802</f>
        <v>0.29247831511242545</v>
      </c>
      <c r="I210" s="47">
        <f>$D210*'Diesel Cars'!G1802</f>
        <v>0.28199152750111878</v>
      </c>
      <c r="J210" s="47">
        <f>$D210*'Diesel Cars'!H1802</f>
        <v>0.26912571032429017</v>
      </c>
      <c r="K210" s="47">
        <f>$D210*'Diesel Cars'!I1802</f>
        <v>0.25360036784677265</v>
      </c>
      <c r="L210" s="47">
        <f>$D210*'Diesel Cars'!J1802</f>
        <v>0.23703424454756283</v>
      </c>
      <c r="M210" s="47">
        <f>$D210*'Diesel Cars'!K1802</f>
        <v>0.21961030243830187</v>
      </c>
      <c r="N210" s="47">
        <f>$D210*'Diesel Cars'!L1802</f>
        <v>0.1994641147074579</v>
      </c>
      <c r="O210" s="47">
        <f>$D210*'Diesel Cars'!M1802</f>
        <v>0.17241467008185413</v>
      </c>
      <c r="P210" s="47">
        <f>$D210*'Diesel Cars'!N1802</f>
        <v>0.13689624140974696</v>
      </c>
      <c r="Q210" s="47">
        <f>$D210*'Diesel Cars'!O1802</f>
        <v>9.6040413445783734E-2</v>
      </c>
      <c r="R210" s="47">
        <f>$D210*'Diesel Cars'!P1802</f>
        <v>5.5534973905249849E-2</v>
      </c>
      <c r="S210" s="47">
        <f>$D210*'Diesel Cars'!Q1802</f>
        <v>2.5229509379430592E-2</v>
      </c>
      <c r="T210" s="47">
        <f>$D210*'Diesel Cars'!R1802</f>
        <v>9.5124788975038763E-3</v>
      </c>
      <c r="U210" s="47">
        <f>$D210*'Diesel Cars'!S1802</f>
        <v>3.239417904249193E-3</v>
      </c>
      <c r="V210" s="47">
        <f>$D210*'Diesel Cars'!T1802</f>
        <v>9.8415967562454553E-4</v>
      </c>
      <c r="W210" s="47">
        <f>$D210*'Diesel Cars'!U1802</f>
        <v>2.6224291047130278E-4</v>
      </c>
      <c r="X210" s="47">
        <f>$D210*'Diesel Cars'!V1802</f>
        <v>5.9556382998576793E-5</v>
      </c>
      <c r="Y210" s="47">
        <f>$D210*'Diesel Cars'!W1802</f>
        <v>1.0996967078318653E-5</v>
      </c>
      <c r="Z210" s="47">
        <f>$D210*'Diesel Cars'!X1802</f>
        <v>1.6251091328819411E-6</v>
      </c>
    </row>
    <row r="211" spans="1:26" x14ac:dyDescent="0.25">
      <c r="A211" t="str">
        <f t="shared" si="14"/>
        <v>IE-MO</v>
      </c>
      <c r="B211" t="str">
        <f t="shared" si="15"/>
        <v>STOCK</v>
      </c>
      <c r="C211" s="44" t="str">
        <f t="shared" si="16"/>
        <v>T-CAR-HEV_GSL00</v>
      </c>
      <c r="D211" s="51">
        <v>0.58299999999999996</v>
      </c>
      <c r="E211" s="47">
        <f>$D211*'Diesel Cars'!C1803</f>
        <v>0.58131138709837382</v>
      </c>
      <c r="F211" s="47">
        <f>$D211*'Diesel Cars'!D1803</f>
        <v>0.57835926835250562</v>
      </c>
      <c r="G211" s="47">
        <f>$D211*'Diesel Cars'!E1803</f>
        <v>0.56863357082273913</v>
      </c>
      <c r="H211" s="47">
        <f>$D211*'Diesel Cars'!F1803</f>
        <v>0.55160890660434059</v>
      </c>
      <c r="I211" s="47">
        <f>$D211*'Diesel Cars'!G1803</f>
        <v>0.52988206398105986</v>
      </c>
      <c r="J211" s="47">
        <f>$D211*'Diesel Cars'!H1803</f>
        <v>0.50346948358675914</v>
      </c>
      <c r="K211" s="47">
        <f>$D211*'Diesel Cars'!I1803</f>
        <v>0.4712654910126558</v>
      </c>
      <c r="L211" s="47">
        <f>$D211*'Diesel Cars'!J1803</f>
        <v>0.43669287058627354</v>
      </c>
      <c r="M211" s="47">
        <f>$D211*'Diesel Cars'!K1803</f>
        <v>0.39864289820843662</v>
      </c>
      <c r="N211" s="47">
        <f>$D211*'Diesel Cars'!L1803</f>
        <v>0.35437903020833178</v>
      </c>
      <c r="O211" s="47">
        <f>$D211*'Diesel Cars'!M1803</f>
        <v>0.29951590503444453</v>
      </c>
      <c r="P211" s="47">
        <f>$D211*'Diesel Cars'!N1803</f>
        <v>0.23235578392295125</v>
      </c>
      <c r="Q211" s="47">
        <f>$D211*'Diesel Cars'!O1803</f>
        <v>0.15999703936175683</v>
      </c>
      <c r="R211" s="47">
        <f>$D211*'Diesel Cars'!P1803</f>
        <v>9.1639029190258847E-2</v>
      </c>
      <c r="S211" s="47">
        <f>$D211*'Diesel Cars'!Q1803</f>
        <v>4.146309903538542E-2</v>
      </c>
      <c r="T211" s="47">
        <f>$D211*'Diesel Cars'!R1803</f>
        <v>1.5592429255047864E-2</v>
      </c>
      <c r="U211" s="47">
        <f>$D211*'Diesel Cars'!S1803</f>
        <v>5.2984947641389899E-3</v>
      </c>
      <c r="V211" s="47">
        <f>$D211*'Diesel Cars'!T1803</f>
        <v>1.6068370356557031E-3</v>
      </c>
      <c r="W211" s="47">
        <f>$D211*'Diesel Cars'!U1803</f>
        <v>4.2759239945882807E-4</v>
      </c>
      <c r="X211" s="47">
        <f>$D211*'Diesel Cars'!V1803</f>
        <v>9.7040709362866128E-5</v>
      </c>
      <c r="Y211" s="47">
        <f>$D211*'Diesel Cars'!W1803</f>
        <v>1.7912563628756372E-5</v>
      </c>
      <c r="Z211" s="47">
        <f>$D211*'Diesel Cars'!X1803</f>
        <v>2.6472009297069385E-6</v>
      </c>
    </row>
    <row r="212" spans="1:26" x14ac:dyDescent="0.25">
      <c r="A212" t="str">
        <f t="shared" si="14"/>
        <v>IE-RN</v>
      </c>
      <c r="B212" t="str">
        <f t="shared" si="15"/>
        <v>STOCK</v>
      </c>
      <c r="C212" s="44" t="str">
        <f t="shared" si="16"/>
        <v>T-CAR-HEV_GSL00</v>
      </c>
      <c r="D212" s="51">
        <v>0.34699999999999998</v>
      </c>
      <c r="E212" s="47">
        <f>$D212*'Diesel Cars'!C1804</f>
        <v>0.34710591099720417</v>
      </c>
      <c r="F212" s="47">
        <f>$D212*'Diesel Cars'!D1804</f>
        <v>0.34679077808014913</v>
      </c>
      <c r="G212" s="47">
        <f>$D212*'Diesel Cars'!E1804</f>
        <v>0.34232206399170545</v>
      </c>
      <c r="H212" s="47">
        <f>$D212*'Diesel Cars'!F1804</f>
        <v>0.33340903361992463</v>
      </c>
      <c r="I212" s="47">
        <f>$D212*'Diesel Cars'!G1804</f>
        <v>0.32191875558462124</v>
      </c>
      <c r="J212" s="47">
        <f>$D212*'Diesel Cars'!H1804</f>
        <v>0.30794716430167085</v>
      </c>
      <c r="K212" s="47">
        <f>$D212*'Diesel Cars'!I1804</f>
        <v>0.29112627785909118</v>
      </c>
      <c r="L212" s="47">
        <f>$D212*'Diesel Cars'!J1804</f>
        <v>0.27374092760554036</v>
      </c>
      <c r="M212" s="47">
        <f>$D212*'Diesel Cars'!K1804</f>
        <v>0.25501705819655673</v>
      </c>
      <c r="N212" s="47">
        <f>$D212*'Diesel Cars'!L1804</f>
        <v>0.23296334905698077</v>
      </c>
      <c r="O212" s="47">
        <f>$D212*'Diesel Cars'!M1804</f>
        <v>0.20346651276994696</v>
      </c>
      <c r="P212" s="47">
        <f>$D212*'Diesel Cars'!N1804</f>
        <v>0.16311647008241839</v>
      </c>
      <c r="Q212" s="47">
        <f>$D212*'Diesel Cars'!O1804</f>
        <v>0.11595011801087794</v>
      </c>
      <c r="R212" s="47">
        <f>$D212*'Diesel Cars'!P1804</f>
        <v>6.8349703592308977E-2</v>
      </c>
      <c r="S212" s="47">
        <f>$D212*'Diesel Cars'!Q1804</f>
        <v>3.1496501578847098E-2</v>
      </c>
      <c r="T212" s="47">
        <f>$D212*'Diesel Cars'!R1804</f>
        <v>1.1945613175657387E-2</v>
      </c>
      <c r="U212" s="47">
        <f>$D212*'Diesel Cars'!S1804</f>
        <v>4.0932954645935254E-3</v>
      </c>
      <c r="V212" s="47">
        <f>$D212*'Diesel Cars'!T1804</f>
        <v>1.2517161443997716E-3</v>
      </c>
      <c r="W212" s="47">
        <f>$D212*'Diesel Cars'!U1804</f>
        <v>3.3593079468946448E-4</v>
      </c>
      <c r="X212" s="47">
        <f>$D212*'Diesel Cars'!V1804</f>
        <v>7.6947415559533433E-5</v>
      </c>
      <c r="Y212" s="47">
        <f>$D212*'Diesel Cars'!W1804</f>
        <v>1.4317381653286775E-5</v>
      </c>
      <c r="Z212" s="47">
        <f>$D212*'Diesel Cars'!X1804</f>
        <v>2.1329684938993229E-6</v>
      </c>
    </row>
    <row r="213" spans="1:26" x14ac:dyDescent="0.25">
      <c r="A213" t="str">
        <f t="shared" si="14"/>
        <v>IE-SO</v>
      </c>
      <c r="B213" t="str">
        <f t="shared" si="15"/>
        <v>STOCK</v>
      </c>
      <c r="C213" s="44" t="str">
        <f t="shared" si="16"/>
        <v>T-CAR-HEV_GSL00</v>
      </c>
      <c r="D213" s="51">
        <v>0.26500000000000001</v>
      </c>
      <c r="E213" s="47">
        <f>$D213*'Diesel Cars'!C1805</f>
        <v>0.26479927145320048</v>
      </c>
      <c r="F213" s="47">
        <f>$D213*'Diesel Cars'!D1805</f>
        <v>0.2643780681923511</v>
      </c>
      <c r="G213" s="47">
        <f>$D213*'Diesel Cars'!E1805</f>
        <v>0.26071224592708969</v>
      </c>
      <c r="H213" s="47">
        <f>$D213*'Diesel Cars'!F1805</f>
        <v>0.25368661481760746</v>
      </c>
      <c r="I213" s="47">
        <f>$D213*'Diesel Cars'!G1805</f>
        <v>0.24437210058132205</v>
      </c>
      <c r="J213" s="47">
        <f>$D213*'Diesel Cars'!H1805</f>
        <v>0.23223897675747174</v>
      </c>
      <c r="K213" s="47">
        <f>$D213*'Diesel Cars'!I1805</f>
        <v>0.21764307180976122</v>
      </c>
      <c r="L213" s="47">
        <f>$D213*'Diesel Cars'!J1805</f>
        <v>0.2023962043602863</v>
      </c>
      <c r="M213" s="47">
        <f>$D213*'Diesel Cars'!K1805</f>
        <v>0.18560363459235091</v>
      </c>
      <c r="N213" s="47">
        <f>$D213*'Diesel Cars'!L1805</f>
        <v>0.16575061208544181</v>
      </c>
      <c r="O213" s="47">
        <f>$D213*'Diesel Cars'!M1805</f>
        <v>0.14097153874421428</v>
      </c>
      <c r="P213" s="47">
        <f>$D213*'Diesel Cars'!N1805</f>
        <v>0.10995073925029106</v>
      </c>
      <c r="Q213" s="47">
        <f>$D213*'Diesel Cars'!O1805</f>
        <v>7.5919771750068546E-2</v>
      </c>
      <c r="R213" s="47">
        <f>$D213*'Diesel Cars'!P1805</f>
        <v>4.369776847297506E-2</v>
      </c>
      <c r="S213" s="47">
        <f>$D213*'Diesel Cars'!Q1805</f>
        <v>1.9873700441358447E-2</v>
      </c>
      <c r="T213" s="47">
        <f>$D213*'Diesel Cars'!R1805</f>
        <v>7.4877276212121464E-3</v>
      </c>
      <c r="U213" s="47">
        <f>$D213*'Diesel Cars'!S1805</f>
        <v>2.5495616462120952E-3</v>
      </c>
      <c r="V213" s="47">
        <f>$D213*'Diesel Cars'!T1805</f>
        <v>7.7490033823485573E-4</v>
      </c>
      <c r="W213" s="47">
        <f>$D213*'Diesel Cars'!U1805</f>
        <v>2.0669932623997524E-4</v>
      </c>
      <c r="X213" s="47">
        <f>$D213*'Diesel Cars'!V1805</f>
        <v>4.7065510197413232E-5</v>
      </c>
      <c r="Y213" s="47">
        <f>$D213*'Diesel Cars'!W1805</f>
        <v>8.714377732835233E-6</v>
      </c>
      <c r="Z213" s="47">
        <f>$D213*'Diesel Cars'!X1805</f>
        <v>1.2923166177214452E-6</v>
      </c>
    </row>
    <row r="214" spans="1:26" x14ac:dyDescent="0.25">
      <c r="A214" t="str">
        <f t="shared" si="14"/>
        <v>IE-CN</v>
      </c>
      <c r="B214" t="str">
        <f t="shared" si="15"/>
        <v>STOCK</v>
      </c>
      <c r="C214" s="44" t="str">
        <f t="shared" si="16"/>
        <v>T-CAR-HEV_GSL00</v>
      </c>
      <c r="D214" s="51">
        <v>0.25600000000000001</v>
      </c>
      <c r="E214" s="47">
        <f>$D214*'Diesel Cars'!C1806</f>
        <v>0.2565128414693732</v>
      </c>
      <c r="F214" s="47">
        <f>$D214*'Diesel Cars'!D1806</f>
        <v>0.256465980343209</v>
      </c>
      <c r="G214" s="47">
        <f>$D214*'Diesel Cars'!E1806</f>
        <v>0.2529268056706791</v>
      </c>
      <c r="H214" s="47">
        <f>$D214*'Diesel Cars'!F1806</f>
        <v>0.24629293994033669</v>
      </c>
      <c r="I214" s="47">
        <f>$D214*'Diesel Cars'!G1806</f>
        <v>0.23792772754501743</v>
      </c>
      <c r="J214" s="47">
        <f>$D214*'Diesel Cars'!H1806</f>
        <v>0.22804074666777888</v>
      </c>
      <c r="K214" s="47">
        <f>$D214*'Diesel Cars'!I1806</f>
        <v>0.21632435090015714</v>
      </c>
      <c r="L214" s="47">
        <f>$D214*'Diesel Cars'!J1806</f>
        <v>0.20392301122103274</v>
      </c>
      <c r="M214" s="47">
        <f>$D214*'Diesel Cars'!K1806</f>
        <v>0.19032384253852144</v>
      </c>
      <c r="N214" s="47">
        <f>$D214*'Diesel Cars'!L1806</f>
        <v>0.1734851688076865</v>
      </c>
      <c r="O214" s="47">
        <f>$D214*'Diesel Cars'!M1806</f>
        <v>0.15055036756548945</v>
      </c>
      <c r="P214" s="47">
        <f>$D214*'Diesel Cars'!N1806</f>
        <v>0.11986474017554835</v>
      </c>
      <c r="Q214" s="47">
        <f>$D214*'Diesel Cars'!O1806</f>
        <v>8.4151540313201878E-2</v>
      </c>
      <c r="R214" s="47">
        <f>$D214*'Diesel Cars'!P1806</f>
        <v>4.8729113985331057E-2</v>
      </c>
      <c r="S214" s="47">
        <f>$D214*'Diesel Cars'!Q1806</f>
        <v>2.2172001185485526E-2</v>
      </c>
      <c r="T214" s="47">
        <f>$D214*'Diesel Cars'!R1806</f>
        <v>8.3641648565081824E-3</v>
      </c>
      <c r="U214" s="47">
        <f>$D214*'Diesel Cars'!S1806</f>
        <v>2.8500218405611974E-3</v>
      </c>
      <c r="V214" s="47">
        <f>$D214*'Diesel Cars'!T1806</f>
        <v>8.6639475517497999E-4</v>
      </c>
      <c r="W214" s="47">
        <f>$D214*'Diesel Cars'!U1806</f>
        <v>2.310197630342259E-4</v>
      </c>
      <c r="X214" s="47">
        <f>$D214*'Diesel Cars'!V1806</f>
        <v>5.2517439382398838E-5</v>
      </c>
      <c r="Y214" s="47">
        <f>$D214*'Diesel Cars'!W1806</f>
        <v>9.7062402024619128E-6</v>
      </c>
      <c r="Z214" s="47">
        <f>$D214*'Diesel Cars'!X1806</f>
        <v>1.435908566662647E-6</v>
      </c>
    </row>
    <row r="215" spans="1:26" x14ac:dyDescent="0.25">
      <c r="A215" t="str">
        <f t="shared" si="14"/>
        <v>IE-DL</v>
      </c>
      <c r="B215" t="str">
        <f t="shared" si="15"/>
        <v>STOCK</v>
      </c>
      <c r="C215" s="44" t="str">
        <f t="shared" si="16"/>
        <v>T-CAR-HEV_GSL00</v>
      </c>
      <c r="D215" s="51">
        <v>0.57299999999999995</v>
      </c>
      <c r="E215" s="47">
        <f>$D215*'Diesel Cars'!C1807</f>
        <v>0.57738413228196583</v>
      </c>
      <c r="F215" s="47">
        <f>$D215*'Diesel Cars'!D1807</f>
        <v>0.57988912110665469</v>
      </c>
      <c r="G215" s="47">
        <f>$D215*'Diesel Cars'!E1807</f>
        <v>0.57522980908347499</v>
      </c>
      <c r="H215" s="47">
        <f>$D215*'Diesel Cars'!F1807</f>
        <v>0.56354127168845469</v>
      </c>
      <c r="I215" s="47">
        <f>$D215*'Diesel Cars'!G1807</f>
        <v>0.54632281936995697</v>
      </c>
      <c r="J215" s="47">
        <f>$D215*'Diesel Cars'!H1807</f>
        <v>0.52432428045381885</v>
      </c>
      <c r="K215" s="47">
        <f>$D215*'Diesel Cars'!I1807</f>
        <v>0.49809533946622025</v>
      </c>
      <c r="L215" s="47">
        <f>$D215*'Diesel Cars'!J1807</f>
        <v>0.47097344745654601</v>
      </c>
      <c r="M215" s="47">
        <f>$D215*'Diesel Cars'!K1807</f>
        <v>0.4402242527311625</v>
      </c>
      <c r="N215" s="47">
        <f>$D215*'Diesel Cars'!L1807</f>
        <v>0.40259908204278222</v>
      </c>
      <c r="O215" s="47">
        <f>$D215*'Diesel Cars'!M1807</f>
        <v>0.35113184015143972</v>
      </c>
      <c r="P215" s="47">
        <f>$D215*'Diesel Cars'!N1807</f>
        <v>0.28125621818990842</v>
      </c>
      <c r="Q215" s="47">
        <f>$D215*'Diesel Cars'!O1807</f>
        <v>0.20039329298071312</v>
      </c>
      <c r="R215" s="47">
        <f>$D215*'Diesel Cars'!P1807</f>
        <v>0.11831269358055639</v>
      </c>
      <c r="S215" s="47">
        <f>$D215*'Diesel Cars'!Q1807</f>
        <v>5.4512167327598421E-2</v>
      </c>
      <c r="T215" s="47">
        <f>$D215*'Diesel Cars'!R1807</f>
        <v>2.0679028061257675E-2</v>
      </c>
      <c r="U215" s="47">
        <f>$D215*'Diesel Cars'!S1807</f>
        <v>7.0870464806197997E-3</v>
      </c>
      <c r="V215" s="47">
        <f>$D215*'Diesel Cars'!T1807</f>
        <v>2.1674083411342749E-3</v>
      </c>
      <c r="W215" s="47">
        <f>$D215*'Diesel Cars'!U1807</f>
        <v>5.8174279986276576E-4</v>
      </c>
      <c r="X215" s="47">
        <f>$D215*'Diesel Cars'!V1807</f>
        <v>1.3321690721689914E-4</v>
      </c>
      <c r="Y215" s="47">
        <f>$D215*'Diesel Cars'!W1807</f>
        <v>2.4779363799133479E-5</v>
      </c>
      <c r="Z215" s="47">
        <f>$D215*'Diesel Cars'!X1807</f>
        <v>3.6896368434023992E-6</v>
      </c>
    </row>
    <row r="216" spans="1:26" x14ac:dyDescent="0.25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8">
        <f>$D216*'Diesel Cars'!C1808</f>
        <v>1.1136914649647798</v>
      </c>
      <c r="F216" s="48">
        <f>$D216*'Diesel Cars'!D1808</f>
        <v>1.1180089964691142</v>
      </c>
      <c r="G216" s="48">
        <f>$D216*'Diesel Cars'!E1808</f>
        <v>1.1086668574932477</v>
      </c>
      <c r="H216" s="48">
        <f>$D216*'Diesel Cars'!F1808</f>
        <v>1.0872371911472516</v>
      </c>
      <c r="I216" s="48">
        <f>$D216*'Diesel Cars'!G1808</f>
        <v>1.0582859176191997</v>
      </c>
      <c r="J216" s="48">
        <f>$D216*'Diesel Cars'!H1808</f>
        <v>1.0231076350585426</v>
      </c>
      <c r="K216" s="48">
        <f>$D216*'Diesel Cars'!I1808</f>
        <v>0.97847582015258305</v>
      </c>
      <c r="L216" s="48">
        <f>$D216*'Diesel Cars'!J1808</f>
        <v>0.92784910815062438</v>
      </c>
      <c r="M216" s="48">
        <f>$D216*'Diesel Cars'!K1808</f>
        <v>0.86910783494758315</v>
      </c>
      <c r="N216" s="48">
        <f>$D216*'Diesel Cars'!L1808</f>
        <v>0.79612755365885346</v>
      </c>
      <c r="O216" s="48">
        <f>$D216*'Diesel Cars'!M1808</f>
        <v>0.69494400806067336</v>
      </c>
      <c r="P216" s="48">
        <f>$D216*'Diesel Cars'!N1808</f>
        <v>0.55780131984867976</v>
      </c>
      <c r="Q216" s="48">
        <f>$D216*'Diesel Cars'!O1808</f>
        <v>0.39742152107514411</v>
      </c>
      <c r="R216" s="48">
        <f>$D216*'Diesel Cars'!P1808</f>
        <v>0.23379223222600862</v>
      </c>
      <c r="S216" s="48">
        <f>$D216*'Diesel Cars'!Q1808</f>
        <v>0.1073789989525856</v>
      </c>
      <c r="T216" s="48">
        <f>$D216*'Diesel Cars'!R1808</f>
        <v>4.0687625947331475E-2</v>
      </c>
      <c r="U216" s="48">
        <f>$D216*'Diesel Cars'!S1808</f>
        <v>1.3926284934317877E-2</v>
      </c>
      <c r="V216" s="48">
        <f>$D216*'Diesel Cars'!T1808</f>
        <v>4.2528923147066855E-3</v>
      </c>
      <c r="W216" s="48">
        <f>$D216*'Diesel Cars'!U1808</f>
        <v>1.1395555479637464E-3</v>
      </c>
      <c r="X216" s="48">
        <f>$D216*'Diesel Cars'!V1808</f>
        <v>2.603846653057029E-4</v>
      </c>
      <c r="Y216" s="48">
        <f>$D216*'Diesel Cars'!W1808</f>
        <v>4.8336930145964631E-5</v>
      </c>
      <c r="Z216" s="48">
        <f>$D216*'Diesel Cars'!X1808</f>
        <v>7.1817886421055019E-6</v>
      </c>
    </row>
    <row r="220" spans="1:26" x14ac:dyDescent="0.25">
      <c r="A220" s="53" t="s">
        <v>106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thickBot="1" x14ac:dyDescent="0.3">
      <c r="A221" s="54" t="s">
        <v>105</v>
      </c>
      <c r="B221" s="54" t="s">
        <v>104</v>
      </c>
      <c r="C221" s="54" t="s">
        <v>107</v>
      </c>
      <c r="D221" s="39">
        <v>2020</v>
      </c>
      <c r="E221" s="39">
        <v>2021</v>
      </c>
      <c r="F221" s="39">
        <v>2022</v>
      </c>
      <c r="G221" s="39">
        <v>2023</v>
      </c>
      <c r="H221" s="39">
        <v>2024</v>
      </c>
      <c r="I221" s="39">
        <v>2025</v>
      </c>
      <c r="J221" s="39">
        <v>2026</v>
      </c>
      <c r="K221" s="39">
        <v>2027</v>
      </c>
      <c r="L221" s="39">
        <v>2028</v>
      </c>
      <c r="M221" s="39">
        <v>2029</v>
      </c>
      <c r="N221" s="39">
        <v>2030</v>
      </c>
      <c r="O221" s="39">
        <v>2031</v>
      </c>
      <c r="P221" s="39">
        <v>2032</v>
      </c>
      <c r="Q221" s="39">
        <v>2033</v>
      </c>
      <c r="R221" s="39">
        <v>2034</v>
      </c>
      <c r="S221" s="39">
        <v>2035</v>
      </c>
      <c r="T221" s="39">
        <v>2036</v>
      </c>
      <c r="U221" s="39">
        <v>2037</v>
      </c>
      <c r="V221" s="39">
        <v>2038</v>
      </c>
      <c r="W221" s="39">
        <v>2039</v>
      </c>
      <c r="X221" s="39">
        <v>2040</v>
      </c>
      <c r="Y221" s="39">
        <v>2041</v>
      </c>
      <c r="Z221" s="39">
        <v>2042</v>
      </c>
    </row>
    <row r="222" spans="1:26" x14ac:dyDescent="0.25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1">
        <v>0.77300000000000024</v>
      </c>
      <c r="E222" s="51">
        <f>$D222*'Diesel Cars'!C1782</f>
        <v>0.77454673735844848</v>
      </c>
      <c r="F222" s="51">
        <f>$D222*'Diesel Cars'!D1782</f>
        <v>0.77424773500871713</v>
      </c>
      <c r="G222" s="51">
        <f>$D222*'Diesel Cars'!E1782</f>
        <v>0.76457208981349756</v>
      </c>
      <c r="H222" s="51">
        <f>$D222*'Diesel Cars'!F1782</f>
        <v>0.74527327273817578</v>
      </c>
      <c r="I222" s="51">
        <f>$D222*'Diesel Cars'!G1782</f>
        <v>0.71970818431499128</v>
      </c>
      <c r="J222" s="51">
        <f>$D222*'Diesel Cars'!H1782</f>
        <v>0.68676751436264771</v>
      </c>
      <c r="K222" s="51">
        <f>$D222*'Diesel Cars'!I1782</f>
        <v>0.64603477753862526</v>
      </c>
      <c r="L222" s="51">
        <f>$D222*'Diesel Cars'!J1782</f>
        <v>0.6025879755071889</v>
      </c>
      <c r="M222" s="51">
        <f>$D222*'Diesel Cars'!K1782</f>
        <v>0.5549897197389343</v>
      </c>
      <c r="N222" s="51">
        <f>$D222*'Diesel Cars'!L1782</f>
        <v>0.49905731987594315</v>
      </c>
      <c r="O222" s="51">
        <f>$D222*'Diesel Cars'!M1782</f>
        <v>0.42745300295753136</v>
      </c>
      <c r="P222" s="51">
        <f>$D222*'Diesel Cars'!N1782</f>
        <v>0.33642513306325766</v>
      </c>
      <c r="Q222" s="51">
        <f>$D222*'Diesel Cars'!O1782</f>
        <v>0.2352538055272812</v>
      </c>
      <c r="R222" s="51">
        <f>$D222*'Diesel Cars'!P1782</f>
        <v>0.13672731560482096</v>
      </c>
      <c r="S222" s="51">
        <f>$D222*'Diesel Cars'!Q1782</f>
        <v>6.2453897043415023E-2</v>
      </c>
      <c r="T222" s="51">
        <f>$D222*'Diesel Cars'!R1782</f>
        <v>2.3590063118802965E-2</v>
      </c>
      <c r="U222" s="51">
        <f>$D222*'Diesel Cars'!S1782</f>
        <v>8.0513969749935327E-3</v>
      </c>
      <c r="V222" s="51">
        <f>$D222*'Diesel Cars'!T1782</f>
        <v>2.452522478821583E-3</v>
      </c>
      <c r="W222" s="51">
        <f>$D222*'Diesel Cars'!U1782</f>
        <v>6.5562022043746308E-4</v>
      </c>
      <c r="X222" s="51">
        <f>$D222*'Diesel Cars'!V1782</f>
        <v>1.4953972474712168E-4</v>
      </c>
      <c r="Y222" s="51">
        <f>$D222*'Diesel Cars'!W1782</f>
        <v>2.7723704595781336E-5</v>
      </c>
      <c r="Z222" s="51">
        <f>$D222*'Diesel Cars'!X1782</f>
        <v>4.1152373344665052E-6</v>
      </c>
    </row>
    <row r="223" spans="1:26" x14ac:dyDescent="0.25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4" t="str">
        <f>C222</f>
        <v>T-CAR-HEV_DST00</v>
      </c>
      <c r="D223" s="51">
        <v>1.4E-2</v>
      </c>
      <c r="E223" s="51">
        <f>$D223*'Diesel Cars'!C1783</f>
        <v>1.3909937167713871E-2</v>
      </c>
      <c r="F223" s="51">
        <f>$D223*'Diesel Cars'!D1783</f>
        <v>1.3800440040814132E-2</v>
      </c>
      <c r="G223" s="51">
        <f>$D223*'Diesel Cars'!E1783</f>
        <v>1.3525548895011008E-2</v>
      </c>
      <c r="H223" s="51">
        <f>$D223*'Diesel Cars'!F1783</f>
        <v>1.3075880248942592E-2</v>
      </c>
      <c r="I223" s="51">
        <f>$D223*'Diesel Cars'!G1783</f>
        <v>1.252650374161274E-2</v>
      </c>
      <c r="J223" s="51">
        <f>$D223*'Diesel Cars'!H1783</f>
        <v>1.187723551336382E-2</v>
      </c>
      <c r="K223" s="51">
        <f>$D223*'Diesel Cars'!I1783</f>
        <v>1.1099197649060453E-2</v>
      </c>
      <c r="L223" s="51">
        <f>$D223*'Diesel Cars'!J1783</f>
        <v>1.0265567288405535E-2</v>
      </c>
      <c r="M223" s="51">
        <f>$D223*'Diesel Cars'!K1783</f>
        <v>9.3695786257905408E-3</v>
      </c>
      <c r="N223" s="51">
        <f>$D223*'Diesel Cars'!L1783</f>
        <v>8.3187256148507978E-3</v>
      </c>
      <c r="O223" s="51">
        <f>$D223*'Diesel Cars'!M1783</f>
        <v>7.0466723531617936E-3</v>
      </c>
      <c r="P223" s="51">
        <f>$D223*'Diesel Cars'!N1783</f>
        <v>5.5079484700779743E-3</v>
      </c>
      <c r="Q223" s="51">
        <f>$D223*'Diesel Cars'!O1783</f>
        <v>3.8260839646208477E-3</v>
      </c>
      <c r="R223" s="51">
        <f>$D223*'Diesel Cars'!P1783</f>
        <v>2.2164671198022395E-3</v>
      </c>
      <c r="S223" s="51">
        <f>$D223*'Diesel Cars'!Q1783</f>
        <v>1.0124095244282952E-3</v>
      </c>
      <c r="T223" s="51">
        <f>$D223*'Diesel Cars'!R1783</f>
        <v>3.8220223881766291E-4</v>
      </c>
      <c r="U223" s="51">
        <f>$D223*'Diesel Cars'!S1783</f>
        <v>1.3040673941577485E-4</v>
      </c>
      <c r="V223" s="51">
        <f>$D223*'Diesel Cars'!T1783</f>
        <v>3.9720537454130509E-5</v>
      </c>
      <c r="W223" s="51">
        <f>$D223*'Diesel Cars'!U1783</f>
        <v>1.0618807251524087E-5</v>
      </c>
      <c r="X223" s="51">
        <f>$D223*'Diesel Cars'!V1783</f>
        <v>2.4237923459669021E-6</v>
      </c>
      <c r="Y223" s="51">
        <f>$D223*'Diesel Cars'!W1783</f>
        <v>4.4971521266035099E-7</v>
      </c>
      <c r="Z223" s="51">
        <f>$D223*'Diesel Cars'!X1783</f>
        <v>6.6830723582267388E-8</v>
      </c>
    </row>
    <row r="224" spans="1:26" x14ac:dyDescent="0.25">
      <c r="A224" t="str">
        <f t="shared" si="17"/>
        <v>IE-D</v>
      </c>
      <c r="B224" t="str">
        <f t="shared" si="18"/>
        <v>STOCK</v>
      </c>
      <c r="C224" s="44" t="str">
        <f t="shared" ref="C224:C248" si="19">C223</f>
        <v>T-CAR-HEV_DST00</v>
      </c>
      <c r="D224" s="51">
        <v>3.3000000000000002E-2</v>
      </c>
      <c r="E224" s="51">
        <f>$D224*'Diesel Cars'!C1784</f>
        <v>3.3344496424127401E-2</v>
      </c>
      <c r="F224" s="51">
        <f>$D224*'Diesel Cars'!D1784</f>
        <v>3.3563570325913443E-2</v>
      </c>
      <c r="G224" s="51">
        <f>$D224*'Diesel Cars'!E1784</f>
        <v>3.3340809119631484E-2</v>
      </c>
      <c r="H224" s="51">
        <f>$D224*'Diesel Cars'!F1784</f>
        <v>3.270746352652016E-2</v>
      </c>
      <c r="I224" s="51">
        <f>$D224*'Diesel Cars'!G1784</f>
        <v>3.1792100629946404E-2</v>
      </c>
      <c r="J224" s="51">
        <f>$D224*'Diesel Cars'!H1784</f>
        <v>3.0522103460036417E-2</v>
      </c>
      <c r="K224" s="51">
        <f>$D224*'Diesel Cars'!I1784</f>
        <v>2.8919716574560161E-2</v>
      </c>
      <c r="L224" s="51">
        <f>$D224*'Diesel Cars'!J1784</f>
        <v>2.7211596054556302E-2</v>
      </c>
      <c r="M224" s="51">
        <f>$D224*'Diesel Cars'!K1784</f>
        <v>2.5342670502725977E-2</v>
      </c>
      <c r="N224" s="51">
        <f>$D224*'Diesel Cars'!L1784</f>
        <v>2.3091374490489786E-2</v>
      </c>
      <c r="O224" s="51">
        <f>$D224*'Diesel Cars'!M1784</f>
        <v>2.00867363869968E-2</v>
      </c>
      <c r="P224" s="51">
        <f>$D224*'Diesel Cars'!N1784</f>
        <v>1.6059621279726558E-2</v>
      </c>
      <c r="Q224" s="51">
        <f>$D224*'Diesel Cars'!O1784</f>
        <v>1.1404917015311144E-2</v>
      </c>
      <c r="R224" s="51">
        <f>$D224*'Diesel Cars'!P1784</f>
        <v>6.7331113237152733E-3</v>
      </c>
      <c r="S224" s="51">
        <f>$D224*'Diesel Cars'!Q1784</f>
        <v>3.1089038976338107E-3</v>
      </c>
      <c r="T224" s="51">
        <f>$D224*'Diesel Cars'!R1784</f>
        <v>1.1798314304485764E-3</v>
      </c>
      <c r="U224" s="51">
        <f>$D224*'Diesel Cars'!S1784</f>
        <v>4.0458308438482153E-4</v>
      </c>
      <c r="V224" s="51">
        <f>$D224*'Diesel Cars'!T1784</f>
        <v>1.2383231911219683E-4</v>
      </c>
      <c r="W224" s="51">
        <f>$D224*'Diesel Cars'!U1784</f>
        <v>3.3268443213910425E-5</v>
      </c>
      <c r="X224" s="51">
        <f>$D224*'Diesel Cars'!V1784</f>
        <v>7.6316576511020759E-6</v>
      </c>
      <c r="Y224" s="51">
        <f>$D224*'Diesel Cars'!W1784</f>
        <v>1.4219399450189353E-6</v>
      </c>
      <c r="Z224" s="51">
        <f>$D224*'Diesel Cars'!X1784</f>
        <v>2.1216070891083572E-7</v>
      </c>
    </row>
    <row r="225" spans="1:26" x14ac:dyDescent="0.25">
      <c r="A225" t="str">
        <f t="shared" si="17"/>
        <v>IE-KE</v>
      </c>
      <c r="B225" t="str">
        <f t="shared" si="18"/>
        <v>STOCK</v>
      </c>
      <c r="C225" s="44" t="str">
        <f t="shared" si="19"/>
        <v>T-CAR-HEV_DST00</v>
      </c>
      <c r="D225" s="51">
        <v>1.9E-2</v>
      </c>
      <c r="E225" s="51">
        <f>$D225*'Diesel Cars'!C1785</f>
        <v>1.9082027392766345E-2</v>
      </c>
      <c r="F225" s="51">
        <f>$D225*'Diesel Cars'!D1785</f>
        <v>1.9094386061948115E-2</v>
      </c>
      <c r="G225" s="51">
        <f>$D225*'Diesel Cars'!E1785</f>
        <v>1.8879965373427378E-2</v>
      </c>
      <c r="H225" s="51">
        <f>$D225*'Diesel Cars'!F1785</f>
        <v>1.8432184195246462E-2</v>
      </c>
      <c r="I225" s="51">
        <f>$D225*'Diesel Cars'!G1785</f>
        <v>1.7851579752141279E-2</v>
      </c>
      <c r="J225" s="51">
        <f>$D225*'Diesel Cars'!H1785</f>
        <v>1.7114958980108681E-2</v>
      </c>
      <c r="K225" s="51">
        <f>$D225*'Diesel Cars'!I1785</f>
        <v>1.6181652197251959E-2</v>
      </c>
      <c r="L225" s="51">
        <f>$D225*'Diesel Cars'!J1785</f>
        <v>1.5157265216670355E-2</v>
      </c>
      <c r="M225" s="51">
        <f>$D225*'Diesel Cars'!K1785</f>
        <v>1.3990233945221031E-2</v>
      </c>
      <c r="N225" s="51">
        <f>$D225*'Diesel Cars'!L1785</f>
        <v>1.2578288721144503E-2</v>
      </c>
      <c r="O225" s="51">
        <f>$D225*'Diesel Cars'!M1785</f>
        <v>1.0740573348267276E-2</v>
      </c>
      <c r="P225" s="51">
        <f>$D225*'Diesel Cars'!N1785</f>
        <v>8.4152030870523302E-3</v>
      </c>
      <c r="Q225" s="51">
        <f>$D225*'Diesel Cars'!O1785</f>
        <v>5.8480392166628944E-3</v>
      </c>
      <c r="R225" s="51">
        <f>$D225*'Diesel Cars'!P1785</f>
        <v>3.3701393722736532E-3</v>
      </c>
      <c r="S225" s="51">
        <f>$D225*'Diesel Cars'!Q1785</f>
        <v>1.5295332456035334E-3</v>
      </c>
      <c r="T225" s="51">
        <f>$D225*'Diesel Cars'!R1785</f>
        <v>5.7617502407271307E-4</v>
      </c>
      <c r="U225" s="51">
        <f>$D225*'Diesel Cars'!S1785</f>
        <v>1.9609565583959742E-4</v>
      </c>
      <c r="V225" s="51">
        <f>$D225*'Diesel Cars'!T1785</f>
        <v>5.9553935418203973E-5</v>
      </c>
      <c r="W225" s="51">
        <f>$D225*'Diesel Cars'!U1785</f>
        <v>1.5868924642871372E-5</v>
      </c>
      <c r="X225" s="51">
        <f>$D225*'Diesel Cars'!V1785</f>
        <v>3.6055038909464932E-6</v>
      </c>
      <c r="Y225" s="51">
        <f>$D225*'Diesel Cars'!W1785</f>
        <v>6.6612287315781497E-7</v>
      </c>
      <c r="Z225" s="51">
        <f>$D225*'Diesel Cars'!X1785</f>
        <v>9.8515131881526939E-8</v>
      </c>
    </row>
    <row r="226" spans="1:26" x14ac:dyDescent="0.25">
      <c r="A226" t="str">
        <f t="shared" si="17"/>
        <v>IE-KK</v>
      </c>
      <c r="B226" t="str">
        <f t="shared" si="18"/>
        <v>STOCK</v>
      </c>
      <c r="C226" s="44" t="str">
        <f t="shared" si="19"/>
        <v>T-CAR-HEV_DST00</v>
      </c>
      <c r="D226" s="51">
        <v>4.2999999999999997E-2</v>
      </c>
      <c r="E226" s="51">
        <f>$D226*'Diesel Cars'!C1786</f>
        <v>4.2828827447663323E-2</v>
      </c>
      <c r="F226" s="51">
        <f>$D226*'Diesel Cars'!D1786</f>
        <v>4.2633425782993804E-2</v>
      </c>
      <c r="G226" s="51">
        <f>$D226*'Diesel Cars'!E1786</f>
        <v>4.1968930531578193E-2</v>
      </c>
      <c r="H226" s="51">
        <f>$D226*'Diesel Cars'!F1786</f>
        <v>4.0781200366213771E-2</v>
      </c>
      <c r="I226" s="51">
        <f>$D226*'Diesel Cars'!G1786</f>
        <v>3.9278484051317009E-2</v>
      </c>
      <c r="J226" s="51">
        <f>$D226*'Diesel Cars'!H1786</f>
        <v>3.7371274803110074E-2</v>
      </c>
      <c r="K226" s="51">
        <f>$D226*'Diesel Cars'!I1786</f>
        <v>3.501620822460328E-2</v>
      </c>
      <c r="L226" s="51">
        <f>$D226*'Diesel Cars'!J1786</f>
        <v>3.247760390542765E-2</v>
      </c>
      <c r="M226" s="51">
        <f>$D226*'Diesel Cars'!K1786</f>
        <v>2.9658694425035576E-2</v>
      </c>
      <c r="N226" s="51">
        <f>$D226*'Diesel Cars'!L1786</f>
        <v>2.6417731689524961E-2</v>
      </c>
      <c r="O226" s="51">
        <f>$D226*'Diesel Cars'!M1786</f>
        <v>2.2367544368578299E-2</v>
      </c>
      <c r="P226" s="51">
        <f>$D226*'Diesel Cars'!N1786</f>
        <v>1.7400241479856391E-2</v>
      </c>
      <c r="Q226" s="51">
        <f>$D226*'Diesel Cars'!O1786</f>
        <v>1.2060638248609522E-2</v>
      </c>
      <c r="R226" s="51">
        <f>$D226*'Diesel Cars'!P1786</f>
        <v>6.951823026604043E-3</v>
      </c>
      <c r="S226" s="51">
        <f>$D226*'Diesel Cars'!Q1786</f>
        <v>3.1554907437517082E-3</v>
      </c>
      <c r="T226" s="51">
        <f>$D226*'Diesel Cars'!R1786</f>
        <v>1.1886847475990868E-3</v>
      </c>
      <c r="U226" s="51">
        <f>$D226*'Diesel Cars'!S1786</f>
        <v>4.0461604260379268E-4</v>
      </c>
      <c r="V226" s="51">
        <f>$D226*'Diesel Cars'!T1786</f>
        <v>1.2291155114713847E-4</v>
      </c>
      <c r="W226" s="51">
        <f>$D226*'Diesel Cars'!U1786</f>
        <v>3.2765940001634462E-5</v>
      </c>
      <c r="X226" s="51">
        <f>$D226*'Diesel Cars'!V1786</f>
        <v>7.4482072294295151E-6</v>
      </c>
      <c r="Y226" s="51">
        <f>$D226*'Diesel Cars'!W1786</f>
        <v>1.3766913012986934E-6</v>
      </c>
      <c r="Z226" s="51">
        <f>$D226*'Diesel Cars'!X1786</f>
        <v>2.0369271307929535E-7</v>
      </c>
    </row>
    <row r="227" spans="1:26" x14ac:dyDescent="0.25">
      <c r="A227" t="str">
        <f t="shared" si="17"/>
        <v>IE-LS</v>
      </c>
      <c r="B227" t="str">
        <f t="shared" si="18"/>
        <v>STOCK</v>
      </c>
      <c r="C227" s="44" t="str">
        <f t="shared" si="19"/>
        <v>T-CAR-HEV_DST00</v>
      </c>
      <c r="D227" s="51">
        <v>1.6E-2</v>
      </c>
      <c r="E227" s="51">
        <f>$D227*'Diesel Cars'!C1787</f>
        <v>1.5885897273838125E-2</v>
      </c>
      <c r="F227" s="51">
        <f>$D227*'Diesel Cars'!D1787</f>
        <v>1.5757711024031246E-2</v>
      </c>
      <c r="G227" s="51">
        <f>$D227*'Diesel Cars'!E1787</f>
        <v>1.5444074993637553E-2</v>
      </c>
      <c r="H227" s="51">
        <f>$D227*'Diesel Cars'!F1787</f>
        <v>1.4947099206586614E-2</v>
      </c>
      <c r="I227" s="51">
        <f>$D227*'Diesel Cars'!G1787</f>
        <v>1.4343970906839391E-2</v>
      </c>
      <c r="J227" s="51">
        <f>$D227*'Diesel Cars'!H1787</f>
        <v>1.3621729252041423E-2</v>
      </c>
      <c r="K227" s="51">
        <f>$D227*'Diesel Cars'!I1787</f>
        <v>1.277274194237903E-2</v>
      </c>
      <c r="L227" s="51">
        <f>$D227*'Diesel Cars'!J1787</f>
        <v>1.1850266998219706E-2</v>
      </c>
      <c r="M227" s="51">
        <f>$D227*'Diesel Cars'!K1787</f>
        <v>1.082392275028079E-2</v>
      </c>
      <c r="N227" s="51">
        <f>$D227*'Diesel Cars'!L1787</f>
        <v>9.6277497456732138E-3</v>
      </c>
      <c r="O227" s="51">
        <f>$D227*'Diesel Cars'!M1787</f>
        <v>8.1292554634029915E-3</v>
      </c>
      <c r="P227" s="51">
        <f>$D227*'Diesel Cars'!N1787</f>
        <v>6.3137263039296145E-3</v>
      </c>
      <c r="Q227" s="51">
        <f>$D227*'Diesel Cars'!O1787</f>
        <v>4.387978193969428E-3</v>
      </c>
      <c r="R227" s="51">
        <f>$D227*'Diesel Cars'!P1787</f>
        <v>2.5499796418350781E-3</v>
      </c>
      <c r="S227" s="51">
        <f>$D227*'Diesel Cars'!Q1787</f>
        <v>1.16576564457608E-3</v>
      </c>
      <c r="T227" s="51">
        <f>$D227*'Diesel Cars'!R1787</f>
        <v>4.4035382719474471E-4</v>
      </c>
      <c r="U227" s="51">
        <f>$D227*'Diesel Cars'!S1787</f>
        <v>1.5034696812958969E-4</v>
      </c>
      <c r="V227" s="51">
        <f>$D227*'Diesel Cars'!T1787</f>
        <v>4.5825915604003954E-5</v>
      </c>
      <c r="W227" s="51">
        <f>$D227*'Diesel Cars'!U1787</f>
        <v>1.226290817011666E-5</v>
      </c>
      <c r="X227" s="51">
        <f>$D227*'Diesel Cars'!V1787</f>
        <v>2.8010456106581929E-6</v>
      </c>
      <c r="Y227" s="51">
        <f>$D227*'Diesel Cars'!W1787</f>
        <v>5.2000890016401511E-7</v>
      </c>
      <c r="Z227" s="51">
        <f>$D227*'Diesel Cars'!X1787</f>
        <v>7.7305305397956657E-8</v>
      </c>
    </row>
    <row r="228" spans="1:26" x14ac:dyDescent="0.25">
      <c r="A228" t="str">
        <f t="shared" si="17"/>
        <v>IE-LD</v>
      </c>
      <c r="B228" t="str">
        <f t="shared" si="18"/>
        <v>STOCK</v>
      </c>
      <c r="C228" s="44" t="str">
        <f t="shared" si="19"/>
        <v>T-CAR-HEV_DST00</v>
      </c>
      <c r="D228" s="51">
        <v>2.4E-2</v>
      </c>
      <c r="E228" s="51">
        <f>$D228*'Diesel Cars'!C1788</f>
        <v>2.395294823705927E-2</v>
      </c>
      <c r="F228" s="51">
        <f>$D228*'Diesel Cars'!D1788</f>
        <v>2.3853276919229803E-2</v>
      </c>
      <c r="G228" s="51">
        <f>$D228*'Diesel Cars'!E1788</f>
        <v>2.3471235970992751E-2</v>
      </c>
      <c r="H228" s="51">
        <f>$D228*'Diesel Cars'!F1788</f>
        <v>2.2803441050042519E-2</v>
      </c>
      <c r="I228" s="51">
        <f>$D228*'Diesel Cars'!G1788</f>
        <v>2.1976772049438164E-2</v>
      </c>
      <c r="J228" s="51">
        <f>$D228*'Diesel Cars'!H1788</f>
        <v>2.0973003148192726E-2</v>
      </c>
      <c r="K228" s="51">
        <f>$D228*'Diesel Cars'!I1788</f>
        <v>1.9775626404926805E-2</v>
      </c>
      <c r="L228" s="51">
        <f>$D228*'Diesel Cars'!J1788</f>
        <v>1.8508714712880167E-2</v>
      </c>
      <c r="M228" s="51">
        <f>$D228*'Diesel Cars'!K1788</f>
        <v>1.7126781475042551E-2</v>
      </c>
      <c r="N228" s="51">
        <f>$D228*'Diesel Cars'!L1788</f>
        <v>1.5508399274016951E-2</v>
      </c>
      <c r="O228" s="51">
        <f>$D228*'Diesel Cars'!M1788</f>
        <v>1.3381090102103126E-2</v>
      </c>
      <c r="P228" s="51">
        <f>$D228*'Diesel Cars'!N1788</f>
        <v>1.0593257302297444E-2</v>
      </c>
      <c r="Q228" s="51">
        <f>$D228*'Diesel Cars'!O1788</f>
        <v>7.4189998444712229E-3</v>
      </c>
      <c r="R228" s="51">
        <f>$D228*'Diesel Cars'!P1788</f>
        <v>4.3002117000265306E-3</v>
      </c>
      <c r="S228" s="51">
        <f>$D228*'Diesel Cars'!Q1788</f>
        <v>1.9590398511744231E-3</v>
      </c>
      <c r="T228" s="51">
        <f>$D228*'Diesel Cars'!R1788</f>
        <v>7.3928976084866702E-4</v>
      </c>
      <c r="U228" s="51">
        <f>$D228*'Diesel Cars'!S1788</f>
        <v>2.5203662722989327E-4</v>
      </c>
      <c r="V228" s="51">
        <f>$D228*'Diesel Cars'!T1788</f>
        <v>7.6668990988173932E-5</v>
      </c>
      <c r="W228" s="51">
        <f>$D228*'Diesel Cars'!U1788</f>
        <v>2.0461766476704391E-5</v>
      </c>
      <c r="X228" s="51">
        <f>$D228*'Diesel Cars'!V1788</f>
        <v>4.6571947306430769E-6</v>
      </c>
      <c r="Y228" s="51">
        <f>$D228*'Diesel Cars'!W1788</f>
        <v>8.6172537826456618E-7</v>
      </c>
      <c r="Z228" s="51">
        <f>$D228*'Diesel Cars'!X1788</f>
        <v>1.2764161277001308E-7</v>
      </c>
    </row>
    <row r="229" spans="1:26" x14ac:dyDescent="0.25">
      <c r="A229" t="str">
        <f t="shared" si="17"/>
        <v>IE-LH</v>
      </c>
      <c r="B229" t="str">
        <f t="shared" si="18"/>
        <v>STOCK</v>
      </c>
      <c r="C229" s="44" t="str">
        <f t="shared" si="19"/>
        <v>T-CAR-HEV_DST00</v>
      </c>
      <c r="D229" s="51">
        <v>8.0000000000000002E-3</v>
      </c>
      <c r="E229" s="51">
        <f>$D229*'Diesel Cars'!C1789</f>
        <v>8.0855192229613675E-3</v>
      </c>
      <c r="F229" s="51">
        <f>$D229*'Diesel Cars'!D1789</f>
        <v>8.1335031575002353E-3</v>
      </c>
      <c r="G229" s="51">
        <f>$D229*'Diesel Cars'!E1789</f>
        <v>8.0781623740903835E-3</v>
      </c>
      <c r="H229" s="51">
        <f>$D229*'Diesel Cars'!F1789</f>
        <v>7.9249749946169457E-3</v>
      </c>
      <c r="I229" s="51">
        <f>$D229*'Diesel Cars'!G1789</f>
        <v>7.7025164243188114E-3</v>
      </c>
      <c r="J229" s="51">
        <f>$D229*'Diesel Cars'!H1789</f>
        <v>7.4138363331423688E-3</v>
      </c>
      <c r="K229" s="51">
        <f>$D229*'Diesel Cars'!I1789</f>
        <v>7.0563683232315539E-3</v>
      </c>
      <c r="L229" s="51">
        <f>$D229*'Diesel Cars'!J1789</f>
        <v>6.6693094823917238E-3</v>
      </c>
      <c r="M229" s="51">
        <f>$D229*'Diesel Cars'!K1789</f>
        <v>6.2330428044737787E-3</v>
      </c>
      <c r="N229" s="51">
        <f>$D229*'Diesel Cars'!L1789</f>
        <v>5.6904002819597368E-3</v>
      </c>
      <c r="O229" s="51">
        <f>$D229*'Diesel Cars'!M1789</f>
        <v>4.9413069115654077E-3</v>
      </c>
      <c r="P229" s="51">
        <f>$D229*'Diesel Cars'!N1789</f>
        <v>3.9387810964167267E-3</v>
      </c>
      <c r="Q229" s="51">
        <f>$D229*'Diesel Cars'!O1789</f>
        <v>2.7786517135197828E-3</v>
      </c>
      <c r="R229" s="51">
        <f>$D229*'Diesel Cars'!P1789</f>
        <v>1.6183858488086492E-3</v>
      </c>
      <c r="S229" s="51">
        <f>$D229*'Diesel Cars'!Q1789</f>
        <v>7.3886644599620689E-4</v>
      </c>
      <c r="T229" s="51">
        <f>$D229*'Diesel Cars'!R1789</f>
        <v>2.7918033832035417E-4</v>
      </c>
      <c r="U229" s="51">
        <f>$D229*'Diesel Cars'!S1789</f>
        <v>9.5286332590704078E-5</v>
      </c>
      <c r="V229" s="51">
        <f>$D229*'Diesel Cars'!T1789</f>
        <v>2.9016248064647421E-5</v>
      </c>
      <c r="W229" s="51">
        <f>$D229*'Diesel Cars'!U1789</f>
        <v>7.7515656271796027E-6</v>
      </c>
      <c r="X229" s="51">
        <f>$D229*'Diesel Cars'!V1789</f>
        <v>1.7655922594004281E-6</v>
      </c>
      <c r="Y229" s="51">
        <f>$D229*'Diesel Cars'!W1789</f>
        <v>3.2686544565585508E-7</v>
      </c>
      <c r="Z229" s="51">
        <f>$D229*'Diesel Cars'!X1789</f>
        <v>4.843444348168191E-8</v>
      </c>
    </row>
    <row r="230" spans="1:26" x14ac:dyDescent="0.25">
      <c r="A230" t="str">
        <f t="shared" si="17"/>
        <v>IE-MH</v>
      </c>
      <c r="B230" t="str">
        <f t="shared" si="18"/>
        <v>STOCK</v>
      </c>
      <c r="C230" s="44" t="str">
        <f t="shared" si="19"/>
        <v>T-CAR-HEV_DST00</v>
      </c>
      <c r="D230" s="51">
        <v>1.2999999999999999E-2</v>
      </c>
      <c r="E230" s="51">
        <f>$D230*'Diesel Cars'!C1790</f>
        <v>1.3037245210795873E-2</v>
      </c>
      <c r="F230" s="51">
        <f>$D230*'Diesel Cars'!D1790</f>
        <v>1.3032488634685481E-2</v>
      </c>
      <c r="G230" s="51">
        <f>$D230*'Diesel Cars'!E1790</f>
        <v>1.2865625858352979E-2</v>
      </c>
      <c r="H230" s="51">
        <f>$D230*'Diesel Cars'!F1790</f>
        <v>1.2537930270967234E-2</v>
      </c>
      <c r="I230" s="51">
        <f>$D230*'Diesel Cars'!G1790</f>
        <v>1.2113272110543149E-2</v>
      </c>
      <c r="J230" s="51">
        <f>$D230*'Diesel Cars'!H1790</f>
        <v>1.1579505779844268E-2</v>
      </c>
      <c r="K230" s="51">
        <f>$D230*'Diesel Cars'!I1790</f>
        <v>1.092407886234141E-2</v>
      </c>
      <c r="L230" s="51">
        <f>$D230*'Diesel Cars'!J1790</f>
        <v>1.0221337234726366E-2</v>
      </c>
      <c r="M230" s="51">
        <f>$D230*'Diesel Cars'!K1790</f>
        <v>9.4462421707010979E-3</v>
      </c>
      <c r="N230" s="51">
        <f>$D230*'Diesel Cars'!L1790</f>
        <v>8.5145150735262687E-3</v>
      </c>
      <c r="O230" s="51">
        <f>$D230*'Diesel Cars'!M1790</f>
        <v>7.2947602990307689E-3</v>
      </c>
      <c r="P230" s="51">
        <f>$D230*'Diesel Cars'!N1790</f>
        <v>5.7404261854129088E-3</v>
      </c>
      <c r="Q230" s="51">
        <f>$D230*'Diesel Cars'!O1790</f>
        <v>4.0033065294972116E-3</v>
      </c>
      <c r="R230" s="51">
        <f>$D230*'Diesel Cars'!P1790</f>
        <v>2.3121076758947719E-3</v>
      </c>
      <c r="S230" s="51">
        <f>$D230*'Diesel Cars'!Q1790</f>
        <v>1.0507631725163765E-3</v>
      </c>
      <c r="T230" s="51">
        <f>$D230*'Diesel Cars'!R1790</f>
        <v>3.9609179072007812E-4</v>
      </c>
      <c r="U230" s="51">
        <f>$D230*'Diesel Cars'!S1790</f>
        <v>1.3489027793375075E-4</v>
      </c>
      <c r="V230" s="51">
        <f>$D230*'Diesel Cars'!T1790</f>
        <v>4.09904448969598E-5</v>
      </c>
      <c r="W230" s="51">
        <f>$D230*'Diesel Cars'!U1790</f>
        <v>1.0928239651871284E-5</v>
      </c>
      <c r="X230" s="51">
        <f>$D230*'Diesel Cars'!V1790</f>
        <v>2.4843137119990863E-6</v>
      </c>
      <c r="Y230" s="51">
        <f>$D230*'Diesel Cars'!W1790</f>
        <v>4.5918805925149184E-7</v>
      </c>
      <c r="Z230" s="51">
        <f>$D230*'Diesel Cars'!X1790</f>
        <v>6.794090870221314E-8</v>
      </c>
    </row>
    <row r="231" spans="1:26" x14ac:dyDescent="0.25">
      <c r="A231" t="str">
        <f t="shared" si="17"/>
        <v>IE-OY</v>
      </c>
      <c r="B231" t="str">
        <f t="shared" si="18"/>
        <v>STOCK</v>
      </c>
      <c r="C231" s="44" t="str">
        <f t="shared" si="19"/>
        <v>T-CAR-HEV_DST00</v>
      </c>
      <c r="D231" s="51">
        <v>0.01</v>
      </c>
      <c r="E231" s="51">
        <f>$D231*'Diesel Cars'!C1791</f>
        <v>9.9462117003546856E-3</v>
      </c>
      <c r="F231" s="51">
        <f>$D231*'Diesel Cars'!D1791</f>
        <v>9.876861458912015E-3</v>
      </c>
      <c r="G231" s="51">
        <f>$D231*'Diesel Cars'!E1791</f>
        <v>9.6930115982222995E-3</v>
      </c>
      <c r="H231" s="51">
        <f>$D231*'Diesel Cars'!F1791</f>
        <v>9.3874554608862903E-3</v>
      </c>
      <c r="I231" s="51">
        <f>$D231*'Diesel Cars'!G1791</f>
        <v>9.0154099018618043E-3</v>
      </c>
      <c r="J231" s="51">
        <f>$D231*'Diesel Cars'!H1791</f>
        <v>8.5577146535689552E-3</v>
      </c>
      <c r="K231" s="51">
        <f>$D231*'Diesel Cars'!I1791</f>
        <v>7.9956618903921067E-3</v>
      </c>
      <c r="L231" s="51">
        <f>$D231*'Diesel Cars'!J1791</f>
        <v>7.3941403279550177E-3</v>
      </c>
      <c r="M231" s="51">
        <f>$D231*'Diesel Cars'!K1791</f>
        <v>6.73096345807491E-3</v>
      </c>
      <c r="N231" s="51">
        <f>$D231*'Diesel Cars'!L1791</f>
        <v>5.9773408859326582E-3</v>
      </c>
      <c r="O231" s="51">
        <f>$D231*'Diesel Cars'!M1791</f>
        <v>5.0520042231491915E-3</v>
      </c>
      <c r="P231" s="51">
        <f>$D231*'Diesel Cars'!N1791</f>
        <v>3.9084104247265232E-3</v>
      </c>
      <c r="Q231" s="51">
        <f>$D231*'Diesel Cars'!O1791</f>
        <v>2.6788864809830647E-3</v>
      </c>
      <c r="R231" s="51">
        <f>$D231*'Diesel Cars'!P1791</f>
        <v>1.5285086100457279E-3</v>
      </c>
      <c r="S231" s="51">
        <f>$D231*'Diesel Cars'!Q1791</f>
        <v>6.9007209186709663E-4</v>
      </c>
      <c r="T231" s="51">
        <f>$D231*'Diesel Cars'!R1791</f>
        <v>2.5921062784845406E-4</v>
      </c>
      <c r="U231" s="51">
        <f>$D231*'Diesel Cars'!S1791</f>
        <v>8.7984503500792007E-5</v>
      </c>
      <c r="V231" s="51">
        <f>$D231*'Diesel Cars'!T1791</f>
        <v>2.6652177798366374E-5</v>
      </c>
      <c r="W231" s="51">
        <f>$D231*'Diesel Cars'!U1791</f>
        <v>7.084374874481991E-6</v>
      </c>
      <c r="X231" s="51">
        <f>$D231*'Diesel Cars'!V1791</f>
        <v>1.605995197893062E-6</v>
      </c>
      <c r="Y231" s="51">
        <f>$D231*'Diesel Cars'!W1791</f>
        <v>2.9617502195766756E-7</v>
      </c>
      <c r="Z231" s="51">
        <f>$D231*'Diesel Cars'!X1791</f>
        <v>4.3732611109126296E-8</v>
      </c>
    </row>
    <row r="232" spans="1:26" x14ac:dyDescent="0.25">
      <c r="A232" t="str">
        <f t="shared" si="17"/>
        <v>IE-WH</v>
      </c>
      <c r="B232" t="str">
        <f t="shared" si="18"/>
        <v>STOCK</v>
      </c>
      <c r="C232" s="44" t="str">
        <f t="shared" si="19"/>
        <v>T-CAR-HEV_DST00</v>
      </c>
      <c r="D232" s="51">
        <v>2.3E-2</v>
      </c>
      <c r="E232" s="51">
        <f>$D232*'Diesel Cars'!C1792</f>
        <v>2.2958791460706358E-2</v>
      </c>
      <c r="F232" s="51">
        <f>$D232*'Diesel Cars'!D1792</f>
        <v>2.2864749323017408E-2</v>
      </c>
      <c r="G232" s="51">
        <f>$D232*'Diesel Cars'!E1792</f>
        <v>2.2510987968228386E-2</v>
      </c>
      <c r="H232" s="51">
        <f>$D232*'Diesel Cars'!F1792</f>
        <v>2.187687402314098E-2</v>
      </c>
      <c r="I232" s="51">
        <f>$D232*'Diesel Cars'!G1792</f>
        <v>2.1054572345435445E-2</v>
      </c>
      <c r="J232" s="51">
        <f>$D232*'Diesel Cars'!H1792</f>
        <v>2.0007119657231884E-2</v>
      </c>
      <c r="K232" s="51">
        <f>$D232*'Diesel Cars'!I1792</f>
        <v>1.8728842608277257E-2</v>
      </c>
      <c r="L232" s="51">
        <f>$D232*'Diesel Cars'!J1792</f>
        <v>1.7383150249081391E-2</v>
      </c>
      <c r="M232" s="51">
        <f>$D232*'Diesel Cars'!K1792</f>
        <v>1.5904391937224528E-2</v>
      </c>
      <c r="N232" s="51">
        <f>$D232*'Diesel Cars'!L1792</f>
        <v>1.4142460277971686E-2</v>
      </c>
      <c r="O232" s="51">
        <f>$D232*'Diesel Cars'!M1792</f>
        <v>1.1932193158742426E-2</v>
      </c>
      <c r="P232" s="51">
        <f>$D232*'Diesel Cars'!N1792</f>
        <v>9.233059120936131E-3</v>
      </c>
      <c r="Q232" s="51">
        <f>$D232*'Diesel Cars'!O1792</f>
        <v>6.3529120383383634E-3</v>
      </c>
      <c r="R232" s="51">
        <f>$D232*'Diesel Cars'!P1792</f>
        <v>3.6511918272158226E-3</v>
      </c>
      <c r="S232" s="51">
        <f>$D232*'Diesel Cars'!Q1792</f>
        <v>1.6583483108743968E-3</v>
      </c>
      <c r="T232" s="51">
        <f>$D232*'Diesel Cars'!R1792</f>
        <v>6.2444479632674439E-4</v>
      </c>
      <c r="U232" s="51">
        <f>$D232*'Diesel Cars'!S1792</f>
        <v>2.1251872777918178E-4</v>
      </c>
      <c r="V232" s="51">
        <f>$D232*'Diesel Cars'!T1792</f>
        <v>6.4564603565309237E-5</v>
      </c>
      <c r="W232" s="51">
        <f>$D232*'Diesel Cars'!U1792</f>
        <v>1.7217391843822869E-5</v>
      </c>
      <c r="X232" s="51">
        <f>$D232*'Diesel Cars'!V1792</f>
        <v>3.9187293527452874E-6</v>
      </c>
      <c r="Y232" s="51">
        <f>$D232*'Diesel Cars'!W1792</f>
        <v>7.2529781002950159E-7</v>
      </c>
      <c r="Z232" s="51">
        <f>$D232*'Diesel Cars'!X1792</f>
        <v>1.075098824834253E-7</v>
      </c>
    </row>
    <row r="233" spans="1:26" x14ac:dyDescent="0.25">
      <c r="A233" t="str">
        <f t="shared" si="17"/>
        <v>IE-WX</v>
      </c>
      <c r="B233" t="str">
        <f t="shared" si="18"/>
        <v>STOCK</v>
      </c>
      <c r="C233" s="44" t="str">
        <f t="shared" si="19"/>
        <v>T-CAR-HEV_DST00</v>
      </c>
      <c r="D233" s="51">
        <v>1.6E-2</v>
      </c>
      <c r="E233" s="51">
        <f>$D233*'Diesel Cars'!C1793</f>
        <v>1.5924364114360826E-2</v>
      </c>
      <c r="F233" s="51">
        <f>$D233*'Diesel Cars'!D1793</f>
        <v>1.5841000635337936E-2</v>
      </c>
      <c r="G233" s="51">
        <f>$D233*'Diesel Cars'!E1793</f>
        <v>1.556730064212947E-2</v>
      </c>
      <c r="H233" s="51">
        <f>$D233*'Diesel Cars'!F1793</f>
        <v>1.5073464948475184E-2</v>
      </c>
      <c r="I233" s="51">
        <f>$D233*'Diesel Cars'!G1793</f>
        <v>1.446325956686122E-2</v>
      </c>
      <c r="J233" s="51">
        <f>$D233*'Diesel Cars'!H1793</f>
        <v>1.3705535716735152E-2</v>
      </c>
      <c r="K233" s="51">
        <f>$D233*'Diesel Cars'!I1793</f>
        <v>1.2803025376623511E-2</v>
      </c>
      <c r="L233" s="51">
        <f>$D233*'Diesel Cars'!J1793</f>
        <v>1.185018651273289E-2</v>
      </c>
      <c r="M233" s="51">
        <f>$D233*'Diesel Cars'!K1793</f>
        <v>1.0810575531346785E-2</v>
      </c>
      <c r="N233" s="51">
        <f>$D233*'Diesel Cars'!L1793</f>
        <v>9.6453509994140658E-3</v>
      </c>
      <c r="O233" s="51">
        <f>$D233*'Diesel Cars'!M1793</f>
        <v>8.2180643769516597E-3</v>
      </c>
      <c r="P233" s="51">
        <f>$D233*'Diesel Cars'!N1793</f>
        <v>6.4678005418815467E-3</v>
      </c>
      <c r="Q233" s="51">
        <f>$D233*'Diesel Cars'!O1793</f>
        <v>4.5592407670720248E-3</v>
      </c>
      <c r="R233" s="51">
        <f>$D233*'Diesel Cars'!P1793</f>
        <v>2.6757311370709598E-3</v>
      </c>
      <c r="S233" s="51">
        <f>$D233*'Diesel Cars'!Q1793</f>
        <v>1.2290344647812254E-3</v>
      </c>
      <c r="T233" s="51">
        <f>$D233*'Diesel Cars'!R1793</f>
        <v>4.6548018605873412E-4</v>
      </c>
      <c r="U233" s="51">
        <f>$D233*'Diesel Cars'!S1793</f>
        <v>1.5931121857695808E-4</v>
      </c>
      <c r="V233" s="51">
        <f>$D233*'Diesel Cars'!T1793</f>
        <v>4.8666261104644448E-5</v>
      </c>
      <c r="W233" s="51">
        <f>$D233*'Diesel Cars'!U1793</f>
        <v>1.3049872816692343E-5</v>
      </c>
      <c r="X233" s="51">
        <f>$D233*'Diesel Cars'!V1793</f>
        <v>2.9858348568367886E-6</v>
      </c>
      <c r="Y233" s="51">
        <f>$D233*'Diesel Cars'!W1793</f>
        <v>5.5502387737504934E-7</v>
      </c>
      <c r="Z233" s="51">
        <f>$D233*'Diesel Cars'!X1793</f>
        <v>8.2593726657975713E-8</v>
      </c>
    </row>
    <row r="234" spans="1:26" x14ac:dyDescent="0.25">
      <c r="A234" t="str">
        <f t="shared" si="17"/>
        <v>IE-WW</v>
      </c>
      <c r="B234" t="str">
        <f t="shared" si="18"/>
        <v>STOCK</v>
      </c>
      <c r="C234" s="44" t="str">
        <f t="shared" si="19"/>
        <v>T-CAR-HEV_DST00</v>
      </c>
      <c r="D234" s="51">
        <v>1.7000000000000001E-2</v>
      </c>
      <c r="E234" s="51">
        <f>$D234*'Diesel Cars'!C1794</f>
        <v>1.689883198906357E-2</v>
      </c>
      <c r="F234" s="51">
        <f>$D234*'Diesel Cars'!D1794</f>
        <v>1.675523969377991E-2</v>
      </c>
      <c r="G234" s="51">
        <f>$D234*'Diesel Cars'!E1794</f>
        <v>1.6408158891428569E-2</v>
      </c>
      <c r="H234" s="51">
        <f>$D234*'Diesel Cars'!F1794</f>
        <v>1.5875755866272868E-2</v>
      </c>
      <c r="I234" s="51">
        <f>$D234*'Diesel Cars'!G1794</f>
        <v>1.5227715118276447E-2</v>
      </c>
      <c r="J234" s="51">
        <f>$D234*'Diesel Cars'!H1794</f>
        <v>1.4446373820393646E-2</v>
      </c>
      <c r="K234" s="51">
        <f>$D234*'Diesel Cars'!I1794</f>
        <v>1.3506639728877456E-2</v>
      </c>
      <c r="L234" s="51">
        <f>$D234*'Diesel Cars'!J1794</f>
        <v>1.2472991687279741E-2</v>
      </c>
      <c r="M234" s="51">
        <f>$D234*'Diesel Cars'!K1794</f>
        <v>1.1318987167837326E-2</v>
      </c>
      <c r="N234" s="51">
        <f>$D234*'Diesel Cars'!L1794</f>
        <v>9.963786906981258E-3</v>
      </c>
      <c r="O234" s="51">
        <f>$D234*'Diesel Cars'!M1794</f>
        <v>8.3203218604085572E-3</v>
      </c>
      <c r="P234" s="51">
        <f>$D234*'Diesel Cars'!N1794</f>
        <v>6.3881518115315216E-3</v>
      </c>
      <c r="Q234" s="51">
        <f>$D234*'Diesel Cars'!O1794</f>
        <v>4.3621187237886157E-3</v>
      </c>
      <c r="R234" s="51">
        <f>$D234*'Diesel Cars'!P1794</f>
        <v>2.4861376938948728E-3</v>
      </c>
      <c r="S234" s="51">
        <f>$D234*'Diesel Cars'!Q1794</f>
        <v>1.1227880231735275E-3</v>
      </c>
      <c r="T234" s="51">
        <f>$D234*'Diesel Cars'!R1794</f>
        <v>4.2169842303136485E-4</v>
      </c>
      <c r="U234" s="51">
        <f>$D234*'Diesel Cars'!S1794</f>
        <v>1.4314739362726581E-4</v>
      </c>
      <c r="V234" s="51">
        <f>$D234*'Diesel Cars'!T1794</f>
        <v>4.3375198270378282E-5</v>
      </c>
      <c r="W234" s="51">
        <f>$D234*'Diesel Cars'!U1794</f>
        <v>1.1534540333132282E-5</v>
      </c>
      <c r="X234" s="51">
        <f>$D234*'Diesel Cars'!V1794</f>
        <v>2.6169586210094133E-6</v>
      </c>
      <c r="Y234" s="51">
        <f>$D234*'Diesel Cars'!W1794</f>
        <v>4.8300241467946764E-7</v>
      </c>
      <c r="Z234" s="51">
        <f>$D234*'Diesel Cars'!X1794</f>
        <v>7.1387656257471123E-8</v>
      </c>
    </row>
    <row r="235" spans="1:26" x14ac:dyDescent="0.25">
      <c r="A235" t="str">
        <f t="shared" si="17"/>
        <v>IE-CE</v>
      </c>
      <c r="B235" t="str">
        <f t="shared" si="18"/>
        <v>STOCK</v>
      </c>
      <c r="C235" s="44" t="str">
        <f t="shared" si="19"/>
        <v>T-CAR-HEV_DST00</v>
      </c>
      <c r="D235" s="51">
        <v>1.2999999999999999E-2</v>
      </c>
      <c r="E235" s="51">
        <f>$D235*'Diesel Cars'!C1795</f>
        <v>1.3011283591437028E-2</v>
      </c>
      <c r="F235" s="51">
        <f>$D235*'Diesel Cars'!D1795</f>
        <v>1.3004069975518109E-2</v>
      </c>
      <c r="G235" s="51">
        <f>$D235*'Diesel Cars'!E1795</f>
        <v>1.2852960288487812E-2</v>
      </c>
      <c r="H235" s="51">
        <f>$D235*'Diesel Cars'!F1795</f>
        <v>1.2535755211634027E-2</v>
      </c>
      <c r="I235" s="51">
        <f>$D235*'Diesel Cars'!G1795</f>
        <v>1.2120099987763824E-2</v>
      </c>
      <c r="J235" s="51">
        <f>$D235*'Diesel Cars'!H1795</f>
        <v>1.1572723843814145E-2</v>
      </c>
      <c r="K235" s="51">
        <f>$D235*'Diesel Cars'!I1795</f>
        <v>1.0877664716210569E-2</v>
      </c>
      <c r="L235" s="51">
        <f>$D235*'Diesel Cars'!J1795</f>
        <v>1.0145600351396543E-2</v>
      </c>
      <c r="M235" s="51">
        <f>$D235*'Diesel Cars'!K1795</f>
        <v>9.3425263135660953E-3</v>
      </c>
      <c r="N235" s="51">
        <f>$D235*'Diesel Cars'!L1795</f>
        <v>8.4066082895084878E-3</v>
      </c>
      <c r="O235" s="51">
        <f>$D235*'Diesel Cars'!M1795</f>
        <v>7.2108746846693498E-3</v>
      </c>
      <c r="P235" s="51">
        <f>$D235*'Diesel Cars'!N1795</f>
        <v>5.6932292532253835E-3</v>
      </c>
      <c r="Q235" s="51">
        <f>$D235*'Diesel Cars'!O1795</f>
        <v>4.0062420827104159E-3</v>
      </c>
      <c r="R235" s="51">
        <f>$D235*'Diesel Cars'!P1795</f>
        <v>2.3405594937069268E-3</v>
      </c>
      <c r="S235" s="51">
        <f>$D235*'Diesel Cars'!Q1795</f>
        <v>1.0714737598733353E-3</v>
      </c>
      <c r="T235" s="51">
        <f>$D235*'Diesel Cars'!R1795</f>
        <v>4.052448173189853E-4</v>
      </c>
      <c r="U235" s="51">
        <f>$D235*'Diesel Cars'!S1795</f>
        <v>1.3848377877750273E-4</v>
      </c>
      <c r="V235" s="51">
        <f>$D235*'Diesel Cars'!T1795</f>
        <v>4.2232725406669112E-5</v>
      </c>
      <c r="W235" s="51">
        <f>$D235*'Diesel Cars'!U1795</f>
        <v>1.1303304245868784E-5</v>
      </c>
      <c r="X235" s="51">
        <f>$D235*'Diesel Cars'!V1795</f>
        <v>2.580501489906628E-6</v>
      </c>
      <c r="Y235" s="51">
        <f>$D235*'Diesel Cars'!W1795</f>
        <v>4.7873706079049057E-7</v>
      </c>
      <c r="Z235" s="51">
        <f>$D235*'Diesel Cars'!X1795</f>
        <v>7.1096909499690496E-8</v>
      </c>
    </row>
    <row r="236" spans="1:26" x14ac:dyDescent="0.25">
      <c r="A236" t="str">
        <f t="shared" si="17"/>
        <v>IE-CO</v>
      </c>
      <c r="B236" t="str">
        <f t="shared" si="18"/>
        <v>STOCK</v>
      </c>
      <c r="C236" s="44" t="str">
        <f t="shared" si="19"/>
        <v>T-CAR-HEV_DST00</v>
      </c>
      <c r="D236" s="51">
        <v>7.0999999999999994E-2</v>
      </c>
      <c r="E236" s="51">
        <f>$D236*'Diesel Cars'!C1796</f>
        <v>7.1130163991182216E-2</v>
      </c>
      <c r="F236" s="51">
        <f>$D236*'Diesel Cars'!D1796</f>
        <v>7.1128494488878827E-2</v>
      </c>
      <c r="G236" s="51">
        <f>$D236*'Diesel Cars'!E1796</f>
        <v>7.0309032213887998E-2</v>
      </c>
      <c r="H236" s="51">
        <f>$D236*'Diesel Cars'!F1796</f>
        <v>6.8597390819127912E-2</v>
      </c>
      <c r="I236" s="51">
        <f>$D236*'Diesel Cars'!G1796</f>
        <v>6.6239491735583828E-2</v>
      </c>
      <c r="J236" s="51">
        <f>$D236*'Diesel Cars'!H1796</f>
        <v>6.3049455319414277E-2</v>
      </c>
      <c r="K236" s="51">
        <f>$D236*'Diesel Cars'!I1796</f>
        <v>5.9015012184936773E-2</v>
      </c>
      <c r="L236" s="51">
        <f>$D236*'Diesel Cars'!J1796</f>
        <v>5.4744535008143719E-2</v>
      </c>
      <c r="M236" s="51">
        <f>$D236*'Diesel Cars'!K1796</f>
        <v>5.0145673812072029E-2</v>
      </c>
      <c r="N236" s="51">
        <f>$D236*'Diesel Cars'!L1796</f>
        <v>4.4830469822420144E-2</v>
      </c>
      <c r="O236" s="51">
        <f>$D236*'Diesel Cars'!M1796</f>
        <v>3.8155026780422645E-2</v>
      </c>
      <c r="P236" s="51">
        <f>$D236*'Diesel Cars'!N1796</f>
        <v>2.9799807125020887E-2</v>
      </c>
      <c r="Q236" s="51">
        <f>$D236*'Diesel Cars'!O1796</f>
        <v>2.0633680014509576E-2</v>
      </c>
      <c r="R236" s="51">
        <f>$D236*'Diesel Cars'!P1796</f>
        <v>1.187565732892798E-2</v>
      </c>
      <c r="S236" s="51">
        <f>$D236*'Diesel Cars'!Q1796</f>
        <v>5.3915139827028337E-3</v>
      </c>
      <c r="T236" s="51">
        <f>$D236*'Diesel Cars'!R1796</f>
        <v>2.0306390139596658E-3</v>
      </c>
      <c r="U236" s="51">
        <f>$D236*'Diesel Cars'!S1796</f>
        <v>6.9107977604331385E-4</v>
      </c>
      <c r="V236" s="51">
        <f>$D236*'Diesel Cars'!T1796</f>
        <v>2.0989747632021424E-4</v>
      </c>
      <c r="W236" s="51">
        <f>$D236*'Diesel Cars'!U1796</f>
        <v>5.5941066160788862E-5</v>
      </c>
      <c r="X236" s="51">
        <f>$D236*'Diesel Cars'!V1796</f>
        <v>1.2718097742587474E-5</v>
      </c>
      <c r="Y236" s="51">
        <f>$D236*'Diesel Cars'!W1796</f>
        <v>2.351251048971159E-6</v>
      </c>
      <c r="Z236" s="51">
        <f>$D236*'Diesel Cars'!X1796</f>
        <v>3.4804166699442525E-7</v>
      </c>
    </row>
    <row r="237" spans="1:26" x14ac:dyDescent="0.25">
      <c r="A237" t="str">
        <f t="shared" si="17"/>
        <v>IE-KY</v>
      </c>
      <c r="B237" t="str">
        <f t="shared" si="18"/>
        <v>STOCK</v>
      </c>
      <c r="C237" s="44" t="str">
        <f t="shared" si="19"/>
        <v>T-CAR-HEV_DST00</v>
      </c>
      <c r="D237" s="51">
        <v>3.2000000000000001E-2</v>
      </c>
      <c r="E237" s="51">
        <f>$D237*'Diesel Cars'!C1797</f>
        <v>3.1773021057358269E-2</v>
      </c>
      <c r="F237" s="51">
        <f>$D237*'Diesel Cars'!D1797</f>
        <v>3.1542399773119373E-2</v>
      </c>
      <c r="G237" s="51">
        <f>$D237*'Diesel Cars'!E1797</f>
        <v>3.0960172482972143E-2</v>
      </c>
      <c r="H237" s="51">
        <f>$D237*'Diesel Cars'!F1797</f>
        <v>2.9981737862841217E-2</v>
      </c>
      <c r="I237" s="51">
        <f>$D237*'Diesel Cars'!G1797</f>
        <v>2.8727566450947175E-2</v>
      </c>
      <c r="J237" s="51">
        <f>$D237*'Diesel Cars'!H1797</f>
        <v>2.7123815648164063E-2</v>
      </c>
      <c r="K237" s="51">
        <f>$D237*'Diesel Cars'!I1797</f>
        <v>2.514318241309766E-2</v>
      </c>
      <c r="L237" s="51">
        <f>$D237*'Diesel Cars'!J1797</f>
        <v>2.3034803549033665E-2</v>
      </c>
      <c r="M237" s="51">
        <f>$D237*'Diesel Cars'!K1797</f>
        <v>2.078628074648059E-2</v>
      </c>
      <c r="N237" s="51">
        <f>$D237*'Diesel Cars'!L1797</f>
        <v>1.8273749828431354E-2</v>
      </c>
      <c r="O237" s="51">
        <f>$D237*'Diesel Cars'!M1797</f>
        <v>1.5300553297631901E-2</v>
      </c>
      <c r="P237" s="51">
        <f>$D237*'Diesel Cars'!N1797</f>
        <v>1.1775045573872532E-2</v>
      </c>
      <c r="Q237" s="51">
        <f>$D237*'Diesel Cars'!O1797</f>
        <v>8.0699229325379342E-3</v>
      </c>
      <c r="R237" s="51">
        <f>$D237*'Diesel Cars'!P1797</f>
        <v>4.6275509854518688E-3</v>
      </c>
      <c r="S237" s="51">
        <f>$D237*'Diesel Cars'!Q1797</f>
        <v>2.0995031855979497E-3</v>
      </c>
      <c r="T237" s="51">
        <f>$D237*'Diesel Cars'!R1797</f>
        <v>7.9007536408138537E-4</v>
      </c>
      <c r="U237" s="51">
        <f>$D237*'Diesel Cars'!S1797</f>
        <v>2.6874947971608878E-4</v>
      </c>
      <c r="V237" s="51">
        <f>$D237*'Diesel Cars'!T1797</f>
        <v>8.1611095254331185E-5</v>
      </c>
      <c r="W237" s="51">
        <f>$D237*'Diesel Cars'!U1797</f>
        <v>2.1754850042508878E-5</v>
      </c>
      <c r="X237" s="51">
        <f>$D237*'Diesel Cars'!V1797</f>
        <v>4.9499583453389564E-6</v>
      </c>
      <c r="Y237" s="51">
        <f>$D237*'Diesel Cars'!W1797</f>
        <v>9.159577340902558E-7</v>
      </c>
      <c r="Z237" s="51">
        <f>$D237*'Diesel Cars'!X1797</f>
        <v>1.3574768129132053E-7</v>
      </c>
    </row>
    <row r="238" spans="1:26" x14ac:dyDescent="0.25">
      <c r="A238" t="str">
        <f t="shared" si="17"/>
        <v>IE-LK</v>
      </c>
      <c r="B238" t="str">
        <f t="shared" si="18"/>
        <v>STOCK</v>
      </c>
      <c r="C238" s="44" t="str">
        <f t="shared" si="19"/>
        <v>T-CAR-HEV_DST00</v>
      </c>
      <c r="D238" s="51">
        <v>2E-3</v>
      </c>
      <c r="E238" s="51">
        <f>$D238*'Diesel Cars'!C1798</f>
        <v>2.0024253499222391E-3</v>
      </c>
      <c r="F238" s="51">
        <f>$D238*'Diesel Cars'!D1798</f>
        <v>2.000034653965786E-3</v>
      </c>
      <c r="G238" s="51">
        <f>$D238*'Diesel Cars'!E1798</f>
        <v>1.9734205265163293E-3</v>
      </c>
      <c r="H238" s="51">
        <f>$D238*'Diesel Cars'!F1798</f>
        <v>1.9220580560349919E-3</v>
      </c>
      <c r="I238" s="51">
        <f>$D238*'Diesel Cars'!G1798</f>
        <v>1.8539247331331111E-3</v>
      </c>
      <c r="J238" s="51">
        <f>$D238*'Diesel Cars'!H1798</f>
        <v>1.763401973390424E-3</v>
      </c>
      <c r="K238" s="51">
        <f>$D238*'Diesel Cars'!I1798</f>
        <v>1.6490766404523933E-3</v>
      </c>
      <c r="L238" s="51">
        <f>$D238*'Diesel Cars'!J1798</f>
        <v>1.526197550682987E-3</v>
      </c>
      <c r="M238" s="51">
        <f>$D238*'Diesel Cars'!K1798</f>
        <v>1.3921722012232446E-3</v>
      </c>
      <c r="N238" s="51">
        <f>$D238*'Diesel Cars'!L1798</f>
        <v>1.2393428090365761E-3</v>
      </c>
      <c r="O238" s="51">
        <f>$D238*'Diesel Cars'!M1798</f>
        <v>1.0509973369821123E-3</v>
      </c>
      <c r="P238" s="51">
        <f>$D238*'Diesel Cars'!N1798</f>
        <v>8.1845036076067261E-4</v>
      </c>
      <c r="Q238" s="51">
        <f>$D238*'Diesel Cars'!O1798</f>
        <v>5.6707784564325326E-4</v>
      </c>
      <c r="R238" s="51">
        <f>$D238*'Diesel Cars'!P1798</f>
        <v>3.2769534647174672E-4</v>
      </c>
      <c r="S238" s="51">
        <f>$D238*'Diesel Cars'!Q1798</f>
        <v>1.4925198171682007E-4</v>
      </c>
      <c r="T238" s="51">
        <f>$D238*'Diesel Cars'!R1798</f>
        <v>5.6285416577409823E-5</v>
      </c>
      <c r="U238" s="51">
        <f>$D238*'Diesel Cars'!S1798</f>
        <v>1.9183084249081882E-5</v>
      </c>
      <c r="V238" s="51">
        <f>$D238*'Diesel Cars'!T1798</f>
        <v>5.8357417756556004E-6</v>
      </c>
      <c r="W238" s="51">
        <f>$D238*'Diesel Cars'!U1798</f>
        <v>1.5582458549698863E-6</v>
      </c>
      <c r="X238" s="51">
        <f>$D238*'Diesel Cars'!V1798</f>
        <v>3.5507360180320191E-7</v>
      </c>
      <c r="Y238" s="51">
        <f>$D238*'Diesel Cars'!W1798</f>
        <v>6.57798364998019E-8</v>
      </c>
      <c r="Z238" s="51">
        <f>$D238*'Diesel Cars'!X1798</f>
        <v>9.7582868152645834E-9</v>
      </c>
    </row>
    <row r="239" spans="1:26" x14ac:dyDescent="0.25">
      <c r="A239" t="str">
        <f t="shared" si="17"/>
        <v>IE-TA</v>
      </c>
      <c r="B239" t="str">
        <f t="shared" si="18"/>
        <v>STOCK</v>
      </c>
      <c r="C239" s="44" t="str">
        <f t="shared" si="19"/>
        <v>T-CAR-HEV_DST00</v>
      </c>
      <c r="D239" s="51">
        <v>4.0000000000000001E-3</v>
      </c>
      <c r="E239" s="51">
        <f>$D239*'Diesel Cars'!C1799</f>
        <v>3.9838431586325064E-3</v>
      </c>
      <c r="F239" s="51">
        <f>$D239*'Diesel Cars'!D1799</f>
        <v>3.9604980920489056E-3</v>
      </c>
      <c r="G239" s="51">
        <f>$D239*'Diesel Cars'!E1799</f>
        <v>3.8898659003971654E-3</v>
      </c>
      <c r="H239" s="51">
        <f>$D239*'Diesel Cars'!F1799</f>
        <v>3.7654484594159352E-3</v>
      </c>
      <c r="I239" s="51">
        <f>$D239*'Diesel Cars'!G1799</f>
        <v>3.6091516485183251E-3</v>
      </c>
      <c r="J239" s="51">
        <f>$D239*'Diesel Cars'!H1799</f>
        <v>3.4156007164548577E-3</v>
      </c>
      <c r="K239" s="51">
        <f>$D239*'Diesel Cars'!I1799</f>
        <v>3.1813726715675668E-3</v>
      </c>
      <c r="L239" s="51">
        <f>$D239*'Diesel Cars'!J1799</f>
        <v>2.9372332656888637E-3</v>
      </c>
      <c r="M239" s="51">
        <f>$D239*'Diesel Cars'!K1799</f>
        <v>2.6759137103654425E-3</v>
      </c>
      <c r="N239" s="51">
        <f>$D239*'Diesel Cars'!L1799</f>
        <v>2.3773030444923945E-3</v>
      </c>
      <c r="O239" s="51">
        <f>$D239*'Diesel Cars'!M1799</f>
        <v>2.009936820478361E-3</v>
      </c>
      <c r="P239" s="51">
        <f>$D239*'Diesel Cars'!N1799</f>
        <v>1.5611797328491366E-3</v>
      </c>
      <c r="Q239" s="51">
        <f>$D239*'Diesel Cars'!O1799</f>
        <v>1.0774290796131054E-3</v>
      </c>
      <c r="R239" s="51">
        <f>$D239*'Diesel Cars'!P1799</f>
        <v>6.1879670356837794E-4</v>
      </c>
      <c r="S239" s="51">
        <f>$D239*'Diesel Cars'!Q1799</f>
        <v>2.8052203875034197E-4</v>
      </c>
      <c r="T239" s="51">
        <f>$D239*'Diesel Cars'!R1799</f>
        <v>1.0558303625015375E-4</v>
      </c>
      <c r="U239" s="51">
        <f>$D239*'Diesel Cars'!S1799</f>
        <v>3.5910467369081546E-5</v>
      </c>
      <c r="V239" s="51">
        <f>$D239*'Diesel Cars'!T1799</f>
        <v>1.0900538514479141E-5</v>
      </c>
      <c r="W239" s="51">
        <f>$D239*'Diesel Cars'!U1799</f>
        <v>2.903634670263333E-6</v>
      </c>
      <c r="X239" s="51">
        <f>$D239*'Diesel Cars'!V1799</f>
        <v>6.5972829891380875E-7</v>
      </c>
      <c r="Y239" s="51">
        <f>$D239*'Diesel Cars'!W1799</f>
        <v>1.2190170541437341E-7</v>
      </c>
      <c r="Z239" s="51">
        <f>$D239*'Diesel Cars'!X1799</f>
        <v>1.8034093611785095E-8</v>
      </c>
    </row>
    <row r="240" spans="1:26" x14ac:dyDescent="0.25">
      <c r="A240" t="str">
        <f t="shared" si="17"/>
        <v>IE-WD</v>
      </c>
      <c r="B240" t="str">
        <f t="shared" si="18"/>
        <v>STOCK</v>
      </c>
      <c r="C240" s="44" t="str">
        <f t="shared" si="19"/>
        <v>T-CAR-HEV_DST00</v>
      </c>
      <c r="D240" s="51">
        <v>1.2999999999999999E-2</v>
      </c>
      <c r="E240" s="51">
        <f>$D240*'Diesel Cars'!C1800</f>
        <v>1.302374291707103E-2</v>
      </c>
      <c r="F240" s="51">
        <f>$D240*'Diesel Cars'!D1800</f>
        <v>1.300864450009913E-2</v>
      </c>
      <c r="G240" s="51">
        <f>$D240*'Diesel Cars'!E1800</f>
        <v>1.2843202224556238E-2</v>
      </c>
      <c r="H240" s="51">
        <f>$D240*'Diesel Cars'!F1800</f>
        <v>1.2529376461864569E-2</v>
      </c>
      <c r="I240" s="51">
        <f>$D240*'Diesel Cars'!G1800</f>
        <v>1.2106209398834812E-2</v>
      </c>
      <c r="J240" s="51">
        <f>$D240*'Diesel Cars'!H1800</f>
        <v>1.156941129019801E-2</v>
      </c>
      <c r="K240" s="51">
        <f>$D240*'Diesel Cars'!I1800</f>
        <v>1.0906056810189444E-2</v>
      </c>
      <c r="L240" s="51">
        <f>$D240*'Diesel Cars'!J1800</f>
        <v>1.017576548813948E-2</v>
      </c>
      <c r="M240" s="51">
        <f>$D240*'Diesel Cars'!K1800</f>
        <v>9.3648697077103743E-3</v>
      </c>
      <c r="N240" s="51">
        <f>$D240*'Diesel Cars'!L1800</f>
        <v>8.3928874306724716E-3</v>
      </c>
      <c r="O240" s="51">
        <f>$D240*'Diesel Cars'!M1800</f>
        <v>7.1358766059480732E-3</v>
      </c>
      <c r="P240" s="51">
        <f>$D240*'Diesel Cars'!N1800</f>
        <v>5.5725720384855286E-3</v>
      </c>
      <c r="Q240" s="51">
        <f>$D240*'Diesel Cars'!O1800</f>
        <v>3.879720958836231E-3</v>
      </c>
      <c r="R240" s="51">
        <f>$D240*'Diesel Cars'!P1800</f>
        <v>2.2522400334014287E-3</v>
      </c>
      <c r="S240" s="51">
        <f>$D240*'Diesel Cars'!Q1800</f>
        <v>1.0285474260640047E-3</v>
      </c>
      <c r="T240" s="51">
        <f>$D240*'Diesel Cars'!R1800</f>
        <v>3.8838530821172821E-4</v>
      </c>
      <c r="U240" s="51">
        <f>$D240*'Diesel Cars'!S1800</f>
        <v>1.3253857332462405E-4</v>
      </c>
      <c r="V240" s="51">
        <f>$D240*'Diesel Cars'!T1800</f>
        <v>4.0372791764946127E-5</v>
      </c>
      <c r="W240" s="51">
        <f>$D240*'Diesel Cars'!U1800</f>
        <v>1.0794929922740669E-5</v>
      </c>
      <c r="X240" s="51">
        <f>$D240*'Diesel Cars'!V1800</f>
        <v>2.4632409828092559E-6</v>
      </c>
      <c r="Y240" s="51">
        <f>$D240*'Diesel Cars'!W1800</f>
        <v>4.5687086275592036E-7</v>
      </c>
      <c r="Z240" s="51">
        <f>$D240*'Diesel Cars'!X1800</f>
        <v>6.7852248458177833E-8</v>
      </c>
    </row>
    <row r="241" spans="1:26" x14ac:dyDescent="0.25">
      <c r="A241" t="str">
        <f t="shared" si="17"/>
        <v>IE-G</v>
      </c>
      <c r="B241" t="str">
        <f t="shared" si="18"/>
        <v>STOCK</v>
      </c>
      <c r="C241" s="44" t="str">
        <f t="shared" si="19"/>
        <v>T-CAR-HEV_DST00</v>
      </c>
      <c r="D241" s="51">
        <v>0.28699999999999998</v>
      </c>
      <c r="E241" s="51">
        <f>$D241*'Diesel Cars'!C1801</f>
        <v>0.28675904181013284</v>
      </c>
      <c r="F241" s="51">
        <f>$D241*'Diesel Cars'!D1801</f>
        <v>0.28611613317265117</v>
      </c>
      <c r="G241" s="51">
        <f>$D241*'Diesel Cars'!E1801</f>
        <v>0.28208280304072808</v>
      </c>
      <c r="H241" s="51">
        <f>$D241*'Diesel Cars'!F1801</f>
        <v>0.27426438361717959</v>
      </c>
      <c r="I241" s="51">
        <f>$D241*'Diesel Cars'!G1801</f>
        <v>0.26399726145706992</v>
      </c>
      <c r="J241" s="51">
        <f>$D241*'Diesel Cars'!H1801</f>
        <v>0.25099352036331724</v>
      </c>
      <c r="K241" s="51">
        <f>$D241*'Diesel Cars'!I1801</f>
        <v>0.23487623639479058</v>
      </c>
      <c r="L241" s="51">
        <f>$D241*'Diesel Cars'!J1801</f>
        <v>0.21782547148865861</v>
      </c>
      <c r="M241" s="51">
        <f>$D241*'Diesel Cars'!K1801</f>
        <v>0.19944800771111926</v>
      </c>
      <c r="N241" s="51">
        <f>$D241*'Diesel Cars'!L1801</f>
        <v>0.17843535931809135</v>
      </c>
      <c r="O241" s="51">
        <f>$D241*'Diesel Cars'!M1801</f>
        <v>0.15201800782859032</v>
      </c>
      <c r="P241" s="51">
        <f>$D241*'Diesel Cars'!N1801</f>
        <v>0.11902785128674505</v>
      </c>
      <c r="Q241" s="51">
        <f>$D241*'Diesel Cars'!O1801</f>
        <v>8.2806593194407987E-2</v>
      </c>
      <c r="R241" s="51">
        <f>$D241*'Diesel Cars'!P1801</f>
        <v>4.7766861735325385E-2</v>
      </c>
      <c r="S241" s="51">
        <f>$D241*'Diesel Cars'!Q1801</f>
        <v>2.168151028539014E-2</v>
      </c>
      <c r="T241" s="51">
        <f>$D241*'Diesel Cars'!R1801</f>
        <v>8.1689922662997565E-3</v>
      </c>
      <c r="U241" s="51">
        <f>$D241*'Diesel Cars'!S1801</f>
        <v>2.7807459844833822E-3</v>
      </c>
      <c r="V241" s="51">
        <f>$D241*'Diesel Cars'!T1801</f>
        <v>8.4463374465228072E-4</v>
      </c>
      <c r="W241" s="51">
        <f>$D241*'Diesel Cars'!U1801</f>
        <v>2.2509950909649698E-4</v>
      </c>
      <c r="X241" s="51">
        <f>$D241*'Diesel Cars'!V1801</f>
        <v>5.1143019697156729E-5</v>
      </c>
      <c r="Y241" s="51">
        <f>$D241*'Diesel Cars'!W1801</f>
        <v>9.4482047533120937E-6</v>
      </c>
      <c r="Z241" s="51">
        <f>$D241*'Diesel Cars'!X1801</f>
        <v>1.3971017011051855E-6</v>
      </c>
    </row>
    <row r="242" spans="1:26" x14ac:dyDescent="0.25">
      <c r="A242" t="str">
        <f t="shared" si="17"/>
        <v>IE-LM</v>
      </c>
      <c r="B242" t="str">
        <f t="shared" si="18"/>
        <v>STOCK</v>
      </c>
      <c r="C242" s="44" t="str">
        <f t="shared" si="19"/>
        <v>T-CAR-HEV_DST00</v>
      </c>
      <c r="D242" s="51">
        <v>1.6E-2</v>
      </c>
      <c r="E242" s="51">
        <f>$D242*'Diesel Cars'!C1802</f>
        <v>1.5930611760047515E-2</v>
      </c>
      <c r="F242" s="51">
        <f>$D242*'Diesel Cars'!D1802</f>
        <v>1.5876946769616582E-2</v>
      </c>
      <c r="G242" s="51">
        <f>$D242*'Diesel Cars'!E1802</f>
        <v>1.5663703236586821E-2</v>
      </c>
      <c r="H242" s="51">
        <f>$D242*'Diesel Cars'!F1802</f>
        <v>1.5243169517259958E-2</v>
      </c>
      <c r="I242" s="51">
        <f>$D242*'Diesel Cars'!G1802</f>
        <v>1.4696626840449187E-2</v>
      </c>
      <c r="J242" s="51">
        <f>$D242*'Diesel Cars'!H1802</f>
        <v>1.4026095652080271E-2</v>
      </c>
      <c r="K242" s="51">
        <f>$D242*'Diesel Cars'!I1802</f>
        <v>1.321695728191649E-2</v>
      </c>
      <c r="L242" s="51">
        <f>$D242*'Diesel Cars'!J1802</f>
        <v>1.2353576263065165E-2</v>
      </c>
      <c r="M242" s="51">
        <f>$D242*'Diesel Cars'!K1802</f>
        <v>1.1445488074960359E-2</v>
      </c>
      <c r="N242" s="51">
        <f>$D242*'Diesel Cars'!L1802</f>
        <v>1.0395523893548295E-2</v>
      </c>
      <c r="O242" s="51">
        <f>$D242*'Diesel Cars'!M1802</f>
        <v>8.9857808511715521E-3</v>
      </c>
      <c r="P242" s="51">
        <f>$D242*'Diesel Cars'!N1802</f>
        <v>7.1346575327555419E-3</v>
      </c>
      <c r="Q242" s="51">
        <f>$D242*'Diesel Cars'!O1802</f>
        <v>5.0053635672069703E-3</v>
      </c>
      <c r="R242" s="51">
        <f>$D242*'Diesel Cars'!P1802</f>
        <v>2.8943308875700245E-3</v>
      </c>
      <c r="S242" s="51">
        <f>$D242*'Diesel Cars'!Q1802</f>
        <v>1.3148929969735814E-3</v>
      </c>
      <c r="T242" s="51">
        <f>$D242*'Diesel Cars'!R1802</f>
        <v>4.9576437250834534E-4</v>
      </c>
      <c r="U242" s="51">
        <f>$D242*'Diesel Cars'!S1802</f>
        <v>1.6882959761559314E-4</v>
      </c>
      <c r="V242" s="51">
        <f>$D242*'Diesel Cars'!T1802</f>
        <v>5.1291709478803683E-5</v>
      </c>
      <c r="W242" s="51">
        <f>$D242*'Diesel Cars'!U1802</f>
        <v>1.3667382956159102E-5</v>
      </c>
      <c r="X242" s="51">
        <f>$D242*'Diesel Cars'!V1802</f>
        <v>3.1039157263101912E-6</v>
      </c>
      <c r="Y242" s="51">
        <f>$D242*'Diesel Cars'!W1802</f>
        <v>5.7313183470064642E-7</v>
      </c>
      <c r="Z242" s="51">
        <f>$D242*'Diesel Cars'!X1802</f>
        <v>8.4696241453130486E-8</v>
      </c>
    </row>
    <row r="243" spans="1:26" x14ac:dyDescent="0.25">
      <c r="A243" t="str">
        <f t="shared" si="17"/>
        <v>IE-MO</v>
      </c>
      <c r="B243" t="str">
        <f t="shared" si="18"/>
        <v>STOCK</v>
      </c>
      <c r="C243" s="44" t="str">
        <f t="shared" si="19"/>
        <v>T-CAR-HEV_DST00</v>
      </c>
      <c r="D243" s="51">
        <v>1.7000000000000001E-2</v>
      </c>
      <c r="E243" s="51">
        <f>$D243*'Diesel Cars'!C1803</f>
        <v>1.6950760858786204E-2</v>
      </c>
      <c r="F243" s="51">
        <f>$D243*'Diesel Cars'!D1803</f>
        <v>1.6864678493983872E-2</v>
      </c>
      <c r="G243" s="51">
        <f>$D243*'Diesel Cars'!E1803</f>
        <v>1.6581081825019842E-2</v>
      </c>
      <c r="H243" s="51">
        <f>$D243*'Diesel Cars'!F1803</f>
        <v>1.6084650792922456E-2</v>
      </c>
      <c r="I243" s="51">
        <f>$D243*'Diesel Cars'!G1803</f>
        <v>1.5451106496874818E-2</v>
      </c>
      <c r="J243" s="51">
        <f>$D243*'Diesel Cars'!H1803</f>
        <v>1.4680928337864333E-2</v>
      </c>
      <c r="K243" s="51">
        <f>$D243*'Diesel Cars'!I1803</f>
        <v>1.3741875381158061E-2</v>
      </c>
      <c r="L243" s="51">
        <f>$D243*'Diesel Cars'!J1803</f>
        <v>1.2733754373870757E-2</v>
      </c>
      <c r="M243" s="51">
        <f>$D243*'Diesel Cars'!K1803</f>
        <v>1.1624235453762304E-2</v>
      </c>
      <c r="N243" s="51">
        <f>$D243*'Diesel Cars'!L1803</f>
        <v>1.0333522321683775E-2</v>
      </c>
      <c r="O243" s="51">
        <f>$D243*'Diesel Cars'!M1803</f>
        <v>8.7337399409700821E-3</v>
      </c>
      <c r="P243" s="51">
        <f>$D243*'Diesel Cars'!N1803</f>
        <v>6.7753830646486652E-3</v>
      </c>
      <c r="Q243" s="51">
        <f>$D243*'Diesel Cars'!O1803</f>
        <v>4.6654368252999423E-3</v>
      </c>
      <c r="R243" s="51">
        <f>$D243*'Diesel Cars'!P1803</f>
        <v>2.6721500793042891E-3</v>
      </c>
      <c r="S243" s="51">
        <f>$D243*'Diesel Cars'!Q1803</f>
        <v>1.2090440542050639E-3</v>
      </c>
      <c r="T243" s="51">
        <f>$D243*'Diesel Cars'!R1803</f>
        <v>4.5466774843192751E-4</v>
      </c>
      <c r="U243" s="51">
        <f>$D243*'Diesel Cars'!S1803</f>
        <v>1.5450156259067384E-4</v>
      </c>
      <c r="V243" s="51">
        <f>$D243*'Diesel Cars'!T1803</f>
        <v>4.6854596236958761E-5</v>
      </c>
      <c r="W243" s="51">
        <f>$D243*'Diesel Cars'!U1803</f>
        <v>1.2468389006518145E-5</v>
      </c>
      <c r="X243" s="51">
        <f>$D243*'Diesel Cars'!V1803</f>
        <v>2.8296604788485836E-6</v>
      </c>
      <c r="Y243" s="51">
        <f>$D243*'Diesel Cars'!W1803</f>
        <v>5.2232175246802465E-7</v>
      </c>
      <c r="Z243" s="51">
        <f>$D243*'Diesel Cars'!X1803</f>
        <v>7.719110772730354E-8</v>
      </c>
    </row>
    <row r="244" spans="1:26" x14ac:dyDescent="0.25">
      <c r="A244" t="str">
        <f t="shared" si="17"/>
        <v>IE-RN</v>
      </c>
      <c r="B244" t="str">
        <f t="shared" si="18"/>
        <v>STOCK</v>
      </c>
      <c r="C244" s="44" t="str">
        <f t="shared" si="19"/>
        <v>T-CAR-HEV_DST00</v>
      </c>
      <c r="D244" s="51">
        <v>1.0999999999999999E-2</v>
      </c>
      <c r="E244" s="51">
        <f>$D244*'Diesel Cars'!C1804</f>
        <v>1.1003357409133272E-2</v>
      </c>
      <c r="F244" s="51">
        <f>$D244*'Diesel Cars'!D1804</f>
        <v>1.0993367604846226E-2</v>
      </c>
      <c r="G244" s="51">
        <f>$D244*'Diesel Cars'!E1804</f>
        <v>1.0851708080428703E-2</v>
      </c>
      <c r="H244" s="51">
        <f>$D244*'Diesel Cars'!F1804</f>
        <v>1.0569162449046602E-2</v>
      </c>
      <c r="I244" s="51">
        <f>$D244*'Diesel Cars'!G1804</f>
        <v>1.0204917324008165E-2</v>
      </c>
      <c r="J244" s="51">
        <f>$D244*'Diesel Cars'!H1804</f>
        <v>9.7620138539434576E-3</v>
      </c>
      <c r="K244" s="51">
        <f>$D244*'Diesel Cars'!I1804</f>
        <v>9.2287869061959734E-3</v>
      </c>
      <c r="L244" s="51">
        <f>$D244*'Diesel Cars'!J1804</f>
        <v>8.6776662929710213E-3</v>
      </c>
      <c r="M244" s="51">
        <f>$D244*'Diesel Cars'!K1804</f>
        <v>8.0841142367784544E-3</v>
      </c>
      <c r="N244" s="51">
        <f>$D244*'Diesel Cars'!L1804</f>
        <v>7.3850053015181221E-3</v>
      </c>
      <c r="O244" s="51">
        <f>$D244*'Diesel Cars'!M1804</f>
        <v>6.4499470906899618E-3</v>
      </c>
      <c r="P244" s="51">
        <f>$D244*'Diesel Cars'!N1804</f>
        <v>5.1708391092409288E-3</v>
      </c>
      <c r="Q244" s="51">
        <f>$D244*'Diesel Cars'!O1804</f>
        <v>3.6756521559644303E-3</v>
      </c>
      <c r="R244" s="51">
        <f>$D244*'Diesel Cars'!P1804</f>
        <v>2.1667053011971147E-3</v>
      </c>
      <c r="S244" s="51">
        <f>$D244*'Diesel Cars'!Q1804</f>
        <v>9.9844817685106079E-4</v>
      </c>
      <c r="T244" s="51">
        <f>$D244*'Diesel Cars'!R1804</f>
        <v>3.7867938020815927E-4</v>
      </c>
      <c r="U244" s="51">
        <f>$D244*'Diesel Cars'!S1804</f>
        <v>1.2975864585166796E-4</v>
      </c>
      <c r="V244" s="51">
        <f>$D244*'Diesel Cars'!T1804</f>
        <v>3.9679762502586425E-5</v>
      </c>
      <c r="W244" s="51">
        <f>$D244*'Diesel Cars'!U1804</f>
        <v>1.0649103001683313E-5</v>
      </c>
      <c r="X244" s="51">
        <f>$D244*'Diesel Cars'!V1804</f>
        <v>2.4392552482849215E-6</v>
      </c>
      <c r="Y244" s="51">
        <f>$D244*'Diesel Cars'!W1804</f>
        <v>4.5386512445577675E-7</v>
      </c>
      <c r="Z244" s="51">
        <f>$D244*'Diesel Cars'!X1804</f>
        <v>6.7615715944935318E-8</v>
      </c>
    </row>
    <row r="245" spans="1:26" x14ac:dyDescent="0.25">
      <c r="A245" t="str">
        <f t="shared" si="17"/>
        <v>IE-SO</v>
      </c>
      <c r="B245" t="str">
        <f t="shared" si="18"/>
        <v>STOCK</v>
      </c>
      <c r="C245" s="44" t="str">
        <f t="shared" si="19"/>
        <v>T-CAR-HEV_DST00</v>
      </c>
      <c r="D245" s="51">
        <v>5.0000000000000001E-3</v>
      </c>
      <c r="E245" s="51">
        <f>$D245*'Diesel Cars'!C1805</f>
        <v>4.9962126689283102E-3</v>
      </c>
      <c r="F245" s="51">
        <f>$D245*'Diesel Cars'!D1805</f>
        <v>4.9882654375915303E-3</v>
      </c>
      <c r="G245" s="51">
        <f>$D245*'Diesel Cars'!E1805</f>
        <v>4.919098979756409E-3</v>
      </c>
      <c r="H245" s="51">
        <f>$D245*'Diesel Cars'!F1805</f>
        <v>4.7865399022190081E-3</v>
      </c>
      <c r="I245" s="51">
        <f>$D245*'Diesel Cars'!G1805</f>
        <v>4.6107943505909821E-3</v>
      </c>
      <c r="J245" s="51">
        <f>$D245*'Diesel Cars'!H1805</f>
        <v>4.3818674859900323E-3</v>
      </c>
      <c r="K245" s="51">
        <f>$D245*'Diesel Cars'!I1805</f>
        <v>4.1064730530143622E-3</v>
      </c>
      <c r="L245" s="51">
        <f>$D245*'Diesel Cars'!J1805</f>
        <v>3.818796308684647E-3</v>
      </c>
      <c r="M245" s="51">
        <f>$D245*'Diesel Cars'!K1805</f>
        <v>3.5019553696669981E-3</v>
      </c>
      <c r="N245" s="51">
        <f>$D245*'Diesel Cars'!L1805</f>
        <v>3.1273700393479589E-3</v>
      </c>
      <c r="O245" s="51">
        <f>$D245*'Diesel Cars'!M1805</f>
        <v>2.6598403536644204E-3</v>
      </c>
      <c r="P245" s="51">
        <f>$D245*'Diesel Cars'!N1805</f>
        <v>2.0745422500054915E-3</v>
      </c>
      <c r="Q245" s="51">
        <f>$D245*'Diesel Cars'!O1805</f>
        <v>1.4324485235861989E-3</v>
      </c>
      <c r="R245" s="51">
        <f>$D245*'Diesel Cars'!P1805</f>
        <v>8.24486197603303E-4</v>
      </c>
      <c r="S245" s="51">
        <f>$D245*'Diesel Cars'!Q1805</f>
        <v>3.7497548002563111E-4</v>
      </c>
      <c r="T245" s="51">
        <f>$D245*'Diesel Cars'!R1805</f>
        <v>1.412778796455122E-4</v>
      </c>
      <c r="U245" s="51">
        <f>$D245*'Diesel Cars'!S1805</f>
        <v>4.8104936720982931E-5</v>
      </c>
      <c r="V245" s="51">
        <f>$D245*'Diesel Cars'!T1805</f>
        <v>1.4620761098770863E-5</v>
      </c>
      <c r="W245" s="51">
        <f>$D245*'Diesel Cars'!U1805</f>
        <v>3.8999872875467023E-6</v>
      </c>
      <c r="X245" s="51">
        <f>$D245*'Diesel Cars'!V1805</f>
        <v>8.8802849429081567E-7</v>
      </c>
      <c r="Y245" s="51">
        <f>$D245*'Diesel Cars'!W1805</f>
        <v>1.6442222137424967E-7</v>
      </c>
      <c r="Z245" s="51">
        <f>$D245*'Diesel Cars'!X1805</f>
        <v>2.4383332409838586E-8</v>
      </c>
    </row>
    <row r="246" spans="1:26" x14ac:dyDescent="0.25">
      <c r="A246" t="str">
        <f t="shared" si="17"/>
        <v>IE-CN</v>
      </c>
      <c r="B246" t="str">
        <f t="shared" si="18"/>
        <v>STOCK</v>
      </c>
      <c r="C246" s="44" t="str">
        <f t="shared" si="19"/>
        <v>T-CAR-HEV_DST00</v>
      </c>
      <c r="D246" s="51">
        <v>1.6E-2</v>
      </c>
      <c r="E246" s="51">
        <f>$D246*'Diesel Cars'!C1806</f>
        <v>1.6032052591835825E-2</v>
      </c>
      <c r="F246" s="51">
        <f>$D246*'Diesel Cars'!D1806</f>
        <v>1.6029123771450562E-2</v>
      </c>
      <c r="G246" s="51">
        <f>$D246*'Diesel Cars'!E1806</f>
        <v>1.5807925354417444E-2</v>
      </c>
      <c r="H246" s="51">
        <f>$D246*'Diesel Cars'!F1806</f>
        <v>1.5393308746271043E-2</v>
      </c>
      <c r="I246" s="51">
        <f>$D246*'Diesel Cars'!G1806</f>
        <v>1.4870482971563589E-2</v>
      </c>
      <c r="J246" s="51">
        <f>$D246*'Diesel Cars'!H1806</f>
        <v>1.425254666673618E-2</v>
      </c>
      <c r="K246" s="51">
        <f>$D246*'Diesel Cars'!I1806</f>
        <v>1.3520271931259821E-2</v>
      </c>
      <c r="L246" s="51">
        <f>$D246*'Diesel Cars'!J1806</f>
        <v>1.2745188201314546E-2</v>
      </c>
      <c r="M246" s="51">
        <f>$D246*'Diesel Cars'!K1806</f>
        <v>1.189524015865759E-2</v>
      </c>
      <c r="N246" s="51">
        <f>$D246*'Diesel Cars'!L1806</f>
        <v>1.0842823050480406E-2</v>
      </c>
      <c r="O246" s="51">
        <f>$D246*'Diesel Cars'!M1806</f>
        <v>9.4093979728430907E-3</v>
      </c>
      <c r="P246" s="51">
        <f>$D246*'Diesel Cars'!N1806</f>
        <v>7.4915462609717719E-3</v>
      </c>
      <c r="Q246" s="51">
        <f>$D246*'Diesel Cars'!O1806</f>
        <v>5.2594712695751174E-3</v>
      </c>
      <c r="R246" s="51">
        <f>$D246*'Diesel Cars'!P1806</f>
        <v>3.0455696240831911E-3</v>
      </c>
      <c r="S246" s="51">
        <f>$D246*'Diesel Cars'!Q1806</f>
        <v>1.3857500740928454E-3</v>
      </c>
      <c r="T246" s="51">
        <f>$D246*'Diesel Cars'!R1806</f>
        <v>5.227603035317614E-4</v>
      </c>
      <c r="U246" s="51">
        <f>$D246*'Diesel Cars'!S1806</f>
        <v>1.7812636503507484E-4</v>
      </c>
      <c r="V246" s="51">
        <f>$D246*'Diesel Cars'!T1806</f>
        <v>5.4149672198436249E-5</v>
      </c>
      <c r="W246" s="51">
        <f>$D246*'Diesel Cars'!U1806</f>
        <v>1.4438735189639119E-5</v>
      </c>
      <c r="X246" s="51">
        <f>$D246*'Diesel Cars'!V1806</f>
        <v>3.2823399613999274E-6</v>
      </c>
      <c r="Y246" s="51">
        <f>$D246*'Diesel Cars'!W1806</f>
        <v>6.0664001265386955E-7</v>
      </c>
      <c r="Z246" s="51">
        <f>$D246*'Diesel Cars'!X1806</f>
        <v>8.974428541641544E-8</v>
      </c>
    </row>
    <row r="247" spans="1:26" x14ac:dyDescent="0.25">
      <c r="A247" t="str">
        <f t="shared" si="17"/>
        <v>IE-DL</v>
      </c>
      <c r="B247" t="str">
        <f t="shared" si="18"/>
        <v>STOCK</v>
      </c>
      <c r="C247" s="44" t="str">
        <f t="shared" si="19"/>
        <v>T-CAR-HEV_DST00</v>
      </c>
      <c r="D247" s="51">
        <v>1.2E-2</v>
      </c>
      <c r="E247" s="51">
        <f>$D247*'Diesel Cars'!C1807</f>
        <v>1.2091814288627559E-2</v>
      </c>
      <c r="F247" s="51">
        <f>$D247*'Diesel Cars'!D1807</f>
        <v>1.2144274787573923E-2</v>
      </c>
      <c r="G247" s="51">
        <f>$D247*'Diesel Cars'!E1807</f>
        <v>1.2046697572428797E-2</v>
      </c>
      <c r="H247" s="51">
        <f>$D247*'Diesel Cars'!F1807</f>
        <v>1.1801911448972875E-2</v>
      </c>
      <c r="I247" s="51">
        <f>$D247*'Diesel Cars'!G1807</f>
        <v>1.1441315588899624E-2</v>
      </c>
      <c r="J247" s="51">
        <f>$D247*'Diesel Cars'!H1807</f>
        <v>1.0980613203221338E-2</v>
      </c>
      <c r="K247" s="51">
        <f>$D247*'Diesel Cars'!I1807</f>
        <v>1.0431316009763776E-2</v>
      </c>
      <c r="L247" s="51">
        <f>$D247*'Diesel Cars'!J1807</f>
        <v>9.8633182713412787E-3</v>
      </c>
      <c r="M247" s="51">
        <f>$D247*'Diesel Cars'!K1807</f>
        <v>9.2193560781395293E-3</v>
      </c>
      <c r="N247" s="51">
        <f>$D247*'Diesel Cars'!L1807</f>
        <v>8.4313943883305188E-3</v>
      </c>
      <c r="O247" s="51">
        <f>$D247*'Diesel Cars'!M1807</f>
        <v>7.3535463906060682E-3</v>
      </c>
      <c r="P247" s="51">
        <f>$D247*'Diesel Cars'!N1807</f>
        <v>5.8901825798933711E-3</v>
      </c>
      <c r="Q247" s="51">
        <f>$D247*'Diesel Cars'!O1807</f>
        <v>4.1967181776065583E-3</v>
      </c>
      <c r="R247" s="51">
        <f>$D247*'Diesel Cars'!P1807</f>
        <v>2.4777527451425425E-3</v>
      </c>
      <c r="S247" s="51">
        <f>$D247*'Diesel Cars'!Q1807</f>
        <v>1.1416160696879252E-3</v>
      </c>
      <c r="T247" s="51">
        <f>$D247*'Diesel Cars'!R1807</f>
        <v>4.3306865049754298E-4</v>
      </c>
      <c r="U247" s="51">
        <f>$D247*'Diesel Cars'!S1807</f>
        <v>1.4841982158366075E-4</v>
      </c>
      <c r="V247" s="51">
        <f>$D247*'Diesel Cars'!T1807</f>
        <v>4.5390750599670686E-5</v>
      </c>
      <c r="W247" s="51">
        <f>$D247*'Diesel Cars'!U1807</f>
        <v>1.21830952850841E-5</v>
      </c>
      <c r="X247" s="51">
        <f>$D247*'Diesel Cars'!V1807</f>
        <v>2.7898828736523384E-6</v>
      </c>
      <c r="Y247" s="51">
        <f>$D247*'Diesel Cars'!W1807</f>
        <v>5.1893955600279536E-7</v>
      </c>
      <c r="Z247" s="51">
        <f>$D247*'Diesel Cars'!X1807</f>
        <v>7.7269881537223032E-8</v>
      </c>
    </row>
    <row r="248" spans="1:26" x14ac:dyDescent="0.25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3.8298892007838578E-2</v>
      </c>
      <c r="F248" s="35">
        <f>$D248*'Diesel Cars'!D1808</f>
        <v>3.8447368204367734E-2</v>
      </c>
      <c r="G248" s="35">
        <f>$D248*'Diesel Cars'!E1808</f>
        <v>3.8126100076690865E-2</v>
      </c>
      <c r="H248" s="35">
        <f>$D248*'Diesel Cars'!F1808</f>
        <v>3.7389152274747116E-2</v>
      </c>
      <c r="I248" s="35">
        <f>$D248*'Diesel Cars'!G1808</f>
        <v>3.6393542868352571E-2</v>
      </c>
      <c r="J248" s="35">
        <f>$D248*'Diesel Cars'!H1808</f>
        <v>3.5183791974863911E-2</v>
      </c>
      <c r="K248" s="35">
        <f>$D248*'Diesel Cars'!I1808</f>
        <v>3.3648942231491542E-2</v>
      </c>
      <c r="L248" s="35">
        <f>$D248*'Diesel Cars'!J1808</f>
        <v>3.1907933130971698E-2</v>
      </c>
      <c r="M248" s="35">
        <f>$D248*'Diesel Cars'!K1808</f>
        <v>2.9887871247066208E-2</v>
      </c>
      <c r="N248" s="35">
        <f>$D248*'Diesel Cars'!L1808</f>
        <v>2.7378142116775053E-2</v>
      </c>
      <c r="O248" s="35">
        <f>$D248*'Diesel Cars'!M1808</f>
        <v>2.3898526974032205E-2</v>
      </c>
      <c r="P248" s="35">
        <f>$D248*'Diesel Cars'!N1808</f>
        <v>1.9182307831900301E-2</v>
      </c>
      <c r="Q248" s="35">
        <f>$D248*'Diesel Cars'!O1808</f>
        <v>1.3666984435163327E-2</v>
      </c>
      <c r="R248" s="35">
        <f>$D248*'Diesel Cars'!P1808</f>
        <v>8.0399138684057268E-3</v>
      </c>
      <c r="S248" s="35">
        <f>$D248*'Diesel Cars'!Q1808</f>
        <v>3.6926714571929886E-3</v>
      </c>
      <c r="T248" s="35">
        <f>$D248*'Diesel Cars'!R1808</f>
        <v>1.399212476016829E-3</v>
      </c>
      <c r="U248" s="35">
        <f>$D248*'Diesel Cars'!S1808</f>
        <v>4.7891296606704012E-4</v>
      </c>
      <c r="V248" s="35">
        <f>$D248*'Diesel Cars'!T1808</f>
        <v>1.4625331037000365E-4</v>
      </c>
      <c r="W248" s="35">
        <f>$D248*'Diesel Cars'!U1808</f>
        <v>3.9188335586083585E-5</v>
      </c>
      <c r="X248" s="35">
        <f>$D248*'Diesel Cars'!V1808</f>
        <v>8.9544047797436296E-6</v>
      </c>
      <c r="Y248" s="35">
        <f>$D248*'Diesel Cars'!W1808</f>
        <v>1.6622654710829465E-6</v>
      </c>
      <c r="Z248" s="35">
        <f>$D248*'Diesel Cars'!X1808</f>
        <v>2.4697553701358288E-7</v>
      </c>
    </row>
    <row r="252" spans="1:26" x14ac:dyDescent="0.25">
      <c r="A252" s="53" t="s">
        <v>106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thickBot="1" x14ac:dyDescent="0.3">
      <c r="A253" s="54" t="s">
        <v>105</v>
      </c>
      <c r="B253" s="54" t="s">
        <v>104</v>
      </c>
      <c r="C253" s="54" t="s">
        <v>107</v>
      </c>
      <c r="D253" s="39">
        <v>2020</v>
      </c>
      <c r="E253" s="39">
        <v>2021</v>
      </c>
      <c r="F253" s="39">
        <v>2022</v>
      </c>
      <c r="G253" s="39">
        <v>2023</v>
      </c>
      <c r="H253" s="39">
        <v>2024</v>
      </c>
      <c r="I253" s="39">
        <v>2025</v>
      </c>
      <c r="J253" s="39">
        <v>2026</v>
      </c>
      <c r="K253" s="39">
        <v>2027</v>
      </c>
      <c r="L253" s="39">
        <v>2028</v>
      </c>
      <c r="M253" s="39">
        <v>2029</v>
      </c>
      <c r="N253" s="39">
        <v>2030</v>
      </c>
      <c r="O253" s="39">
        <v>2031</v>
      </c>
      <c r="P253" s="39">
        <v>2032</v>
      </c>
      <c r="Q253" s="39">
        <v>2033</v>
      </c>
      <c r="R253" s="39">
        <v>2034</v>
      </c>
      <c r="S253" s="39">
        <v>2035</v>
      </c>
      <c r="T253" s="39">
        <v>2036</v>
      </c>
      <c r="U253" s="39">
        <v>2037</v>
      </c>
      <c r="V253" s="39">
        <v>2038</v>
      </c>
      <c r="W253" s="39">
        <v>2039</v>
      </c>
      <c r="X253" s="39">
        <v>2040</v>
      </c>
      <c r="Y253" s="39">
        <v>2041</v>
      </c>
      <c r="Z253" s="39">
        <v>2042</v>
      </c>
    </row>
    <row r="254" spans="1:26" x14ac:dyDescent="0.25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1">
        <v>2.7589999999999999</v>
      </c>
      <c r="E254" s="51">
        <f>$D254*'Diesel Cars'!C1782</f>
        <v>2.7645206317877862</v>
      </c>
      <c r="F254" s="51">
        <f>$D254*'Diesel Cars'!D1782</f>
        <v>2.7634534293519404</v>
      </c>
      <c r="G254" s="51">
        <f>$D254*'Diesel Cars'!E1782</f>
        <v>2.7289190113783173</v>
      </c>
      <c r="H254" s="51">
        <f>$D254*'Diesel Cars'!F1782</f>
        <v>2.6600374637576021</v>
      </c>
      <c r="I254" s="51">
        <f>$D254*'Diesel Cars'!G1782</f>
        <v>2.5687902723480729</v>
      </c>
      <c r="J254" s="51">
        <f>$D254*'Diesel Cars'!H1782</f>
        <v>2.4512180751960471</v>
      </c>
      <c r="K254" s="51">
        <f>$D254*'Diesel Cars'!I1782</f>
        <v>2.3058343482911594</v>
      </c>
      <c r="L254" s="51">
        <f>$D254*'Diesel Cars'!J1782</f>
        <v>2.1507635503548945</v>
      </c>
      <c r="M254" s="51">
        <f>$D254*'Diesel Cars'!K1782</f>
        <v>1.980875338628356</v>
      </c>
      <c r="N254" s="51">
        <f>$D254*'Diesel Cars'!L1782</f>
        <v>1.7812408092337992</v>
      </c>
      <c r="O254" s="51">
        <f>$D254*'Diesel Cars'!M1782</f>
        <v>1.5256699031821845</v>
      </c>
      <c r="P254" s="51">
        <f>$D254*'Diesel Cars'!N1782</f>
        <v>1.2007722407781727</v>
      </c>
      <c r="Q254" s="51">
        <f>$D254*'Diesel Cars'!O1782</f>
        <v>0.83967043913294781</v>
      </c>
      <c r="R254" s="51">
        <f>$D254*'Diesel Cars'!P1782</f>
        <v>0.48800862063868161</v>
      </c>
      <c r="S254" s="51">
        <f>$D254*'Diesel Cars'!Q1782</f>
        <v>0.2229111279984243</v>
      </c>
      <c r="T254" s="51">
        <f>$D254*'Diesel Cars'!R1782</f>
        <v>8.4197909631018572E-2</v>
      </c>
      <c r="U254" s="51">
        <f>$D254*'Diesel Cars'!S1782</f>
        <v>2.8737133575688419E-2</v>
      </c>
      <c r="V254" s="51">
        <f>$D254*'Diesel Cars'!T1782</f>
        <v>8.7535698823657769E-3</v>
      </c>
      <c r="W254" s="51">
        <f>$D254*'Diesel Cars'!U1782</f>
        <v>2.3400468152483312E-3</v>
      </c>
      <c r="X254" s="51">
        <f>$D254*'Diesel Cars'!V1782</f>
        <v>5.3373881057866568E-4</v>
      </c>
      <c r="Y254" s="51">
        <f>$D254*'Diesel Cars'!W1782</f>
        <v>9.8951747709910326E-5</v>
      </c>
      <c r="Z254" s="51">
        <f>$D254*'Diesel Cars'!X1782</f>
        <v>1.4688149813445128E-5</v>
      </c>
    </row>
    <row r="255" spans="1:26" x14ac:dyDescent="0.25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4" t="str">
        <f>C254</f>
        <v>T-CAR-PHEV_GSL00</v>
      </c>
      <c r="D255" s="51">
        <v>1.4999999999999999E-2</v>
      </c>
      <c r="E255" s="51">
        <f>$D255*'Diesel Cars'!C1783</f>
        <v>1.4903504108264862E-2</v>
      </c>
      <c r="F255" s="51">
        <f>$D255*'Diesel Cars'!D1783</f>
        <v>1.4786185758015141E-2</v>
      </c>
      <c r="G255" s="51">
        <f>$D255*'Diesel Cars'!E1783</f>
        <v>1.4491659530368937E-2</v>
      </c>
      <c r="H255" s="51">
        <f>$D255*'Diesel Cars'!F1783</f>
        <v>1.4009871695295632E-2</v>
      </c>
      <c r="I255" s="51">
        <f>$D255*'Diesel Cars'!G1783</f>
        <v>1.3421254008870792E-2</v>
      </c>
      <c r="J255" s="51">
        <f>$D255*'Diesel Cars'!H1783</f>
        <v>1.2725609478604093E-2</v>
      </c>
      <c r="K255" s="51">
        <f>$D255*'Diesel Cars'!I1783</f>
        <v>1.18919974811362E-2</v>
      </c>
      <c r="L255" s="51">
        <f>$D255*'Diesel Cars'!J1783</f>
        <v>1.0998822094720216E-2</v>
      </c>
      <c r="M255" s="51">
        <f>$D255*'Diesel Cars'!K1783</f>
        <v>1.0038834241918437E-2</v>
      </c>
      <c r="N255" s="51">
        <f>$D255*'Diesel Cars'!L1783</f>
        <v>8.912920301625854E-3</v>
      </c>
      <c r="O255" s="51">
        <f>$D255*'Diesel Cars'!M1783</f>
        <v>7.5500060926733496E-3</v>
      </c>
      <c r="P255" s="51">
        <f>$D255*'Diesel Cars'!N1783</f>
        <v>5.9013733607978297E-3</v>
      </c>
      <c r="Q255" s="51">
        <f>$D255*'Diesel Cars'!O1783</f>
        <v>4.0993756763794799E-3</v>
      </c>
      <c r="R255" s="51">
        <f>$D255*'Diesel Cars'!P1783</f>
        <v>2.3747861997881134E-3</v>
      </c>
      <c r="S255" s="51">
        <f>$D255*'Diesel Cars'!Q1783</f>
        <v>1.0847244904588875E-3</v>
      </c>
      <c r="T255" s="51">
        <f>$D255*'Diesel Cars'!R1783</f>
        <v>4.0950239873321025E-4</v>
      </c>
      <c r="U255" s="51">
        <f>$D255*'Diesel Cars'!S1783</f>
        <v>1.3972150651690162E-4</v>
      </c>
      <c r="V255" s="51">
        <f>$D255*'Diesel Cars'!T1783</f>
        <v>4.2557718700854119E-5</v>
      </c>
      <c r="W255" s="51">
        <f>$D255*'Diesel Cars'!U1783</f>
        <v>1.1377293483775808E-5</v>
      </c>
      <c r="X255" s="51">
        <f>$D255*'Diesel Cars'!V1783</f>
        <v>2.5969203706788233E-6</v>
      </c>
      <c r="Y255" s="51">
        <f>$D255*'Diesel Cars'!W1783</f>
        <v>4.8183772785037602E-7</v>
      </c>
      <c r="Z255" s="51">
        <f>$D255*'Diesel Cars'!X1783</f>
        <v>7.1604346695286474E-8</v>
      </c>
    </row>
    <row r="256" spans="1:26" x14ac:dyDescent="0.25">
      <c r="A256" t="str">
        <f t="shared" si="20"/>
        <v>IE-D</v>
      </c>
      <c r="B256" t="str">
        <f t="shared" si="21"/>
        <v>STOCK</v>
      </c>
      <c r="C256" s="44" t="str">
        <f t="shared" ref="C256:C280" si="22">C255</f>
        <v>T-CAR-PHEV_GSL00</v>
      </c>
      <c r="D256" s="51">
        <v>0.109</v>
      </c>
      <c r="E256" s="51">
        <f>$D256*'Diesel Cars'!C1784</f>
        <v>0.11013788212817839</v>
      </c>
      <c r="F256" s="51">
        <f>$D256*'Diesel Cars'!D1784</f>
        <v>0.11086148986438077</v>
      </c>
      <c r="G256" s="51">
        <f>$D256*'Diesel Cars'!E1784</f>
        <v>0.11012570284969186</v>
      </c>
      <c r="H256" s="51">
        <f>$D256*'Diesel Cars'!F1784</f>
        <v>0.10803374316335446</v>
      </c>
      <c r="I256" s="51">
        <f>$D256*'Diesel Cars'!G1784</f>
        <v>0.10501027177770177</v>
      </c>
      <c r="J256" s="51">
        <f>$D256*'Diesel Cars'!H1784</f>
        <v>0.10081543264072634</v>
      </c>
      <c r="K256" s="51">
        <f>$D256*'Diesel Cars'!I1784</f>
        <v>9.5522700200819918E-2</v>
      </c>
      <c r="L256" s="51">
        <f>$D256*'Diesel Cars'!J1784</f>
        <v>8.9880726362019298E-2</v>
      </c>
      <c r="M256" s="51">
        <f>$D256*'Diesel Cars'!K1784</f>
        <v>8.3707608630216104E-2</v>
      </c>
      <c r="N256" s="51">
        <f>$D256*'Diesel Cars'!L1784</f>
        <v>7.6271509680708685E-2</v>
      </c>
      <c r="O256" s="51">
        <f>$D256*'Diesel Cars'!M1784</f>
        <v>6.6347098975231847E-2</v>
      </c>
      <c r="P256" s="51">
        <f>$D256*'Diesel Cars'!N1784</f>
        <v>5.3045415742127108E-2</v>
      </c>
      <c r="Q256" s="51">
        <f>$D256*'Diesel Cars'!O1784</f>
        <v>3.7670786505118625E-2</v>
      </c>
      <c r="R256" s="51">
        <f>$D256*'Diesel Cars'!P1784</f>
        <v>2.2239670735908022E-2</v>
      </c>
      <c r="S256" s="51">
        <f>$D256*'Diesel Cars'!Q1784</f>
        <v>1.0268803783093495E-2</v>
      </c>
      <c r="T256" s="51">
        <f>$D256*'Diesel Cars'!R1784</f>
        <v>3.8970189672392374E-3</v>
      </c>
      <c r="U256" s="51">
        <f>$D256*'Diesel Cars'!S1784</f>
        <v>1.3363501878165317E-3</v>
      </c>
      <c r="V256" s="51">
        <f>$D256*'Diesel Cars'!T1784</f>
        <v>4.0902190252210466E-4</v>
      </c>
      <c r="W256" s="51">
        <f>$D256*'Diesel Cars'!U1784</f>
        <v>1.0988667607018898E-4</v>
      </c>
      <c r="X256" s="51">
        <f>$D256*'Diesel Cars'!V1784</f>
        <v>2.5207596483943216E-5</v>
      </c>
      <c r="Y256" s="51">
        <f>$D256*'Diesel Cars'!W1784</f>
        <v>4.6967107274867855E-6</v>
      </c>
      <c r="Z256" s="51">
        <f>$D256*'Diesel Cars'!X1784</f>
        <v>7.0077325064488163E-7</v>
      </c>
    </row>
    <row r="257" spans="1:26" x14ac:dyDescent="0.25">
      <c r="A257" t="str">
        <f t="shared" si="20"/>
        <v>IE-KE</v>
      </c>
      <c r="B257" t="str">
        <f t="shared" si="21"/>
        <v>STOCK</v>
      </c>
      <c r="C257" s="44" t="str">
        <f t="shared" si="22"/>
        <v>T-CAR-PHEV_GSL00</v>
      </c>
      <c r="D257" s="51">
        <v>3.3000000000000002E-2</v>
      </c>
      <c r="E257" s="51">
        <f>$D257*'Diesel Cars'!C1785</f>
        <v>3.3142468629541545E-2</v>
      </c>
      <c r="F257" s="51">
        <f>$D257*'Diesel Cars'!D1785</f>
        <v>3.3163933686541462E-2</v>
      </c>
      <c r="G257" s="51">
        <f>$D257*'Diesel Cars'!E1785</f>
        <v>3.2791518806479132E-2</v>
      </c>
      <c r="H257" s="51">
        <f>$D257*'Diesel Cars'!F1785</f>
        <v>3.201379360227017E-2</v>
      </c>
      <c r="I257" s="51">
        <f>$D257*'Diesel Cars'!G1785</f>
        <v>3.1005375358982224E-2</v>
      </c>
      <c r="J257" s="51">
        <f>$D257*'Diesel Cars'!H1785</f>
        <v>2.9725981386504556E-2</v>
      </c>
      <c r="K257" s="51">
        <f>$D257*'Diesel Cars'!I1785</f>
        <v>2.8104974868911302E-2</v>
      </c>
      <c r="L257" s="51">
        <f>$D257*'Diesel Cars'!J1785</f>
        <v>2.6325776428953777E-2</v>
      </c>
      <c r="M257" s="51">
        <f>$D257*'Diesel Cars'!K1785</f>
        <v>2.4298827378541794E-2</v>
      </c>
      <c r="N257" s="51">
        <f>$D257*'Diesel Cars'!L1785</f>
        <v>2.1846501463040454E-2</v>
      </c>
      <c r="O257" s="51">
        <f>$D257*'Diesel Cars'!M1785</f>
        <v>1.8654680025937904E-2</v>
      </c>
      <c r="P257" s="51">
        <f>$D257*'Diesel Cars'!N1785</f>
        <v>1.4615879045932997E-2</v>
      </c>
      <c r="Q257" s="51">
        <f>$D257*'Diesel Cars'!O1785</f>
        <v>1.0157120744730292E-2</v>
      </c>
      <c r="R257" s="51">
        <f>$D257*'Diesel Cars'!P1785</f>
        <v>5.8533999623700296E-3</v>
      </c>
      <c r="S257" s="51">
        <f>$D257*'Diesel Cars'!Q1785</f>
        <v>2.6565577423640317E-3</v>
      </c>
      <c r="T257" s="51">
        <f>$D257*'Diesel Cars'!R1785</f>
        <v>1.0007250418105017E-3</v>
      </c>
      <c r="U257" s="51">
        <f>$D257*'Diesel Cars'!S1785</f>
        <v>3.4058719172140605E-4</v>
      </c>
      <c r="V257" s="51">
        <f>$D257*'Diesel Cars'!T1785</f>
        <v>1.0343578256845954E-4</v>
      </c>
      <c r="W257" s="51">
        <f>$D257*'Diesel Cars'!U1785</f>
        <v>2.7561816484987123E-5</v>
      </c>
      <c r="X257" s="51">
        <f>$D257*'Diesel Cars'!V1785</f>
        <v>6.262190968486015E-6</v>
      </c>
      <c r="Y257" s="51">
        <f>$D257*'Diesel Cars'!W1785</f>
        <v>1.1569502533793629E-6</v>
      </c>
      <c r="Z257" s="51">
        <f>$D257*'Diesel Cars'!X1785</f>
        <v>1.711052290573889E-7</v>
      </c>
    </row>
    <row r="258" spans="1:26" x14ac:dyDescent="0.25">
      <c r="A258" t="str">
        <f t="shared" si="20"/>
        <v>IE-KK</v>
      </c>
      <c r="B258" t="str">
        <f t="shared" si="21"/>
        <v>STOCK</v>
      </c>
      <c r="C258" s="44" t="str">
        <f t="shared" si="22"/>
        <v>T-CAR-PHEV_GSL00</v>
      </c>
      <c r="D258" s="51">
        <v>0.15</v>
      </c>
      <c r="E258" s="51">
        <f>$D258*'Diesel Cars'!C1786</f>
        <v>0.14940288644533717</v>
      </c>
      <c r="F258" s="51">
        <f>$D258*'Diesel Cars'!D1786</f>
        <v>0.14872125273137374</v>
      </c>
      <c r="G258" s="51">
        <f>$D258*'Diesel Cars'!E1786</f>
        <v>0.14640324604038907</v>
      </c>
      <c r="H258" s="51">
        <f>$D258*'Diesel Cars'!F1786</f>
        <v>0.14226000127748989</v>
      </c>
      <c r="I258" s="51">
        <f>$D258*'Diesel Cars'!G1786</f>
        <v>0.13701796762087329</v>
      </c>
      <c r="J258" s="51">
        <f>$D258*'Diesel Cars'!H1786</f>
        <v>0.13036491210387235</v>
      </c>
      <c r="K258" s="51">
        <f>$D258*'Diesel Cars'!I1786</f>
        <v>0.1221495635741975</v>
      </c>
      <c r="L258" s="51">
        <f>$D258*'Diesel Cars'!J1786</f>
        <v>0.11329396711195693</v>
      </c>
      <c r="M258" s="51">
        <f>$D258*'Diesel Cars'!K1786</f>
        <v>0.10346056194779853</v>
      </c>
      <c r="N258" s="51">
        <f>$D258*'Diesel Cars'!L1786</f>
        <v>9.2154877986714984E-2</v>
      </c>
      <c r="O258" s="51">
        <f>$D258*'Diesel Cars'!M1786</f>
        <v>7.8026317564808018E-2</v>
      </c>
      <c r="P258" s="51">
        <f>$D258*'Diesel Cars'!N1786</f>
        <v>6.0698516790196715E-2</v>
      </c>
      <c r="Q258" s="51">
        <f>$D258*'Diesel Cars'!O1786</f>
        <v>4.2071993890498337E-2</v>
      </c>
      <c r="R258" s="51">
        <f>$D258*'Diesel Cars'!P1786</f>
        <v>2.4250545441642013E-2</v>
      </c>
      <c r="S258" s="51">
        <f>$D258*'Diesel Cars'!Q1786</f>
        <v>1.1007525850296657E-2</v>
      </c>
      <c r="T258" s="51">
        <f>$D258*'Diesel Cars'!R1786</f>
        <v>4.1465747009270465E-3</v>
      </c>
      <c r="U258" s="51">
        <f>$D258*'Diesel Cars'!S1786</f>
        <v>1.411451311408579E-3</v>
      </c>
      <c r="V258" s="51">
        <f>$D258*'Diesel Cars'!T1786</f>
        <v>4.287612249318784E-4</v>
      </c>
      <c r="W258" s="51">
        <f>$D258*'Diesel Cars'!U1786</f>
        <v>1.1429979070337604E-4</v>
      </c>
      <c r="X258" s="51">
        <f>$D258*'Diesel Cars'!V1786</f>
        <v>2.5982118242195982E-5</v>
      </c>
      <c r="Y258" s="51">
        <f>$D258*'Diesel Cars'!W1786</f>
        <v>4.8024115161582332E-6</v>
      </c>
      <c r="Z258" s="51">
        <f>$D258*'Diesel Cars'!X1786</f>
        <v>7.1055597585800709E-7</v>
      </c>
    </row>
    <row r="259" spans="1:26" x14ac:dyDescent="0.25">
      <c r="A259" t="str">
        <f t="shared" si="20"/>
        <v>IE-LS</v>
      </c>
      <c r="B259" t="str">
        <f t="shared" si="21"/>
        <v>STOCK</v>
      </c>
      <c r="C259" s="44" t="str">
        <f t="shared" si="22"/>
        <v>T-CAR-PHEV_GSL00</v>
      </c>
      <c r="D259" s="51">
        <v>2.4E-2</v>
      </c>
      <c r="E259" s="51">
        <f>$D259*'Diesel Cars'!C1787</f>
        <v>2.3828845910757186E-2</v>
      </c>
      <c r="F259" s="51">
        <f>$D259*'Diesel Cars'!D1787</f>
        <v>2.3636566536046868E-2</v>
      </c>
      <c r="G259" s="51">
        <f>$D259*'Diesel Cars'!E1787</f>
        <v>2.3166112490456331E-2</v>
      </c>
      <c r="H259" s="51">
        <f>$D259*'Diesel Cars'!F1787</f>
        <v>2.2420648809879921E-2</v>
      </c>
      <c r="I259" s="51">
        <f>$D259*'Diesel Cars'!G1787</f>
        <v>2.1515956360259086E-2</v>
      </c>
      <c r="J259" s="51">
        <f>$D259*'Diesel Cars'!H1787</f>
        <v>2.0432593878062136E-2</v>
      </c>
      <c r="K259" s="51">
        <f>$D259*'Diesel Cars'!I1787</f>
        <v>1.9159112913568546E-2</v>
      </c>
      <c r="L259" s="51">
        <f>$D259*'Diesel Cars'!J1787</f>
        <v>1.777540049732956E-2</v>
      </c>
      <c r="M259" s="51">
        <f>$D259*'Diesel Cars'!K1787</f>
        <v>1.6235884125421186E-2</v>
      </c>
      <c r="N259" s="51">
        <f>$D259*'Diesel Cars'!L1787</f>
        <v>1.444162461850982E-2</v>
      </c>
      <c r="O259" s="51">
        <f>$D259*'Diesel Cars'!M1787</f>
        <v>1.2193883195104487E-2</v>
      </c>
      <c r="P259" s="51">
        <f>$D259*'Diesel Cars'!N1787</f>
        <v>9.4705894558944227E-3</v>
      </c>
      <c r="Q259" s="51">
        <f>$D259*'Diesel Cars'!O1787</f>
        <v>6.5819672909541412E-3</v>
      </c>
      <c r="R259" s="51">
        <f>$D259*'Diesel Cars'!P1787</f>
        <v>3.8249694627526172E-3</v>
      </c>
      <c r="S259" s="51">
        <f>$D259*'Diesel Cars'!Q1787</f>
        <v>1.7486484668641201E-3</v>
      </c>
      <c r="T259" s="51">
        <f>$D259*'Diesel Cars'!R1787</f>
        <v>6.6053074079211709E-4</v>
      </c>
      <c r="U259" s="51">
        <f>$D259*'Diesel Cars'!S1787</f>
        <v>2.2552045219438455E-4</v>
      </c>
      <c r="V259" s="51">
        <f>$D259*'Diesel Cars'!T1787</f>
        <v>6.8738873406005931E-5</v>
      </c>
      <c r="W259" s="51">
        <f>$D259*'Diesel Cars'!U1787</f>
        <v>1.8394362255174992E-5</v>
      </c>
      <c r="X259" s="51">
        <f>$D259*'Diesel Cars'!V1787</f>
        <v>4.2015684159872889E-6</v>
      </c>
      <c r="Y259" s="51">
        <f>$D259*'Diesel Cars'!W1787</f>
        <v>7.8001335024602272E-7</v>
      </c>
      <c r="Z259" s="51">
        <f>$D259*'Diesel Cars'!X1787</f>
        <v>1.1595795809693498E-7</v>
      </c>
    </row>
    <row r="260" spans="1:26" x14ac:dyDescent="0.25">
      <c r="A260" t="str">
        <f t="shared" si="20"/>
        <v>IE-LD</v>
      </c>
      <c r="B260" t="str">
        <f t="shared" si="21"/>
        <v>STOCK</v>
      </c>
      <c r="C260" s="44" t="str">
        <f t="shared" si="22"/>
        <v>T-CAR-PHEV_GSL00</v>
      </c>
      <c r="D260" s="51">
        <v>5.3999999999999999E-2</v>
      </c>
      <c r="E260" s="51">
        <f>$D260*'Diesel Cars'!C1788</f>
        <v>5.3894133533383355E-2</v>
      </c>
      <c r="F260" s="51">
        <f>$D260*'Diesel Cars'!D1788</f>
        <v>5.3669873068267052E-2</v>
      </c>
      <c r="G260" s="51">
        <f>$D260*'Diesel Cars'!E1788</f>
        <v>5.2810280934733687E-2</v>
      </c>
      <c r="H260" s="51">
        <f>$D260*'Diesel Cars'!F1788</f>
        <v>5.1307742362595672E-2</v>
      </c>
      <c r="I260" s="51">
        <f>$D260*'Diesel Cars'!G1788</f>
        <v>4.9447737111235866E-2</v>
      </c>
      <c r="J260" s="51">
        <f>$D260*'Diesel Cars'!H1788</f>
        <v>4.7189257083433626E-2</v>
      </c>
      <c r="K260" s="51">
        <f>$D260*'Diesel Cars'!I1788</f>
        <v>4.4495159411085311E-2</v>
      </c>
      <c r="L260" s="51">
        <f>$D260*'Diesel Cars'!J1788</f>
        <v>4.1644608103980373E-2</v>
      </c>
      <c r="M260" s="51">
        <f>$D260*'Diesel Cars'!K1788</f>
        <v>3.8535258318845744E-2</v>
      </c>
      <c r="N260" s="51">
        <f>$D260*'Diesel Cars'!L1788</f>
        <v>3.489389836653814E-2</v>
      </c>
      <c r="O260" s="51">
        <f>$D260*'Diesel Cars'!M1788</f>
        <v>3.0107452729732035E-2</v>
      </c>
      <c r="P260" s="51">
        <f>$D260*'Diesel Cars'!N1788</f>
        <v>2.3834828930169246E-2</v>
      </c>
      <c r="Q260" s="51">
        <f>$D260*'Diesel Cars'!O1788</f>
        <v>1.6692749650060252E-2</v>
      </c>
      <c r="R260" s="51">
        <f>$D260*'Diesel Cars'!P1788</f>
        <v>9.675476325059695E-3</v>
      </c>
      <c r="S260" s="51">
        <f>$D260*'Diesel Cars'!Q1788</f>
        <v>4.4078396651424517E-3</v>
      </c>
      <c r="T260" s="51">
        <f>$D260*'Diesel Cars'!R1788</f>
        <v>1.6634019619095007E-3</v>
      </c>
      <c r="U260" s="51">
        <f>$D260*'Diesel Cars'!S1788</f>
        <v>5.6708241126725983E-4</v>
      </c>
      <c r="V260" s="51">
        <f>$D260*'Diesel Cars'!T1788</f>
        <v>1.7250522972339134E-4</v>
      </c>
      <c r="W260" s="51">
        <f>$D260*'Diesel Cars'!U1788</f>
        <v>4.603897457258488E-5</v>
      </c>
      <c r="X260" s="51">
        <f>$D260*'Diesel Cars'!V1788</f>
        <v>1.0478688143946924E-5</v>
      </c>
      <c r="Y260" s="51">
        <f>$D260*'Diesel Cars'!W1788</f>
        <v>1.9388821010952738E-6</v>
      </c>
      <c r="Z260" s="51">
        <f>$D260*'Diesel Cars'!X1788</f>
        <v>2.8719362873252939E-7</v>
      </c>
    </row>
    <row r="261" spans="1:26" x14ac:dyDescent="0.25">
      <c r="A261" t="str">
        <f t="shared" si="20"/>
        <v>IE-LH</v>
      </c>
      <c r="B261" t="str">
        <f t="shared" si="21"/>
        <v>STOCK</v>
      </c>
      <c r="C261" s="44" t="str">
        <f t="shared" si="22"/>
        <v>T-CAR-PHEV_GSL00</v>
      </c>
      <c r="D261" s="51">
        <v>1.7999999999999999E-2</v>
      </c>
      <c r="E261" s="51">
        <f>$D261*'Diesel Cars'!C1789</f>
        <v>1.8192418251663078E-2</v>
      </c>
      <c r="F261" s="51">
        <f>$D261*'Diesel Cars'!D1789</f>
        <v>1.8300382104375526E-2</v>
      </c>
      <c r="G261" s="51">
        <f>$D261*'Diesel Cars'!E1789</f>
        <v>1.8175865341703359E-2</v>
      </c>
      <c r="H261" s="51">
        <f>$D261*'Diesel Cars'!F1789</f>
        <v>1.7831193737888128E-2</v>
      </c>
      <c r="I261" s="51">
        <f>$D261*'Diesel Cars'!G1789</f>
        <v>1.7330661954717323E-2</v>
      </c>
      <c r="J261" s="51">
        <f>$D261*'Diesel Cars'!H1789</f>
        <v>1.6681131749570328E-2</v>
      </c>
      <c r="K261" s="51">
        <f>$D261*'Diesel Cars'!I1789</f>
        <v>1.5876828727270993E-2</v>
      </c>
      <c r="L261" s="51">
        <f>$D261*'Diesel Cars'!J1789</f>
        <v>1.5005946335381378E-2</v>
      </c>
      <c r="M261" s="51">
        <f>$D261*'Diesel Cars'!K1789</f>
        <v>1.4024346310066001E-2</v>
      </c>
      <c r="N261" s="51">
        <f>$D261*'Diesel Cars'!L1789</f>
        <v>1.2803400634409406E-2</v>
      </c>
      <c r="O261" s="51">
        <f>$D261*'Diesel Cars'!M1789</f>
        <v>1.1117940551022167E-2</v>
      </c>
      <c r="P261" s="51">
        <f>$D261*'Diesel Cars'!N1789</f>
        <v>8.8622574669376345E-3</v>
      </c>
      <c r="Q261" s="51">
        <f>$D261*'Diesel Cars'!O1789</f>
        <v>6.251966355419511E-3</v>
      </c>
      <c r="R261" s="51">
        <f>$D261*'Diesel Cars'!P1789</f>
        <v>3.64136815981946E-3</v>
      </c>
      <c r="S261" s="51">
        <f>$D261*'Diesel Cars'!Q1789</f>
        <v>1.6624495034914654E-3</v>
      </c>
      <c r="T261" s="51">
        <f>$D261*'Diesel Cars'!R1789</f>
        <v>6.2815576122079682E-4</v>
      </c>
      <c r="U261" s="51">
        <f>$D261*'Diesel Cars'!S1789</f>
        <v>2.1439424832908415E-4</v>
      </c>
      <c r="V261" s="51">
        <f>$D261*'Diesel Cars'!T1789</f>
        <v>6.528655814545669E-5</v>
      </c>
      <c r="W261" s="51">
        <f>$D261*'Diesel Cars'!U1789</f>
        <v>1.7441022661154103E-5</v>
      </c>
      <c r="X261" s="51">
        <f>$D261*'Diesel Cars'!V1789</f>
        <v>3.9725825836509625E-6</v>
      </c>
      <c r="Y261" s="51">
        <f>$D261*'Diesel Cars'!W1789</f>
        <v>7.3544725272567385E-7</v>
      </c>
      <c r="Z261" s="51">
        <f>$D261*'Diesel Cars'!X1789</f>
        <v>1.0897749783378429E-7</v>
      </c>
    </row>
    <row r="262" spans="1:26" x14ac:dyDescent="0.25">
      <c r="A262" t="str">
        <f t="shared" si="20"/>
        <v>IE-MH</v>
      </c>
      <c r="B262" t="str">
        <f t="shared" si="21"/>
        <v>STOCK</v>
      </c>
      <c r="C262" s="44" t="str">
        <f t="shared" si="22"/>
        <v>T-CAR-PHEV_GSL00</v>
      </c>
      <c r="D262" s="51">
        <v>2.3E-2</v>
      </c>
      <c r="E262" s="51">
        <f>$D262*'Diesel Cars'!C1790</f>
        <v>2.3065895372946545E-2</v>
      </c>
      <c r="F262" s="51">
        <f>$D262*'Diesel Cars'!D1790</f>
        <v>2.3057479892135854E-2</v>
      </c>
      <c r="G262" s="51">
        <f>$D262*'Diesel Cars'!E1790</f>
        <v>2.2762261134009119E-2</v>
      </c>
      <c r="H262" s="51">
        <f>$D262*'Diesel Cars'!F1790</f>
        <v>2.2182492017865107E-2</v>
      </c>
      <c r="I262" s="51">
        <f>$D262*'Diesel Cars'!G1790</f>
        <v>2.1431173734037877E-2</v>
      </c>
      <c r="J262" s="51">
        <f>$D262*'Diesel Cars'!H1790</f>
        <v>2.0486817918186014E-2</v>
      </c>
      <c r="K262" s="51">
        <f>$D262*'Diesel Cars'!I1790</f>
        <v>1.9327216448757879E-2</v>
      </c>
      <c r="L262" s="51">
        <f>$D262*'Diesel Cars'!J1790</f>
        <v>1.8083904338362031E-2</v>
      </c>
      <c r="M262" s="51">
        <f>$D262*'Diesel Cars'!K1790</f>
        <v>1.6712582302009636E-2</v>
      </c>
      <c r="N262" s="51">
        <f>$D262*'Diesel Cars'!L1790</f>
        <v>1.5064142053161861E-2</v>
      </c>
      <c r="O262" s="51">
        <f>$D262*'Diesel Cars'!M1790</f>
        <v>1.2906114375208284E-2</v>
      </c>
      <c r="P262" s="51">
        <f>$D262*'Diesel Cars'!N1790</f>
        <v>1.0156138635730531E-2</v>
      </c>
      <c r="Q262" s="51">
        <f>$D262*'Diesel Cars'!O1790</f>
        <v>7.0827730906489134E-3</v>
      </c>
      <c r="R262" s="51">
        <f>$D262*'Diesel Cars'!P1790</f>
        <v>4.0906520419676734E-3</v>
      </c>
      <c r="S262" s="51">
        <f>$D262*'Diesel Cars'!Q1790</f>
        <v>1.8590425359905124E-3</v>
      </c>
      <c r="T262" s="51">
        <f>$D262*'Diesel Cars'!R1790</f>
        <v>7.0077778358167673E-4</v>
      </c>
      <c r="U262" s="51">
        <f>$D262*'Diesel Cars'!S1790</f>
        <v>2.3865203019048209E-4</v>
      </c>
      <c r="V262" s="51">
        <f>$D262*'Diesel Cars'!T1790</f>
        <v>7.2521556356159648E-5</v>
      </c>
      <c r="W262" s="51">
        <f>$D262*'Diesel Cars'!U1790</f>
        <v>1.9334577845618429E-5</v>
      </c>
      <c r="X262" s="51">
        <f>$D262*'Diesel Cars'!V1790</f>
        <v>4.3953242596906919E-6</v>
      </c>
      <c r="Y262" s="51">
        <f>$D262*'Diesel Cars'!W1790</f>
        <v>8.1240964329110096E-7</v>
      </c>
      <c r="Z262" s="51">
        <f>$D262*'Diesel Cars'!X1790</f>
        <v>1.2020314616545402E-7</v>
      </c>
    </row>
    <row r="263" spans="1:26" x14ac:dyDescent="0.25">
      <c r="A263" t="str">
        <f t="shared" si="20"/>
        <v>IE-OY</v>
      </c>
      <c r="B263" t="str">
        <f t="shared" si="21"/>
        <v>STOCK</v>
      </c>
      <c r="C263" s="44" t="str">
        <f t="shared" si="22"/>
        <v>T-CAR-PHEV_GSL00</v>
      </c>
      <c r="D263" s="51">
        <v>0.01</v>
      </c>
      <c r="E263" s="51">
        <f>$D263*'Diesel Cars'!C1791</f>
        <v>9.9462117003546856E-3</v>
      </c>
      <c r="F263" s="51">
        <f>$D263*'Diesel Cars'!D1791</f>
        <v>9.876861458912015E-3</v>
      </c>
      <c r="G263" s="51">
        <f>$D263*'Diesel Cars'!E1791</f>
        <v>9.6930115982222995E-3</v>
      </c>
      <c r="H263" s="51">
        <f>$D263*'Diesel Cars'!F1791</f>
        <v>9.3874554608862903E-3</v>
      </c>
      <c r="I263" s="51">
        <f>$D263*'Diesel Cars'!G1791</f>
        <v>9.0154099018618043E-3</v>
      </c>
      <c r="J263" s="51">
        <f>$D263*'Diesel Cars'!H1791</f>
        <v>8.5577146535689552E-3</v>
      </c>
      <c r="K263" s="51">
        <f>$D263*'Diesel Cars'!I1791</f>
        <v>7.9956618903921067E-3</v>
      </c>
      <c r="L263" s="51">
        <f>$D263*'Diesel Cars'!J1791</f>
        <v>7.3941403279550177E-3</v>
      </c>
      <c r="M263" s="51">
        <f>$D263*'Diesel Cars'!K1791</f>
        <v>6.73096345807491E-3</v>
      </c>
      <c r="N263" s="51">
        <f>$D263*'Diesel Cars'!L1791</f>
        <v>5.9773408859326582E-3</v>
      </c>
      <c r="O263" s="51">
        <f>$D263*'Diesel Cars'!M1791</f>
        <v>5.0520042231491915E-3</v>
      </c>
      <c r="P263" s="51">
        <f>$D263*'Diesel Cars'!N1791</f>
        <v>3.9084104247265232E-3</v>
      </c>
      <c r="Q263" s="51">
        <f>$D263*'Diesel Cars'!O1791</f>
        <v>2.6788864809830647E-3</v>
      </c>
      <c r="R263" s="51">
        <f>$D263*'Diesel Cars'!P1791</f>
        <v>1.5285086100457279E-3</v>
      </c>
      <c r="S263" s="51">
        <f>$D263*'Diesel Cars'!Q1791</f>
        <v>6.9007209186709663E-4</v>
      </c>
      <c r="T263" s="51">
        <f>$D263*'Diesel Cars'!R1791</f>
        <v>2.5921062784845406E-4</v>
      </c>
      <c r="U263" s="51">
        <f>$D263*'Diesel Cars'!S1791</f>
        <v>8.7984503500792007E-5</v>
      </c>
      <c r="V263" s="51">
        <f>$D263*'Diesel Cars'!T1791</f>
        <v>2.6652177798366374E-5</v>
      </c>
      <c r="W263" s="51">
        <f>$D263*'Diesel Cars'!U1791</f>
        <v>7.084374874481991E-6</v>
      </c>
      <c r="X263" s="51">
        <f>$D263*'Diesel Cars'!V1791</f>
        <v>1.605995197893062E-6</v>
      </c>
      <c r="Y263" s="51">
        <f>$D263*'Diesel Cars'!W1791</f>
        <v>2.9617502195766756E-7</v>
      </c>
      <c r="Z263" s="51">
        <f>$D263*'Diesel Cars'!X1791</f>
        <v>4.3732611109126296E-8</v>
      </c>
    </row>
    <row r="264" spans="1:26" x14ac:dyDescent="0.25">
      <c r="A264" t="str">
        <f t="shared" si="20"/>
        <v>IE-WH</v>
      </c>
      <c r="B264" t="str">
        <f t="shared" si="21"/>
        <v>STOCK</v>
      </c>
      <c r="C264" s="44" t="str">
        <f t="shared" si="22"/>
        <v>T-CAR-PHEV_GSL00</v>
      </c>
      <c r="D264" s="51">
        <v>3.2000000000000001E-2</v>
      </c>
      <c r="E264" s="51">
        <f>$D264*'Diesel Cars'!C1792</f>
        <v>3.1942666380113192E-2</v>
      </c>
      <c r="F264" s="51">
        <f>$D264*'Diesel Cars'!D1792</f>
        <v>3.1811825145067696E-2</v>
      </c>
      <c r="G264" s="51">
        <f>$D264*'Diesel Cars'!E1792</f>
        <v>3.1319635434056886E-2</v>
      </c>
      <c r="H264" s="51">
        <f>$D264*'Diesel Cars'!F1792</f>
        <v>3.0437389945239628E-2</v>
      </c>
      <c r="I264" s="51">
        <f>$D264*'Diesel Cars'!G1792</f>
        <v>2.9293318045823229E-2</v>
      </c>
      <c r="J264" s="51">
        <f>$D264*'Diesel Cars'!H1792</f>
        <v>2.7835992566583492E-2</v>
      </c>
      <c r="K264" s="51">
        <f>$D264*'Diesel Cars'!I1792</f>
        <v>2.6057520150646621E-2</v>
      </c>
      <c r="L264" s="51">
        <f>$D264*'Diesel Cars'!J1792</f>
        <v>2.4185252520461067E-2</v>
      </c>
      <c r="M264" s="51">
        <f>$D264*'Diesel Cars'!K1792</f>
        <v>2.2127849651790647E-2</v>
      </c>
      <c r="N264" s="51">
        <f>$D264*'Diesel Cars'!L1792</f>
        <v>1.9676466473699736E-2</v>
      </c>
      <c r="O264" s="51">
        <f>$D264*'Diesel Cars'!M1792</f>
        <v>1.6601312220859029E-2</v>
      </c>
      <c r="P264" s="51">
        <f>$D264*'Diesel Cars'!N1792</f>
        <v>1.2845995298693747E-2</v>
      </c>
      <c r="Q264" s="51">
        <f>$D264*'Diesel Cars'!O1792</f>
        <v>8.8388341402968543E-3</v>
      </c>
      <c r="R264" s="51">
        <f>$D264*'Diesel Cars'!P1792</f>
        <v>5.0799190639524488E-3</v>
      </c>
      <c r="S264" s="51">
        <f>$D264*'Diesel Cars'!Q1792</f>
        <v>2.3072672151295956E-3</v>
      </c>
      <c r="T264" s="51">
        <f>$D264*'Diesel Cars'!R1792</f>
        <v>8.687927601067749E-4</v>
      </c>
      <c r="U264" s="51">
        <f>$D264*'Diesel Cars'!S1792</f>
        <v>2.9567822995364424E-4</v>
      </c>
      <c r="V264" s="51">
        <f>$D264*'Diesel Cars'!T1792</f>
        <v>8.9829013656082419E-5</v>
      </c>
      <c r="W264" s="51">
        <f>$D264*'Diesel Cars'!U1792</f>
        <v>2.395463213053617E-5</v>
      </c>
      <c r="X264" s="51">
        <f>$D264*'Diesel Cars'!V1792</f>
        <v>5.4521451864282261E-6</v>
      </c>
      <c r="Y264" s="51">
        <f>$D264*'Diesel Cars'!W1792</f>
        <v>1.0091099965627848E-6</v>
      </c>
      <c r="Z264" s="51">
        <f>$D264*'Diesel Cars'!X1792</f>
        <v>1.4957896693346128E-7</v>
      </c>
    </row>
    <row r="265" spans="1:26" x14ac:dyDescent="0.25">
      <c r="A265" t="str">
        <f t="shared" si="20"/>
        <v>IE-WX</v>
      </c>
      <c r="B265" t="str">
        <f t="shared" si="21"/>
        <v>STOCK</v>
      </c>
      <c r="C265" s="44" t="str">
        <f t="shared" si="22"/>
        <v>T-CAR-PHEV_GSL00</v>
      </c>
      <c r="D265" s="51">
        <v>3.5000000000000003E-2</v>
      </c>
      <c r="E265" s="51">
        <f>$D265*'Diesel Cars'!C1793</f>
        <v>3.4834546500164314E-2</v>
      </c>
      <c r="F265" s="51">
        <f>$D265*'Diesel Cars'!D1793</f>
        <v>3.465218888980174E-2</v>
      </c>
      <c r="G265" s="51">
        <f>$D265*'Diesel Cars'!E1793</f>
        <v>3.4053470154658219E-2</v>
      </c>
      <c r="H265" s="51">
        <f>$D265*'Diesel Cars'!F1793</f>
        <v>3.2973204574789465E-2</v>
      </c>
      <c r="I265" s="51">
        <f>$D265*'Diesel Cars'!G1793</f>
        <v>3.1638380302508921E-2</v>
      </c>
      <c r="J265" s="51">
        <f>$D265*'Diesel Cars'!H1793</f>
        <v>2.9980859380358146E-2</v>
      </c>
      <c r="K265" s="51">
        <f>$D265*'Diesel Cars'!I1793</f>
        <v>2.8006618011363931E-2</v>
      </c>
      <c r="L265" s="51">
        <f>$D265*'Diesel Cars'!J1793</f>
        <v>2.5922282996603201E-2</v>
      </c>
      <c r="M265" s="51">
        <f>$D265*'Diesel Cars'!K1793</f>
        <v>2.3648133974821094E-2</v>
      </c>
      <c r="N265" s="51">
        <f>$D265*'Diesel Cars'!L1793</f>
        <v>2.1099205311218269E-2</v>
      </c>
      <c r="O265" s="51">
        <f>$D265*'Diesel Cars'!M1793</f>
        <v>1.7977015824581756E-2</v>
      </c>
      <c r="P265" s="51">
        <f>$D265*'Diesel Cars'!N1793</f>
        <v>1.4148313685365883E-2</v>
      </c>
      <c r="Q265" s="51">
        <f>$D265*'Diesel Cars'!O1793</f>
        <v>9.9733391779700548E-3</v>
      </c>
      <c r="R265" s="51">
        <f>$D265*'Diesel Cars'!P1793</f>
        <v>5.853161862342725E-3</v>
      </c>
      <c r="S265" s="51">
        <f>$D265*'Diesel Cars'!Q1793</f>
        <v>2.6885128917089308E-3</v>
      </c>
      <c r="T265" s="51">
        <f>$D265*'Diesel Cars'!R1793</f>
        <v>1.018237907003481E-3</v>
      </c>
      <c r="U265" s="51">
        <f>$D265*'Diesel Cars'!S1793</f>
        <v>3.4849329063709578E-4</v>
      </c>
      <c r="V265" s="51">
        <f>$D265*'Diesel Cars'!T1793</f>
        <v>1.0645744616640974E-4</v>
      </c>
      <c r="W265" s="51">
        <f>$D265*'Diesel Cars'!U1793</f>
        <v>2.8546596786514501E-5</v>
      </c>
      <c r="X265" s="51">
        <f>$D265*'Diesel Cars'!V1793</f>
        <v>6.5315137493304757E-6</v>
      </c>
      <c r="Y265" s="51">
        <f>$D265*'Diesel Cars'!W1793</f>
        <v>1.2141147317579205E-6</v>
      </c>
      <c r="Z265" s="51">
        <f>$D265*'Diesel Cars'!X1793</f>
        <v>1.8067377706432189E-7</v>
      </c>
    </row>
    <row r="266" spans="1:26" x14ac:dyDescent="0.25">
      <c r="A266" t="str">
        <f t="shared" si="20"/>
        <v>IE-WW</v>
      </c>
      <c r="B266" t="str">
        <f t="shared" si="21"/>
        <v>STOCK</v>
      </c>
      <c r="C266" s="44" t="str">
        <f t="shared" si="22"/>
        <v>T-CAR-PHEV_GSL00</v>
      </c>
      <c r="D266" s="51">
        <v>4.2000000000000003E-2</v>
      </c>
      <c r="E266" s="51">
        <f>$D266*'Diesel Cars'!C1794</f>
        <v>4.1750055502392351E-2</v>
      </c>
      <c r="F266" s="51">
        <f>$D266*'Diesel Cars'!D1794</f>
        <v>4.1395298066985657E-2</v>
      </c>
      <c r="G266" s="51">
        <f>$D266*'Diesel Cars'!E1794</f>
        <v>4.0537804319999995E-2</v>
      </c>
      <c r="H266" s="51">
        <f>$D266*'Diesel Cars'!F1794</f>
        <v>3.9222455669615325E-2</v>
      </c>
      <c r="I266" s="51">
        <f>$D266*'Diesel Cars'!G1794</f>
        <v>3.7621413821624164E-2</v>
      </c>
      <c r="J266" s="51">
        <f>$D266*'Diesel Cars'!H1794</f>
        <v>3.5691041203325481E-2</v>
      </c>
      <c r="K266" s="51">
        <f>$D266*'Diesel Cars'!I1794</f>
        <v>3.3369345212520773E-2</v>
      </c>
      <c r="L266" s="51">
        <f>$D266*'Diesel Cars'!J1794</f>
        <v>3.0815626521514653E-2</v>
      </c>
      <c r="M266" s="51">
        <f>$D266*'Diesel Cars'!K1794</f>
        <v>2.7964556532303984E-2</v>
      </c>
      <c r="N266" s="51">
        <f>$D266*'Diesel Cars'!L1794</f>
        <v>2.4616414711365463E-2</v>
      </c>
      <c r="O266" s="51">
        <f>$D266*'Diesel Cars'!M1794</f>
        <v>2.0556089302185849E-2</v>
      </c>
      <c r="P266" s="51">
        <f>$D266*'Diesel Cars'!N1794</f>
        <v>1.5782492710842581E-2</v>
      </c>
      <c r="Q266" s="51">
        <f>$D266*'Diesel Cars'!O1794</f>
        <v>1.0776999199948345E-2</v>
      </c>
      <c r="R266" s="51">
        <f>$D266*'Diesel Cars'!P1794</f>
        <v>6.1422225378579207E-3</v>
      </c>
      <c r="S266" s="51">
        <f>$D266*'Diesel Cars'!Q1794</f>
        <v>2.7739468807816566E-3</v>
      </c>
      <c r="T266" s="51">
        <f>$D266*'Diesel Cars'!R1794</f>
        <v>1.041843162783372E-3</v>
      </c>
      <c r="U266" s="51">
        <f>$D266*'Diesel Cars'!S1794</f>
        <v>3.5365826660853909E-4</v>
      </c>
      <c r="V266" s="51">
        <f>$D266*'Diesel Cars'!T1794</f>
        <v>1.0716225455034634E-4</v>
      </c>
      <c r="W266" s="51">
        <f>$D266*'Diesel Cars'!U1794</f>
        <v>2.8497099646562108E-5</v>
      </c>
      <c r="X266" s="51">
        <f>$D266*'Diesel Cars'!V1794</f>
        <v>6.4654271813173741E-6</v>
      </c>
      <c r="Y266" s="51">
        <f>$D266*'Diesel Cars'!W1794</f>
        <v>1.1933000833257435E-6</v>
      </c>
      <c r="Z266" s="51">
        <f>$D266*'Diesel Cars'!X1794</f>
        <v>1.7636950369492865E-7</v>
      </c>
    </row>
    <row r="267" spans="1:26" x14ac:dyDescent="0.25">
      <c r="A267" t="str">
        <f t="shared" si="20"/>
        <v>IE-CE</v>
      </c>
      <c r="B267" t="str">
        <f t="shared" si="21"/>
        <v>STOCK</v>
      </c>
      <c r="C267" s="44" t="str">
        <f t="shared" si="22"/>
        <v>T-CAR-PHEV_GSL00</v>
      </c>
      <c r="D267" s="51">
        <v>3.6999999999999998E-2</v>
      </c>
      <c r="E267" s="51">
        <f>$D267*'Diesel Cars'!C1795</f>
        <v>3.7032114837166924E-2</v>
      </c>
      <c r="F267" s="51">
        <f>$D267*'Diesel Cars'!D1795</f>
        <v>3.7011583776474614E-2</v>
      </c>
      <c r="G267" s="51">
        <f>$D267*'Diesel Cars'!E1795</f>
        <v>3.6581502359542231E-2</v>
      </c>
      <c r="H267" s="51">
        <f>$D267*'Diesel Cars'!F1795</f>
        <v>3.5678687910035305E-2</v>
      </c>
      <c r="I267" s="51">
        <f>$D267*'Diesel Cars'!G1795</f>
        <v>3.4495669195943192E-2</v>
      </c>
      <c r="J267" s="51">
        <f>$D267*'Diesel Cars'!H1795</f>
        <v>3.2937752478547952E-2</v>
      </c>
      <c r="K267" s="51">
        <f>$D267*'Diesel Cars'!I1795</f>
        <v>3.0959507269214693E-2</v>
      </c>
      <c r="L267" s="51">
        <f>$D267*'Diesel Cars'!J1795</f>
        <v>2.8875939461667086E-2</v>
      </c>
      <c r="M267" s="51">
        <f>$D267*'Diesel Cars'!K1795</f>
        <v>2.6590267200149655E-2</v>
      </c>
      <c r="N267" s="51">
        <f>$D267*'Diesel Cars'!L1795</f>
        <v>2.392650051629339E-2</v>
      </c>
      <c r="O267" s="51">
        <f>$D267*'Diesel Cars'!M1795</f>
        <v>2.0523258717905071E-2</v>
      </c>
      <c r="P267" s="51">
        <f>$D267*'Diesel Cars'!N1795</f>
        <v>1.6203806336103015E-2</v>
      </c>
      <c r="Q267" s="51">
        <f>$D267*'Diesel Cars'!O1795</f>
        <v>1.1402381312329644E-2</v>
      </c>
      <c r="R267" s="51">
        <f>$D267*'Diesel Cars'!P1795</f>
        <v>6.6615924051658688E-3</v>
      </c>
      <c r="S267" s="51">
        <f>$D267*'Diesel Cars'!Q1795</f>
        <v>3.049579162716416E-3</v>
      </c>
      <c r="T267" s="51">
        <f>$D267*'Diesel Cars'!R1795</f>
        <v>1.1533890954463428E-3</v>
      </c>
      <c r="U267" s="51">
        <f>$D267*'Diesel Cars'!S1795</f>
        <v>3.9414613959750777E-4</v>
      </c>
      <c r="V267" s="51">
        <f>$D267*'Diesel Cars'!T1795</f>
        <v>1.2020083384975055E-4</v>
      </c>
      <c r="W267" s="51">
        <f>$D267*'Diesel Cars'!U1795</f>
        <v>3.2170942853626538E-5</v>
      </c>
      <c r="X267" s="51">
        <f>$D267*'Diesel Cars'!V1795</f>
        <v>7.3445042405034796E-6</v>
      </c>
      <c r="Y267" s="51">
        <f>$D267*'Diesel Cars'!W1795</f>
        <v>1.3625593268652424E-6</v>
      </c>
      <c r="Z267" s="51">
        <f>$D267*'Diesel Cars'!X1795</f>
        <v>2.0235274242219603E-7</v>
      </c>
    </row>
    <row r="268" spans="1:26" x14ac:dyDescent="0.25">
      <c r="A268" t="str">
        <f t="shared" si="20"/>
        <v>IE-CO</v>
      </c>
      <c r="B268" t="str">
        <f t="shared" si="21"/>
        <v>STOCK</v>
      </c>
      <c r="C268" s="44" t="str">
        <f t="shared" si="22"/>
        <v>T-CAR-PHEV_GSL00</v>
      </c>
      <c r="D268" s="51">
        <v>0.26200000000000001</v>
      </c>
      <c r="E268" s="51">
        <f>$D268*'Diesel Cars'!C1796</f>
        <v>0.26248032346041894</v>
      </c>
      <c r="F268" s="51">
        <f>$D268*'Diesel Cars'!D1796</f>
        <v>0.26247416276177826</v>
      </c>
      <c r="G268" s="51">
        <f>$D268*'Diesel Cars'!E1796</f>
        <v>0.25945023154984026</v>
      </c>
      <c r="H268" s="51">
        <f>$D268*'Diesel Cars'!F1796</f>
        <v>0.25313403372692272</v>
      </c>
      <c r="I268" s="51">
        <f>$D268*'Diesel Cars'!G1796</f>
        <v>0.24443305401018262</v>
      </c>
      <c r="J268" s="51">
        <f>$D268*'Diesel Cars'!H1796</f>
        <v>0.23266137033361325</v>
      </c>
      <c r="K268" s="51">
        <f>$D268*'Diesel Cars'!I1796</f>
        <v>0.2177737069359639</v>
      </c>
      <c r="L268" s="51">
        <f>$D268*'Diesel Cars'!J1796</f>
        <v>0.20201504467793882</v>
      </c>
      <c r="M268" s="51">
        <f>$D268*'Diesel Cars'!K1796</f>
        <v>0.18504459913750526</v>
      </c>
      <c r="N268" s="51">
        <f>$D268*'Diesel Cars'!L1796</f>
        <v>0.16543074779540956</v>
      </c>
      <c r="O268" s="51">
        <f>$D268*'Diesel Cars'!M1796</f>
        <v>0.14079742276719345</v>
      </c>
      <c r="P268" s="51">
        <f>$D268*'Diesel Cars'!N1796</f>
        <v>0.10996548544726019</v>
      </c>
      <c r="Q268" s="51">
        <f>$D268*'Diesel Cars'!O1796</f>
        <v>7.6141185405655065E-2</v>
      </c>
      <c r="R268" s="51">
        <f>$D268*'Diesel Cars'!P1796</f>
        <v>4.382284817153706E-2</v>
      </c>
      <c r="S268" s="51">
        <f>$D268*'Diesel Cars'!Q1796</f>
        <v>1.9895445964340036E-2</v>
      </c>
      <c r="T268" s="51">
        <f>$D268*'Diesel Cars'!R1796</f>
        <v>7.4933439670060911E-3</v>
      </c>
      <c r="U268" s="51">
        <f>$D268*'Diesel Cars'!S1796</f>
        <v>2.5501817087795532E-3</v>
      </c>
      <c r="V268" s="51">
        <f>$D268*'Diesel Cars'!T1796</f>
        <v>7.7455125064642457E-4</v>
      </c>
      <c r="W268" s="51">
        <f>$D268*'Diesel Cars'!U1796</f>
        <v>2.0643041315671385E-4</v>
      </c>
      <c r="X268" s="51">
        <f>$D268*'Diesel Cars'!V1796</f>
        <v>4.6931571951519981E-5</v>
      </c>
      <c r="Y268" s="51">
        <f>$D268*'Diesel Cars'!W1796</f>
        <v>8.6764475328231505E-6</v>
      </c>
      <c r="Z268" s="51">
        <f>$D268*'Diesel Cars'!X1796</f>
        <v>1.2843227711625272E-6</v>
      </c>
    </row>
    <row r="269" spans="1:26" x14ac:dyDescent="0.25">
      <c r="A269" t="str">
        <f t="shared" si="20"/>
        <v>IE-KY</v>
      </c>
      <c r="B269" t="str">
        <f t="shared" si="21"/>
        <v>STOCK</v>
      </c>
      <c r="C269" s="44" t="str">
        <f t="shared" si="22"/>
        <v>T-CAR-PHEV_GSL00</v>
      </c>
      <c r="D269" s="51">
        <v>0.152</v>
      </c>
      <c r="E269" s="51">
        <f>$D269*'Diesel Cars'!C1797</f>
        <v>0.15092185002245176</v>
      </c>
      <c r="F269" s="51">
        <f>$D269*'Diesel Cars'!D1797</f>
        <v>0.14982639892231703</v>
      </c>
      <c r="G269" s="51">
        <f>$D269*'Diesel Cars'!E1797</f>
        <v>0.14706081929411766</v>
      </c>
      <c r="H269" s="51">
        <f>$D269*'Diesel Cars'!F1797</f>
        <v>0.14241325484849576</v>
      </c>
      <c r="I269" s="51">
        <f>$D269*'Diesel Cars'!G1797</f>
        <v>0.13645594064199909</v>
      </c>
      <c r="J269" s="51">
        <f>$D269*'Diesel Cars'!H1797</f>
        <v>0.12883812432877928</v>
      </c>
      <c r="K269" s="51">
        <f>$D269*'Diesel Cars'!I1797</f>
        <v>0.11943011646221388</v>
      </c>
      <c r="L269" s="51">
        <f>$D269*'Diesel Cars'!J1797</f>
        <v>0.10941531685790991</v>
      </c>
      <c r="M269" s="51">
        <f>$D269*'Diesel Cars'!K1797</f>
        <v>9.8734833545782802E-2</v>
      </c>
      <c r="N269" s="51">
        <f>$D269*'Diesel Cars'!L1797</f>
        <v>8.6800311685048925E-2</v>
      </c>
      <c r="O269" s="51">
        <f>$D269*'Diesel Cars'!M1797</f>
        <v>7.267762816375152E-2</v>
      </c>
      <c r="P269" s="51">
        <f>$D269*'Diesel Cars'!N1797</f>
        <v>5.5931466475894524E-2</v>
      </c>
      <c r="Q269" s="51">
        <f>$D269*'Diesel Cars'!O1797</f>
        <v>3.8332133929555187E-2</v>
      </c>
      <c r="R269" s="51">
        <f>$D269*'Diesel Cars'!P1797</f>
        <v>2.1980867180896375E-2</v>
      </c>
      <c r="S269" s="51">
        <f>$D269*'Diesel Cars'!Q1797</f>
        <v>9.9726401315902609E-3</v>
      </c>
      <c r="T269" s="51">
        <f>$D269*'Diesel Cars'!R1797</f>
        <v>3.7528579793865801E-3</v>
      </c>
      <c r="U269" s="51">
        <f>$D269*'Diesel Cars'!S1797</f>
        <v>1.2765600286514217E-3</v>
      </c>
      <c r="V269" s="51">
        <f>$D269*'Diesel Cars'!T1797</f>
        <v>3.8765270245807315E-4</v>
      </c>
      <c r="W269" s="51">
        <f>$D269*'Diesel Cars'!U1797</f>
        <v>1.0333553770191717E-4</v>
      </c>
      <c r="X269" s="51">
        <f>$D269*'Diesel Cars'!V1797</f>
        <v>2.3512302140360041E-5</v>
      </c>
      <c r="Y269" s="51">
        <f>$D269*'Diesel Cars'!W1797</f>
        <v>4.350799236928715E-6</v>
      </c>
      <c r="Z269" s="51">
        <f>$D269*'Diesel Cars'!X1797</f>
        <v>6.4480148613377249E-7</v>
      </c>
    </row>
    <row r="270" spans="1:26" x14ac:dyDescent="0.25">
      <c r="A270" t="str">
        <f t="shared" si="20"/>
        <v>IE-LK</v>
      </c>
      <c r="B270" t="str">
        <f t="shared" si="21"/>
        <v>STOCK</v>
      </c>
      <c r="C270" s="44" t="str">
        <f t="shared" si="22"/>
        <v>T-CAR-PHEV_GSL00</v>
      </c>
      <c r="D270" s="51">
        <v>3.0000000000000001E-3</v>
      </c>
      <c r="E270" s="51">
        <f>$D270*'Diesel Cars'!C1798</f>
        <v>3.0036380248833591E-3</v>
      </c>
      <c r="F270" s="51">
        <f>$D270*'Diesel Cars'!D1798</f>
        <v>3.0000519809486787E-3</v>
      </c>
      <c r="G270" s="51">
        <f>$D270*'Diesel Cars'!E1798</f>
        <v>2.9601307897744941E-3</v>
      </c>
      <c r="H270" s="51">
        <f>$D270*'Diesel Cars'!F1798</f>
        <v>2.8830870840524879E-3</v>
      </c>
      <c r="I270" s="51">
        <f>$D270*'Diesel Cars'!G1798</f>
        <v>2.7808870996996666E-3</v>
      </c>
      <c r="J270" s="51">
        <f>$D270*'Diesel Cars'!H1798</f>
        <v>2.6451029600856363E-3</v>
      </c>
      <c r="K270" s="51">
        <f>$D270*'Diesel Cars'!I1798</f>
        <v>2.4736149606785899E-3</v>
      </c>
      <c r="L270" s="51">
        <f>$D270*'Diesel Cars'!J1798</f>
        <v>2.2892963260244805E-3</v>
      </c>
      <c r="M270" s="51">
        <f>$D270*'Diesel Cars'!K1798</f>
        <v>2.088258301834867E-3</v>
      </c>
      <c r="N270" s="51">
        <f>$D270*'Diesel Cars'!L1798</f>
        <v>1.8590142135548643E-3</v>
      </c>
      <c r="O270" s="51">
        <f>$D270*'Diesel Cars'!M1798</f>
        <v>1.5764960054731683E-3</v>
      </c>
      <c r="P270" s="51">
        <f>$D270*'Diesel Cars'!N1798</f>
        <v>1.2276755411410089E-3</v>
      </c>
      <c r="Q270" s="51">
        <f>$D270*'Diesel Cars'!O1798</f>
        <v>8.5061676846487995E-4</v>
      </c>
      <c r="R270" s="51">
        <f>$D270*'Diesel Cars'!P1798</f>
        <v>4.9154301970762008E-4</v>
      </c>
      <c r="S270" s="51">
        <f>$D270*'Diesel Cars'!Q1798</f>
        <v>2.2387797257523013E-4</v>
      </c>
      <c r="T270" s="51">
        <f>$D270*'Diesel Cars'!R1798</f>
        <v>8.4428124866114734E-5</v>
      </c>
      <c r="U270" s="51">
        <f>$D270*'Diesel Cars'!S1798</f>
        <v>2.8774626373622826E-5</v>
      </c>
      <c r="V270" s="51">
        <f>$D270*'Diesel Cars'!T1798</f>
        <v>8.7536126634834011E-6</v>
      </c>
      <c r="W270" s="51">
        <f>$D270*'Diesel Cars'!U1798</f>
        <v>2.3373687824548295E-6</v>
      </c>
      <c r="X270" s="51">
        <f>$D270*'Diesel Cars'!V1798</f>
        <v>5.3261040270480291E-7</v>
      </c>
      <c r="Y270" s="51">
        <f>$D270*'Diesel Cars'!W1798</f>
        <v>9.8669754749702857E-8</v>
      </c>
      <c r="Z270" s="51">
        <f>$D270*'Diesel Cars'!X1798</f>
        <v>1.4637430222896874E-8</v>
      </c>
    </row>
    <row r="271" spans="1:26" x14ac:dyDescent="0.25">
      <c r="A271" t="str">
        <f t="shared" si="20"/>
        <v>IE-TA</v>
      </c>
      <c r="B271" t="str">
        <f t="shared" si="21"/>
        <v>STOCK</v>
      </c>
      <c r="C271" s="44" t="str">
        <f t="shared" si="22"/>
        <v>T-CAR-PHEV_GSL00</v>
      </c>
      <c r="D271" s="51">
        <v>2.3E-2</v>
      </c>
      <c r="E271" s="51">
        <f>$D271*'Diesel Cars'!C1799</f>
        <v>2.2907098162136912E-2</v>
      </c>
      <c r="F271" s="51">
        <f>$D271*'Diesel Cars'!D1799</f>
        <v>2.2772864029281206E-2</v>
      </c>
      <c r="G271" s="51">
        <f>$D271*'Diesel Cars'!E1799</f>
        <v>2.23667289272837E-2</v>
      </c>
      <c r="H271" s="51">
        <f>$D271*'Diesel Cars'!F1799</f>
        <v>2.1651328641641626E-2</v>
      </c>
      <c r="I271" s="51">
        <f>$D271*'Diesel Cars'!G1799</f>
        <v>2.0752621978980368E-2</v>
      </c>
      <c r="J271" s="51">
        <f>$D271*'Diesel Cars'!H1799</f>
        <v>1.963970411961543E-2</v>
      </c>
      <c r="K271" s="51">
        <f>$D271*'Diesel Cars'!I1799</f>
        <v>1.8292892861513508E-2</v>
      </c>
      <c r="L271" s="51">
        <f>$D271*'Diesel Cars'!J1799</f>
        <v>1.6889091277710967E-2</v>
      </c>
      <c r="M271" s="51">
        <f>$D271*'Diesel Cars'!K1799</f>
        <v>1.5386503834601294E-2</v>
      </c>
      <c r="N271" s="51">
        <f>$D271*'Diesel Cars'!L1799</f>
        <v>1.3669492505831269E-2</v>
      </c>
      <c r="O271" s="51">
        <f>$D271*'Diesel Cars'!M1799</f>
        <v>1.1557136717750575E-2</v>
      </c>
      <c r="P271" s="51">
        <f>$D271*'Diesel Cars'!N1799</f>
        <v>8.9767834638825351E-3</v>
      </c>
      <c r="Q271" s="51">
        <f>$D271*'Diesel Cars'!O1799</f>
        <v>6.1952172077753562E-3</v>
      </c>
      <c r="R271" s="51">
        <f>$D271*'Diesel Cars'!P1799</f>
        <v>3.5580810455181728E-3</v>
      </c>
      <c r="S271" s="51">
        <f>$D271*'Diesel Cars'!Q1799</f>
        <v>1.6130017228144665E-3</v>
      </c>
      <c r="T271" s="51">
        <f>$D271*'Diesel Cars'!R1799</f>
        <v>6.0710245843838403E-4</v>
      </c>
      <c r="U271" s="51">
        <f>$D271*'Diesel Cars'!S1799</f>
        <v>2.0648518737221888E-4</v>
      </c>
      <c r="V271" s="51">
        <f>$D271*'Diesel Cars'!T1799</f>
        <v>6.2678096458255065E-5</v>
      </c>
      <c r="W271" s="51">
        <f>$D271*'Diesel Cars'!U1799</f>
        <v>1.6695899354014165E-5</v>
      </c>
      <c r="X271" s="51">
        <f>$D271*'Diesel Cars'!V1799</f>
        <v>3.7934377187543999E-6</v>
      </c>
      <c r="Y271" s="51">
        <f>$D271*'Diesel Cars'!W1799</f>
        <v>7.0093480613264703E-7</v>
      </c>
      <c r="Z271" s="51">
        <f>$D271*'Diesel Cars'!X1799</f>
        <v>1.036960382677643E-7</v>
      </c>
    </row>
    <row r="272" spans="1:26" x14ac:dyDescent="0.25">
      <c r="A272" t="str">
        <f t="shared" si="20"/>
        <v>IE-WD</v>
      </c>
      <c r="B272" t="str">
        <f t="shared" si="21"/>
        <v>STOCK</v>
      </c>
      <c r="C272" s="44" t="str">
        <f t="shared" si="22"/>
        <v>T-CAR-PHEV_GSL00</v>
      </c>
      <c r="D272" s="51">
        <v>0.04</v>
      </c>
      <c r="E272" s="51">
        <f>$D272*'Diesel Cars'!C1800</f>
        <v>4.0073055129449323E-2</v>
      </c>
      <c r="F272" s="51">
        <f>$D272*'Diesel Cars'!D1800</f>
        <v>4.0026598461843477E-2</v>
      </c>
      <c r="G272" s="51">
        <f>$D272*'Diesel Cars'!E1800</f>
        <v>3.9517545306326889E-2</v>
      </c>
      <c r="H272" s="51">
        <f>$D272*'Diesel Cars'!F1800</f>
        <v>3.8551927574967906E-2</v>
      </c>
      <c r="I272" s="51">
        <f>$D272*'Diesel Cars'!G1800</f>
        <v>3.7249875073337886E-2</v>
      </c>
      <c r="J272" s="51">
        <f>$D272*'Diesel Cars'!H1800</f>
        <v>3.5598188585224649E-2</v>
      </c>
      <c r="K272" s="51">
        <f>$D272*'Diesel Cars'!I1800</f>
        <v>3.3557097877505986E-2</v>
      </c>
      <c r="L272" s="51">
        <f>$D272*'Diesel Cars'!J1800</f>
        <v>3.1310047655813786E-2</v>
      </c>
      <c r="M272" s="51">
        <f>$D272*'Diesel Cars'!K1800</f>
        <v>2.8814983716031924E-2</v>
      </c>
      <c r="N272" s="51">
        <f>$D272*'Diesel Cars'!L1800</f>
        <v>2.5824269017453761E-2</v>
      </c>
      <c r="O272" s="51">
        <f>$D272*'Diesel Cars'!M1800</f>
        <v>2.195654340291715E-2</v>
      </c>
      <c r="P272" s="51">
        <f>$D272*'Diesel Cars'!N1800</f>
        <v>1.7146375503032395E-2</v>
      </c>
      <c r="Q272" s="51">
        <f>$D272*'Diesel Cars'!O1800</f>
        <v>1.1937602950265327E-2</v>
      </c>
      <c r="R272" s="51">
        <f>$D272*'Diesel Cars'!P1800</f>
        <v>6.9299693335428585E-3</v>
      </c>
      <c r="S272" s="51">
        <f>$D272*'Diesel Cars'!Q1800</f>
        <v>3.1647613109661689E-3</v>
      </c>
      <c r="T272" s="51">
        <f>$D272*'Diesel Cars'!R1800</f>
        <v>1.1950317175745484E-3</v>
      </c>
      <c r="U272" s="51">
        <f>$D272*'Diesel Cars'!S1800</f>
        <v>4.0781099484499706E-4</v>
      </c>
      <c r="V272" s="51">
        <f>$D272*'Diesel Cars'!T1800</f>
        <v>1.2422397466137271E-4</v>
      </c>
      <c r="W272" s="51">
        <f>$D272*'Diesel Cars'!U1800</f>
        <v>3.321516899304822E-5</v>
      </c>
      <c r="X272" s="51">
        <f>$D272*'Diesel Cars'!V1800</f>
        <v>7.5792030240284808E-6</v>
      </c>
      <c r="Y272" s="51">
        <f>$D272*'Diesel Cars'!W1800</f>
        <v>1.4057565007874473E-6</v>
      </c>
      <c r="Z272" s="51">
        <f>$D272*'Diesel Cars'!X1800</f>
        <v>2.0877614910208566E-7</v>
      </c>
    </row>
    <row r="273" spans="1:26" x14ac:dyDescent="0.25">
      <c r="A273" t="str">
        <f t="shared" si="20"/>
        <v>IE-G</v>
      </c>
      <c r="B273" t="str">
        <f t="shared" si="21"/>
        <v>STOCK</v>
      </c>
      <c r="C273" s="44" t="str">
        <f t="shared" si="22"/>
        <v>T-CAR-PHEV_GSL00</v>
      </c>
      <c r="D273" s="51">
        <v>1.43</v>
      </c>
      <c r="E273" s="51">
        <f>$D273*'Diesel Cars'!C1801</f>
        <v>1.4287994069285364</v>
      </c>
      <c r="F273" s="51">
        <f>$D273*'Diesel Cars'!D1801</f>
        <v>1.4255960642400389</v>
      </c>
      <c r="G273" s="51">
        <f>$D273*'Diesel Cars'!E1801</f>
        <v>1.4054996806558926</v>
      </c>
      <c r="H273" s="51">
        <f>$D273*'Diesel Cars'!F1801</f>
        <v>1.3665437929357729</v>
      </c>
      <c r="I273" s="51">
        <f>$D273*'Diesel Cars'!G1801</f>
        <v>1.3153870518592683</v>
      </c>
      <c r="J273" s="51">
        <f>$D273*'Diesel Cars'!H1801</f>
        <v>1.2505948924025914</v>
      </c>
      <c r="K273" s="51">
        <f>$D273*'Diesel Cars'!I1801</f>
        <v>1.1702892614792701</v>
      </c>
      <c r="L273" s="51">
        <f>$D273*'Diesel Cars'!J1801</f>
        <v>1.0853324886020272</v>
      </c>
      <c r="M273" s="51">
        <f>$D273*'Diesel Cars'!K1801</f>
        <v>0.99376533458850369</v>
      </c>
      <c r="N273" s="51">
        <f>$D273*'Diesel Cars'!L1801</f>
        <v>0.88906816663717991</v>
      </c>
      <c r="O273" s="51">
        <f>$D273*'Diesel Cars'!M1801</f>
        <v>0.7574416417940214</v>
      </c>
      <c r="P273" s="51">
        <f>$D273*'Diesel Cars'!N1801</f>
        <v>0.5930656004879632</v>
      </c>
      <c r="Q273" s="51">
        <f>$D273*'Diesel Cars'!O1801</f>
        <v>0.41259034239722447</v>
      </c>
      <c r="R273" s="51">
        <f>$D273*'Diesel Cars'!P1801</f>
        <v>0.23800213338507073</v>
      </c>
      <c r="S273" s="51">
        <f>$D273*'Diesel Cars'!Q1801</f>
        <v>0.10802982476692649</v>
      </c>
      <c r="T273" s="51">
        <f>$D273*'Diesel Cars'!R1801</f>
        <v>4.0702644393061503E-2</v>
      </c>
      <c r="U273" s="51">
        <f>$D273*'Diesel Cars'!S1801</f>
        <v>1.3855284870422428E-2</v>
      </c>
      <c r="V273" s="51">
        <f>$D273*'Diesel Cars'!T1801</f>
        <v>4.2084538496611895E-3</v>
      </c>
      <c r="W273" s="51">
        <f>$D273*'Diesel Cars'!U1801</f>
        <v>1.1215759512473544E-3</v>
      </c>
      <c r="X273" s="51">
        <f>$D273*'Diesel Cars'!V1801</f>
        <v>2.5482410511126871E-4</v>
      </c>
      <c r="Y273" s="51">
        <f>$D273*'Diesel Cars'!W1801</f>
        <v>4.707642089629371E-5</v>
      </c>
      <c r="Z273" s="51">
        <f>$D273*'Diesel Cars'!X1801</f>
        <v>6.9611687546355935E-6</v>
      </c>
    </row>
    <row r="274" spans="1:26" x14ac:dyDescent="0.25">
      <c r="A274" t="str">
        <f t="shared" si="20"/>
        <v>IE-LM</v>
      </c>
      <c r="B274" t="str">
        <f t="shared" si="21"/>
        <v>STOCK</v>
      </c>
      <c r="C274" s="44" t="str">
        <f t="shared" si="22"/>
        <v>T-CAR-PHEV_GSL00</v>
      </c>
      <c r="D274" s="51">
        <v>1.7000000000000001E-2</v>
      </c>
      <c r="E274" s="51">
        <f>$D274*'Diesel Cars'!C1802</f>
        <v>1.6926274995050488E-2</v>
      </c>
      <c r="F274" s="51">
        <f>$D274*'Diesel Cars'!D1802</f>
        <v>1.6869255942717619E-2</v>
      </c>
      <c r="G274" s="51">
        <f>$D274*'Diesel Cars'!E1802</f>
        <v>1.6642684688873498E-2</v>
      </c>
      <c r="H274" s="51">
        <f>$D274*'Diesel Cars'!F1802</f>
        <v>1.6195867612088705E-2</v>
      </c>
      <c r="I274" s="51">
        <f>$D274*'Diesel Cars'!G1802</f>
        <v>1.5615166017977262E-2</v>
      </c>
      <c r="J274" s="51">
        <f>$D274*'Diesel Cars'!H1802</f>
        <v>1.4902726630335289E-2</v>
      </c>
      <c r="K274" s="51">
        <f>$D274*'Diesel Cars'!I1802</f>
        <v>1.4043017112036271E-2</v>
      </c>
      <c r="L274" s="51">
        <f>$D274*'Diesel Cars'!J1802</f>
        <v>1.3125674779506739E-2</v>
      </c>
      <c r="M274" s="51">
        <f>$D274*'Diesel Cars'!K1802</f>
        <v>1.2160831079645383E-2</v>
      </c>
      <c r="N274" s="51">
        <f>$D274*'Diesel Cars'!L1802</f>
        <v>1.1045244136895062E-2</v>
      </c>
      <c r="O274" s="51">
        <f>$D274*'Diesel Cars'!M1802</f>
        <v>9.5473921543697739E-3</v>
      </c>
      <c r="P274" s="51">
        <f>$D274*'Diesel Cars'!N1802</f>
        <v>7.5805736285527638E-3</v>
      </c>
      <c r="Q274" s="51">
        <f>$D274*'Diesel Cars'!O1802</f>
        <v>5.3181987901574062E-3</v>
      </c>
      <c r="R274" s="51">
        <f>$D274*'Diesel Cars'!P1802</f>
        <v>3.0752265680431515E-3</v>
      </c>
      <c r="S274" s="51">
        <f>$D274*'Diesel Cars'!Q1802</f>
        <v>1.3970738092844305E-3</v>
      </c>
      <c r="T274" s="51">
        <f>$D274*'Diesel Cars'!R1802</f>
        <v>5.2674964579011699E-4</v>
      </c>
      <c r="U274" s="51">
        <f>$D274*'Diesel Cars'!S1802</f>
        <v>1.793814474665677E-4</v>
      </c>
      <c r="V274" s="51">
        <f>$D274*'Diesel Cars'!T1802</f>
        <v>5.4497441321228914E-5</v>
      </c>
      <c r="W274" s="51">
        <f>$D274*'Diesel Cars'!U1802</f>
        <v>1.4521594390919046E-5</v>
      </c>
      <c r="X274" s="51">
        <f>$D274*'Diesel Cars'!V1802</f>
        <v>3.2979104592045785E-6</v>
      </c>
      <c r="Y274" s="51">
        <f>$D274*'Diesel Cars'!W1802</f>
        <v>6.0895257436943684E-7</v>
      </c>
      <c r="Z274" s="51">
        <f>$D274*'Diesel Cars'!X1802</f>
        <v>8.9989756543951141E-8</v>
      </c>
    </row>
    <row r="275" spans="1:26" x14ac:dyDescent="0.25">
      <c r="A275" t="str">
        <f t="shared" si="20"/>
        <v>IE-MO</v>
      </c>
      <c r="B275" t="str">
        <f t="shared" si="21"/>
        <v>STOCK</v>
      </c>
      <c r="C275" s="44" t="str">
        <f t="shared" si="22"/>
        <v>T-CAR-PHEV_GSL00</v>
      </c>
      <c r="D275" s="51">
        <v>4.7E-2</v>
      </c>
      <c r="E275" s="51">
        <f>$D275*'Diesel Cars'!C1803</f>
        <v>4.6863868256644202E-2</v>
      </c>
      <c r="F275" s="51">
        <f>$D275*'Diesel Cars'!D1803</f>
        <v>4.6625875836308346E-2</v>
      </c>
      <c r="G275" s="51">
        <f>$D275*'Diesel Cars'!E1803</f>
        <v>4.5841814457407794E-2</v>
      </c>
      <c r="H275" s="51">
        <f>$D275*'Diesel Cars'!F1803</f>
        <v>4.4469328662785607E-2</v>
      </c>
      <c r="I275" s="51">
        <f>$D275*'Diesel Cars'!G1803</f>
        <v>4.2717765020771556E-2</v>
      </c>
      <c r="J275" s="51">
        <f>$D275*'Diesel Cars'!H1803</f>
        <v>4.0588448934095508E-2</v>
      </c>
      <c r="K275" s="51">
        <f>$D275*'Diesel Cars'!I1803</f>
        <v>3.7992243700848756E-2</v>
      </c>
      <c r="L275" s="51">
        <f>$D275*'Diesel Cars'!J1803</f>
        <v>3.5205085621877977E-2</v>
      </c>
      <c r="M275" s="51">
        <f>$D275*'Diesel Cars'!K1803</f>
        <v>3.2137592136872249E-2</v>
      </c>
      <c r="N275" s="51">
        <f>$D275*'Diesel Cars'!L1803</f>
        <v>2.856914994818455E-2</v>
      </c>
      <c r="O275" s="51">
        <f>$D275*'Diesel Cars'!M1803</f>
        <v>2.4146222189740812E-2</v>
      </c>
      <c r="P275" s="51">
        <f>$D275*'Diesel Cars'!N1803</f>
        <v>1.8731941414028661E-2</v>
      </c>
      <c r="Q275" s="51">
        <f>$D275*'Diesel Cars'!O1803</f>
        <v>1.2898560634652782E-2</v>
      </c>
      <c r="R275" s="51">
        <f>$D275*'Diesel Cars'!P1803</f>
        <v>7.3877090427824461E-3</v>
      </c>
      <c r="S275" s="51">
        <f>$D275*'Diesel Cars'!Q1803</f>
        <v>3.3426512086845881E-3</v>
      </c>
      <c r="T275" s="51">
        <f>$D275*'Diesel Cars'!R1803</f>
        <v>1.2570225986059172E-3</v>
      </c>
      <c r="U275" s="51">
        <f>$D275*'Diesel Cars'!S1803</f>
        <v>4.2715137892715703E-4</v>
      </c>
      <c r="V275" s="51">
        <f>$D275*'Diesel Cars'!T1803</f>
        <v>1.2953917783159187E-4</v>
      </c>
      <c r="W275" s="51">
        <f>$D275*'Diesel Cars'!U1803</f>
        <v>3.4471428429785452E-5</v>
      </c>
      <c r="X275" s="51">
        <f>$D275*'Diesel Cars'!V1803</f>
        <v>7.8231789709343193E-6</v>
      </c>
      <c r="Y275" s="51">
        <f>$D275*'Diesel Cars'!W1803</f>
        <v>1.4440660215292446E-6</v>
      </c>
      <c r="Z275" s="51">
        <f>$D275*'Diesel Cars'!X1803</f>
        <v>2.1341070959901565E-7</v>
      </c>
    </row>
    <row r="276" spans="1:26" x14ac:dyDescent="0.25">
      <c r="A276" t="str">
        <f t="shared" si="20"/>
        <v>IE-RN</v>
      </c>
      <c r="B276" t="str">
        <f t="shared" si="21"/>
        <v>STOCK</v>
      </c>
      <c r="C276" s="44" t="str">
        <f t="shared" si="22"/>
        <v>T-CAR-PHEV_GSL00</v>
      </c>
      <c r="D276" s="51">
        <v>1.7999999999999999E-2</v>
      </c>
      <c r="E276" s="51">
        <f>$D276*'Diesel Cars'!C1804</f>
        <v>1.8005493942218082E-2</v>
      </c>
      <c r="F276" s="51">
        <f>$D276*'Diesel Cars'!D1804</f>
        <v>1.7989146989748371E-2</v>
      </c>
      <c r="G276" s="51">
        <f>$D276*'Diesel Cars'!E1804</f>
        <v>1.7757340495246968E-2</v>
      </c>
      <c r="H276" s="51">
        <f>$D276*'Diesel Cars'!F1804</f>
        <v>1.7294993098439897E-2</v>
      </c>
      <c r="I276" s="51">
        <f>$D276*'Diesel Cars'!G1804</f>
        <v>1.669895562110427E-2</v>
      </c>
      <c r="J276" s="51">
        <f>$D276*'Diesel Cars'!H1804</f>
        <v>1.597420448827111E-2</v>
      </c>
      <c r="K276" s="51">
        <f>$D276*'Diesel Cars'!I1804</f>
        <v>1.5101651301047958E-2</v>
      </c>
      <c r="L276" s="51">
        <f>$D276*'Diesel Cars'!J1804</f>
        <v>1.4199817570316214E-2</v>
      </c>
      <c r="M276" s="51">
        <f>$D276*'Diesel Cars'!K1804</f>
        <v>1.3228550569273835E-2</v>
      </c>
      <c r="N276" s="51">
        <f>$D276*'Diesel Cars'!L1804</f>
        <v>1.2084554129756927E-2</v>
      </c>
      <c r="O276" s="51">
        <f>$D276*'Diesel Cars'!M1804</f>
        <v>1.0554458875674482E-2</v>
      </c>
      <c r="P276" s="51">
        <f>$D276*'Diesel Cars'!N1804</f>
        <v>8.4613730878487919E-3</v>
      </c>
      <c r="Q276" s="51">
        <f>$D276*'Diesel Cars'!O1804</f>
        <v>6.014703527941795E-3</v>
      </c>
      <c r="R276" s="51">
        <f>$D276*'Diesel Cars'!P1804</f>
        <v>3.5455177655952783E-3</v>
      </c>
      <c r="S276" s="51">
        <f>$D276*'Diesel Cars'!Q1804</f>
        <v>1.6338242893926449E-3</v>
      </c>
      <c r="T276" s="51">
        <f>$D276*'Diesel Cars'!R1804</f>
        <v>6.196571676133515E-4</v>
      </c>
      <c r="U276" s="51">
        <f>$D276*'Diesel Cars'!S1804</f>
        <v>2.1233232957545666E-4</v>
      </c>
      <c r="V276" s="51">
        <f>$D276*'Diesel Cars'!T1804</f>
        <v>6.4930520458777777E-5</v>
      </c>
      <c r="W276" s="51">
        <f>$D276*'Diesel Cars'!U1804</f>
        <v>1.7425804911845421E-5</v>
      </c>
      <c r="X276" s="51">
        <f>$D276*'Diesel Cars'!V1804</f>
        <v>3.9915085881025986E-6</v>
      </c>
      <c r="Y276" s="51">
        <f>$D276*'Diesel Cars'!W1804</f>
        <v>7.4268838547308919E-7</v>
      </c>
      <c r="Z276" s="51">
        <f>$D276*'Diesel Cars'!X1804</f>
        <v>1.1064389881898506E-7</v>
      </c>
    </row>
    <row r="277" spans="1:26" x14ac:dyDescent="0.25">
      <c r="A277" t="str">
        <f t="shared" si="20"/>
        <v>IE-SO</v>
      </c>
      <c r="B277" t="str">
        <f t="shared" si="21"/>
        <v>STOCK</v>
      </c>
      <c r="C277" s="44" t="str">
        <f t="shared" si="22"/>
        <v>T-CAR-PHEV_GSL00</v>
      </c>
      <c r="D277" s="51">
        <v>1.6E-2</v>
      </c>
      <c r="E277" s="51">
        <f>$D277*'Diesel Cars'!C1805</f>
        <v>1.5987880540570595E-2</v>
      </c>
      <c r="F277" s="51">
        <f>$D277*'Diesel Cars'!D1805</f>
        <v>1.5962449400292896E-2</v>
      </c>
      <c r="G277" s="51">
        <f>$D277*'Diesel Cars'!E1805</f>
        <v>1.5741116735220509E-2</v>
      </c>
      <c r="H277" s="51">
        <f>$D277*'Diesel Cars'!F1805</f>
        <v>1.5316927687100827E-2</v>
      </c>
      <c r="I277" s="51">
        <f>$D277*'Diesel Cars'!G1805</f>
        <v>1.4754541921891143E-2</v>
      </c>
      <c r="J277" s="51">
        <f>$D277*'Diesel Cars'!H1805</f>
        <v>1.4021975955168105E-2</v>
      </c>
      <c r="K277" s="51">
        <f>$D277*'Diesel Cars'!I1805</f>
        <v>1.314071376964596E-2</v>
      </c>
      <c r="L277" s="51">
        <f>$D277*'Diesel Cars'!J1805</f>
        <v>1.2220148187790872E-2</v>
      </c>
      <c r="M277" s="51">
        <f>$D277*'Diesel Cars'!K1805</f>
        <v>1.1206257182934394E-2</v>
      </c>
      <c r="N277" s="51">
        <f>$D277*'Diesel Cars'!L1805</f>
        <v>1.0007584125913467E-2</v>
      </c>
      <c r="O277" s="51">
        <f>$D277*'Diesel Cars'!M1805</f>
        <v>8.5114891317261462E-3</v>
      </c>
      <c r="P277" s="51">
        <f>$D277*'Diesel Cars'!N1805</f>
        <v>6.6385352000175738E-3</v>
      </c>
      <c r="Q277" s="51">
        <f>$D277*'Diesel Cars'!O1805</f>
        <v>4.5838352754758362E-3</v>
      </c>
      <c r="R277" s="51">
        <f>$D277*'Diesel Cars'!P1805</f>
        <v>2.6383558323305697E-3</v>
      </c>
      <c r="S277" s="51">
        <f>$D277*'Diesel Cars'!Q1805</f>
        <v>1.1999215360820195E-3</v>
      </c>
      <c r="T277" s="51">
        <f>$D277*'Diesel Cars'!R1805</f>
        <v>4.5208921486563904E-4</v>
      </c>
      <c r="U277" s="51">
        <f>$D277*'Diesel Cars'!S1805</f>
        <v>1.5393579750714537E-4</v>
      </c>
      <c r="V277" s="51">
        <f>$D277*'Diesel Cars'!T1805</f>
        <v>4.6786435516066762E-5</v>
      </c>
      <c r="W277" s="51">
        <f>$D277*'Diesel Cars'!U1805</f>
        <v>1.2479959320149447E-5</v>
      </c>
      <c r="X277" s="51">
        <f>$D277*'Diesel Cars'!V1805</f>
        <v>2.8416911817306103E-6</v>
      </c>
      <c r="Y277" s="51">
        <f>$D277*'Diesel Cars'!W1805</f>
        <v>5.2615110839759899E-7</v>
      </c>
      <c r="Z277" s="51">
        <f>$D277*'Diesel Cars'!X1805</f>
        <v>7.8026663711483479E-8</v>
      </c>
    </row>
    <row r="278" spans="1:26" x14ac:dyDescent="0.25">
      <c r="A278" t="str">
        <f t="shared" si="20"/>
        <v>IE-CN</v>
      </c>
      <c r="B278" t="str">
        <f t="shared" si="21"/>
        <v>STOCK</v>
      </c>
      <c r="C278" s="44" t="str">
        <f t="shared" si="22"/>
        <v>T-CAR-PHEV_GSL00</v>
      </c>
      <c r="D278" s="51">
        <v>2.4E-2</v>
      </c>
      <c r="E278" s="51">
        <f>$D278*'Diesel Cars'!C1806</f>
        <v>2.4048078887753739E-2</v>
      </c>
      <c r="F278" s="51">
        <f>$D278*'Diesel Cars'!D1806</f>
        <v>2.404368565717584E-2</v>
      </c>
      <c r="G278" s="51">
        <f>$D278*'Diesel Cars'!E1806</f>
        <v>2.3711888031626164E-2</v>
      </c>
      <c r="H278" s="51">
        <f>$D278*'Diesel Cars'!F1806</f>
        <v>2.3089963119406563E-2</v>
      </c>
      <c r="I278" s="51">
        <f>$D278*'Diesel Cars'!G1806</f>
        <v>2.2305724457345386E-2</v>
      </c>
      <c r="J278" s="51">
        <f>$D278*'Diesel Cars'!H1806</f>
        <v>2.1378820000104271E-2</v>
      </c>
      <c r="K278" s="51">
        <f>$D278*'Diesel Cars'!I1806</f>
        <v>2.0280407896889733E-2</v>
      </c>
      <c r="L278" s="51">
        <f>$D278*'Diesel Cars'!J1806</f>
        <v>1.9117782301971819E-2</v>
      </c>
      <c r="M278" s="51">
        <f>$D278*'Diesel Cars'!K1806</f>
        <v>1.7842860237986386E-2</v>
      </c>
      <c r="N278" s="51">
        <f>$D278*'Diesel Cars'!L1806</f>
        <v>1.6264234575720609E-2</v>
      </c>
      <c r="O278" s="51">
        <f>$D278*'Diesel Cars'!M1806</f>
        <v>1.4114096959264634E-2</v>
      </c>
      <c r="P278" s="51">
        <f>$D278*'Diesel Cars'!N1806</f>
        <v>1.1237319391457659E-2</v>
      </c>
      <c r="Q278" s="51">
        <f>$D278*'Diesel Cars'!O1806</f>
        <v>7.8892069043626761E-3</v>
      </c>
      <c r="R278" s="51">
        <f>$D278*'Diesel Cars'!P1806</f>
        <v>4.5683544361247866E-3</v>
      </c>
      <c r="S278" s="51">
        <f>$D278*'Diesel Cars'!Q1806</f>
        <v>2.0786251111392681E-3</v>
      </c>
      <c r="T278" s="51">
        <f>$D278*'Diesel Cars'!R1806</f>
        <v>7.8414045529764215E-4</v>
      </c>
      <c r="U278" s="51">
        <f>$D278*'Diesel Cars'!S1806</f>
        <v>2.6718954755261228E-4</v>
      </c>
      <c r="V278" s="51">
        <f>$D278*'Diesel Cars'!T1806</f>
        <v>8.1224508297654381E-5</v>
      </c>
      <c r="W278" s="51">
        <f>$D278*'Diesel Cars'!U1806</f>
        <v>2.1658102784458677E-5</v>
      </c>
      <c r="X278" s="51">
        <f>$D278*'Diesel Cars'!V1806</f>
        <v>4.9235099420998908E-6</v>
      </c>
      <c r="Y278" s="51">
        <f>$D278*'Diesel Cars'!W1806</f>
        <v>9.0996001898080443E-7</v>
      </c>
      <c r="Z278" s="51">
        <f>$D278*'Diesel Cars'!X1806</f>
        <v>1.3461642812462315E-7</v>
      </c>
    </row>
    <row r="279" spans="1:26" x14ac:dyDescent="0.25">
      <c r="A279" t="str">
        <f t="shared" si="20"/>
        <v>IE-DL</v>
      </c>
      <c r="B279" t="str">
        <f t="shared" si="21"/>
        <v>STOCK</v>
      </c>
      <c r="C279" s="44" t="str">
        <f t="shared" si="22"/>
        <v>T-CAR-PHEV_GSL00</v>
      </c>
      <c r="D279" s="51">
        <v>3.6999999999999998E-2</v>
      </c>
      <c r="E279" s="51">
        <f>$D279*'Diesel Cars'!C1807</f>
        <v>3.7283094056601636E-2</v>
      </c>
      <c r="F279" s="51">
        <f>$D279*'Diesel Cars'!D1807</f>
        <v>3.7444847261686259E-2</v>
      </c>
      <c r="G279" s="51">
        <f>$D279*'Diesel Cars'!E1807</f>
        <v>3.7143984181655453E-2</v>
      </c>
      <c r="H279" s="51">
        <f>$D279*'Diesel Cars'!F1807</f>
        <v>3.638922696766636E-2</v>
      </c>
      <c r="I279" s="51">
        <f>$D279*'Diesel Cars'!G1807</f>
        <v>3.5277389732440503E-2</v>
      </c>
      <c r="J279" s="51">
        <f>$D279*'Diesel Cars'!H1807</f>
        <v>3.3856890709932454E-2</v>
      </c>
      <c r="K279" s="51">
        <f>$D279*'Diesel Cars'!I1807</f>
        <v>3.2163224363438311E-2</v>
      </c>
      <c r="L279" s="51">
        <f>$D279*'Diesel Cars'!J1807</f>
        <v>3.0411898003302275E-2</v>
      </c>
      <c r="M279" s="51">
        <f>$D279*'Diesel Cars'!K1807</f>
        <v>2.8426347907596881E-2</v>
      </c>
      <c r="N279" s="51">
        <f>$D279*'Diesel Cars'!L1807</f>
        <v>2.5996799364019097E-2</v>
      </c>
      <c r="O279" s="51">
        <f>$D279*'Diesel Cars'!M1807</f>
        <v>2.2673434704368708E-2</v>
      </c>
      <c r="P279" s="51">
        <f>$D279*'Diesel Cars'!N1807</f>
        <v>1.8161396288004561E-2</v>
      </c>
      <c r="Q279" s="51">
        <f>$D279*'Diesel Cars'!O1807</f>
        <v>1.2939881047620221E-2</v>
      </c>
      <c r="R279" s="51">
        <f>$D279*'Diesel Cars'!P1807</f>
        <v>7.6397376308561726E-3</v>
      </c>
      <c r="S279" s="51">
        <f>$D279*'Diesel Cars'!Q1807</f>
        <v>3.5199828815377691E-3</v>
      </c>
      <c r="T279" s="51">
        <f>$D279*'Diesel Cars'!R1807</f>
        <v>1.3352950057007574E-3</v>
      </c>
      <c r="U279" s="51">
        <f>$D279*'Diesel Cars'!S1807</f>
        <v>4.5762778321628724E-4</v>
      </c>
      <c r="V279" s="51">
        <f>$D279*'Diesel Cars'!T1807</f>
        <v>1.3995481434898459E-4</v>
      </c>
      <c r="W279" s="51">
        <f>$D279*'Diesel Cars'!U1807</f>
        <v>3.7564543795675971E-5</v>
      </c>
      <c r="X279" s="51">
        <f>$D279*'Diesel Cars'!V1807</f>
        <v>8.6021388604280423E-6</v>
      </c>
      <c r="Y279" s="51">
        <f>$D279*'Diesel Cars'!W1807</f>
        <v>1.600063631008619E-6</v>
      </c>
      <c r="Z279" s="51">
        <f>$D279*'Diesel Cars'!X1807</f>
        <v>2.3824880140643767E-7</v>
      </c>
    </row>
    <row r="280" spans="1:26" x14ac:dyDescent="0.25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0.10884948254859386</v>
      </c>
      <c r="F280" s="35">
        <f>$D280*'Diesel Cars'!D1808</f>
        <v>0.10927146752820303</v>
      </c>
      <c r="G280" s="35">
        <f>$D280*'Diesel Cars'!E1808</f>
        <v>0.10835838969164772</v>
      </c>
      <c r="H280" s="35">
        <f>$D280*'Diesel Cars'!F1808</f>
        <v>0.10626390646507074</v>
      </c>
      <c r="I280" s="35">
        <f>$D280*'Diesel Cars'!G1808</f>
        <v>0.1034342797311073</v>
      </c>
      <c r="J280" s="35">
        <f>$D280*'Diesel Cars'!H1808</f>
        <v>9.9996040349613222E-2</v>
      </c>
      <c r="K280" s="35">
        <f>$D280*'Diesel Cars'!I1808</f>
        <v>9.563383581581808E-2</v>
      </c>
      <c r="L280" s="35">
        <f>$D280*'Diesel Cars'!J1808</f>
        <v>9.0685704688024824E-2</v>
      </c>
      <c r="M280" s="35">
        <f>$D280*'Diesel Cars'!K1808</f>
        <v>8.4944476175872377E-2</v>
      </c>
      <c r="N280" s="35">
        <f>$D280*'Diesel Cars'!L1808</f>
        <v>7.7811561805571208E-2</v>
      </c>
      <c r="O280" s="35">
        <f>$D280*'Diesel Cars'!M1808</f>
        <v>6.7922129294617856E-2</v>
      </c>
      <c r="P280" s="35">
        <f>$D280*'Diesel Cars'!N1808</f>
        <v>5.4518138048558748E-2</v>
      </c>
      <c r="Q280" s="35">
        <f>$D280*'Diesel Cars'!O1808</f>
        <v>3.8843008394674722E-2</v>
      </c>
      <c r="R280" s="35">
        <f>$D280*'Diesel Cars'!P1808</f>
        <v>2.2850281520732065E-2</v>
      </c>
      <c r="S280" s="35">
        <f>$D280*'Diesel Cars'!Q1808</f>
        <v>1.0494960983601125E-2</v>
      </c>
      <c r="T280" s="35">
        <f>$D280*'Diesel Cars'!R1808</f>
        <v>3.9767091423636193E-3</v>
      </c>
      <c r="U280" s="35">
        <f>$D280*'Diesel Cars'!S1808</f>
        <v>1.3611210614536931E-3</v>
      </c>
      <c r="V280" s="35">
        <f>$D280*'Diesel Cars'!T1808</f>
        <v>4.1566730315685253E-4</v>
      </c>
      <c r="W280" s="35">
        <f>$D280*'Diesel Cars'!U1808</f>
        <v>1.1137737482360599E-4</v>
      </c>
      <c r="X280" s="35">
        <f>$D280*'Diesel Cars'!V1808</f>
        <v>2.5449360952955581E-5</v>
      </c>
      <c r="Y280" s="35">
        <f>$D280*'Diesel Cars'!W1808</f>
        <v>4.7243334441304799E-6</v>
      </c>
      <c r="Z280" s="35">
        <f>$D280*'Diesel Cars'!X1808</f>
        <v>7.019304736175513E-7</v>
      </c>
    </row>
    <row r="284" spans="1:26" x14ac:dyDescent="0.25">
      <c r="A284" s="53" t="s">
        <v>106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thickBot="1" x14ac:dyDescent="0.3">
      <c r="A285" s="54" t="s">
        <v>105</v>
      </c>
      <c r="B285" s="54" t="s">
        <v>104</v>
      </c>
      <c r="C285" s="54" t="s">
        <v>107</v>
      </c>
      <c r="D285" s="39">
        <v>2020</v>
      </c>
      <c r="E285" s="39">
        <v>2021</v>
      </c>
      <c r="F285" s="39">
        <v>2022</v>
      </c>
      <c r="G285" s="39">
        <v>2023</v>
      </c>
      <c r="H285" s="39">
        <v>2024</v>
      </c>
      <c r="I285" s="39">
        <v>2025</v>
      </c>
      <c r="J285" s="39">
        <v>2026</v>
      </c>
      <c r="K285" s="39">
        <v>2027</v>
      </c>
      <c r="L285" s="39">
        <v>2028</v>
      </c>
      <c r="M285" s="39">
        <v>2029</v>
      </c>
      <c r="N285" s="39">
        <v>2030</v>
      </c>
      <c r="O285" s="39">
        <v>2031</v>
      </c>
      <c r="P285" s="39">
        <v>2032</v>
      </c>
      <c r="Q285" s="39">
        <v>2033</v>
      </c>
      <c r="R285" s="39">
        <v>2034</v>
      </c>
      <c r="S285" s="39">
        <v>2035</v>
      </c>
      <c r="T285" s="39">
        <v>2036</v>
      </c>
      <c r="U285" s="39">
        <v>2037</v>
      </c>
      <c r="V285" s="39">
        <v>2038</v>
      </c>
      <c r="W285" s="39">
        <v>2039</v>
      </c>
      <c r="X285" s="39">
        <v>2040</v>
      </c>
      <c r="Y285" s="39">
        <v>2041</v>
      </c>
      <c r="Z285" s="39">
        <v>2042</v>
      </c>
    </row>
    <row r="286" spans="1:26" x14ac:dyDescent="0.25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1">
        <v>2.5000000000000008E-2</v>
      </c>
      <c r="E286" s="55">
        <f>$D286*'Diesel Cars'!C1782</f>
        <v>2.5050023847297816E-2</v>
      </c>
      <c r="F286" s="55">
        <f>$D286*'Diesel Cars'!D1782</f>
        <v>2.5040353654874423E-2</v>
      </c>
      <c r="G286" s="55">
        <f>$D286*'Diesel Cars'!E1782</f>
        <v>2.4727428519194621E-2</v>
      </c>
      <c r="H286" s="55">
        <f>$D286*'Diesel Cars'!F1782</f>
        <v>2.4103275314947471E-2</v>
      </c>
      <c r="I286" s="55">
        <f>$D286*'Diesel Cars'!G1782</f>
        <v>2.3276461329721582E-2</v>
      </c>
      <c r="J286" s="55">
        <f>$D286*'Diesel Cars'!H1782</f>
        <v>2.221110977886959E-2</v>
      </c>
      <c r="K286" s="55">
        <f>$D286*'Diesel Cars'!I1782</f>
        <v>2.0893750890641178E-2</v>
      </c>
      <c r="L286" s="55">
        <f>$D286*'Diesel Cars'!J1782</f>
        <v>1.9488614990530041E-2</v>
      </c>
      <c r="M286" s="55">
        <f>$D286*'Diesel Cars'!K1782</f>
        <v>1.794921473929283E-2</v>
      </c>
      <c r="N286" s="55">
        <f>$D286*'Diesel Cars'!L1782</f>
        <v>1.6140275545793763E-2</v>
      </c>
      <c r="O286" s="55">
        <f>$D286*'Diesel Cars'!M1782</f>
        <v>1.3824482631226757E-2</v>
      </c>
      <c r="P286" s="55">
        <f>$D286*'Diesel Cars'!N1782</f>
        <v>1.0880502362977286E-2</v>
      </c>
      <c r="Q286" s="55">
        <f>$D286*'Diesel Cars'!O1782</f>
        <v>7.6084671904036614E-3</v>
      </c>
      <c r="R286" s="55">
        <f>$D286*'Diesel Cars'!P1782</f>
        <v>4.4219701036488021E-3</v>
      </c>
      <c r="S286" s="55">
        <f>$D286*'Diesel Cars'!Q1782</f>
        <v>2.0198543675101883E-3</v>
      </c>
      <c r="T286" s="55">
        <f>$D286*'Diesel Cars'!R1782</f>
        <v>7.6293865196646075E-4</v>
      </c>
      <c r="U286" s="55">
        <f>$D286*'Diesel Cars'!S1782</f>
        <v>2.6039446879021775E-4</v>
      </c>
      <c r="V286" s="55">
        <f>$D286*'Diesel Cars'!T1782</f>
        <v>7.9318320789831278E-5</v>
      </c>
      <c r="W286" s="55">
        <f>$D286*'Diesel Cars'!U1782</f>
        <v>2.1203758746360385E-5</v>
      </c>
      <c r="X286" s="55">
        <f>$D286*'Diesel Cars'!V1782</f>
        <v>4.8363429737102741E-6</v>
      </c>
      <c r="Y286" s="55">
        <f>$D286*'Diesel Cars'!W1782</f>
        <v>8.9662692741854267E-7</v>
      </c>
      <c r="Z286" s="55">
        <f>$D286*'Diesel Cars'!X1782</f>
        <v>1.3309305738895553E-7</v>
      </c>
    </row>
    <row r="287" spans="1:26" x14ac:dyDescent="0.25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4" t="str">
        <f>C286</f>
        <v>T-CAR-PHEV_DST00</v>
      </c>
      <c r="D287" s="51">
        <v>0</v>
      </c>
      <c r="E287" s="51">
        <f>$D287*'Diesel Cars'!C1783</f>
        <v>0</v>
      </c>
      <c r="F287" s="51">
        <f>$D287*'Diesel Cars'!D1783</f>
        <v>0</v>
      </c>
      <c r="G287" s="51">
        <f>$D287*'Diesel Cars'!E1783</f>
        <v>0</v>
      </c>
      <c r="H287" s="51">
        <f>$D287*'Diesel Cars'!F1783</f>
        <v>0</v>
      </c>
      <c r="I287" s="51">
        <f>$D287*'Diesel Cars'!G1783</f>
        <v>0</v>
      </c>
      <c r="J287" s="51">
        <f>$D287*'Diesel Cars'!H1783</f>
        <v>0</v>
      </c>
      <c r="K287" s="51">
        <f>$D287*'Diesel Cars'!I1783</f>
        <v>0</v>
      </c>
      <c r="L287" s="51">
        <f>$D287*'Diesel Cars'!J1783</f>
        <v>0</v>
      </c>
      <c r="M287" s="51">
        <f>$D287*'Diesel Cars'!K1783</f>
        <v>0</v>
      </c>
      <c r="N287" s="51">
        <f>$D287*'Diesel Cars'!L1783</f>
        <v>0</v>
      </c>
      <c r="O287" s="51">
        <f>$D287*'Diesel Cars'!M1783</f>
        <v>0</v>
      </c>
      <c r="P287" s="51">
        <f>$D287*'Diesel Cars'!N1783</f>
        <v>0</v>
      </c>
      <c r="Q287" s="51">
        <f>$D287*'Diesel Cars'!O1783</f>
        <v>0</v>
      </c>
      <c r="R287" s="51">
        <f>$D287*'Diesel Cars'!P1783</f>
        <v>0</v>
      </c>
      <c r="S287" s="51">
        <f>$D287*'Diesel Cars'!Q1783</f>
        <v>0</v>
      </c>
      <c r="T287" s="51">
        <f>$D287*'Diesel Cars'!R1783</f>
        <v>0</v>
      </c>
      <c r="U287" s="51">
        <f>$D287*'Diesel Cars'!S1783</f>
        <v>0</v>
      </c>
      <c r="V287" s="51">
        <f>$D287*'Diesel Cars'!T1783</f>
        <v>0</v>
      </c>
      <c r="W287" s="51">
        <f>$D287*'Diesel Cars'!U1783</f>
        <v>0</v>
      </c>
      <c r="X287" s="51">
        <f>$D287*'Diesel Cars'!V1783</f>
        <v>0</v>
      </c>
      <c r="Y287" s="51">
        <f>$D287*'Diesel Cars'!W1783</f>
        <v>0</v>
      </c>
      <c r="Z287" s="51">
        <f>$D287*'Diesel Cars'!X1783</f>
        <v>0</v>
      </c>
    </row>
    <row r="288" spans="1:26" x14ac:dyDescent="0.25">
      <c r="A288" t="str">
        <f t="shared" si="23"/>
        <v>IE-D</v>
      </c>
      <c r="B288" t="str">
        <f t="shared" si="24"/>
        <v>STOCK</v>
      </c>
      <c r="C288" s="44" t="str">
        <f t="shared" ref="C288:C312" si="25">C287</f>
        <v>T-CAR-PHEV_DST00</v>
      </c>
      <c r="D288" s="51">
        <v>1.0999999999999999E-2</v>
      </c>
      <c r="E288" s="51">
        <f>$D288*'Diesel Cars'!C1784</f>
        <v>1.11148321413758E-2</v>
      </c>
      <c r="F288" s="51">
        <f>$D288*'Diesel Cars'!D1784</f>
        <v>1.118785677530448E-2</v>
      </c>
      <c r="G288" s="51">
        <f>$D288*'Diesel Cars'!E1784</f>
        <v>1.111360303987716E-2</v>
      </c>
      <c r="H288" s="51">
        <f>$D288*'Diesel Cars'!F1784</f>
        <v>1.0902487842173384E-2</v>
      </c>
      <c r="I288" s="51">
        <f>$D288*'Diesel Cars'!G1784</f>
        <v>1.0597366876648801E-2</v>
      </c>
      <c r="J288" s="51">
        <f>$D288*'Diesel Cars'!H1784</f>
        <v>1.0174034486678805E-2</v>
      </c>
      <c r="K288" s="51">
        <f>$D288*'Diesel Cars'!I1784</f>
        <v>9.6399055248533854E-3</v>
      </c>
      <c r="L288" s="51">
        <f>$D288*'Diesel Cars'!J1784</f>
        <v>9.0705320181854333E-3</v>
      </c>
      <c r="M288" s="51">
        <f>$D288*'Diesel Cars'!K1784</f>
        <v>8.4475568342419916E-3</v>
      </c>
      <c r="N288" s="51">
        <f>$D288*'Diesel Cars'!L1784</f>
        <v>7.6971248301632616E-3</v>
      </c>
      <c r="O288" s="51">
        <f>$D288*'Diesel Cars'!M1784</f>
        <v>6.6955787956655992E-3</v>
      </c>
      <c r="P288" s="51">
        <f>$D288*'Diesel Cars'!N1784</f>
        <v>5.3532070932421853E-3</v>
      </c>
      <c r="Q288" s="51">
        <f>$D288*'Diesel Cars'!O1784</f>
        <v>3.8016390051037142E-3</v>
      </c>
      <c r="R288" s="51">
        <f>$D288*'Diesel Cars'!P1784</f>
        <v>2.2443704412384241E-3</v>
      </c>
      <c r="S288" s="51">
        <f>$D288*'Diesel Cars'!Q1784</f>
        <v>1.03630129921127E-3</v>
      </c>
      <c r="T288" s="51">
        <f>$D288*'Diesel Cars'!R1784</f>
        <v>3.9327714348285877E-4</v>
      </c>
      <c r="U288" s="51">
        <f>$D288*'Diesel Cars'!S1784</f>
        <v>1.3486102812827383E-4</v>
      </c>
      <c r="V288" s="51">
        <f>$D288*'Diesel Cars'!T1784</f>
        <v>4.1277439704065609E-5</v>
      </c>
      <c r="W288" s="51">
        <f>$D288*'Diesel Cars'!U1784</f>
        <v>1.1089481071303475E-5</v>
      </c>
      <c r="X288" s="51">
        <f>$D288*'Diesel Cars'!V1784</f>
        <v>2.5438858837006915E-6</v>
      </c>
      <c r="Y288" s="51">
        <f>$D288*'Diesel Cars'!W1784</f>
        <v>4.7397998167297837E-7</v>
      </c>
      <c r="Z288" s="51">
        <f>$D288*'Diesel Cars'!X1784</f>
        <v>7.0720236303611902E-8</v>
      </c>
    </row>
    <row r="289" spans="1:26" x14ac:dyDescent="0.25">
      <c r="A289" t="str">
        <f t="shared" si="23"/>
        <v>IE-KE</v>
      </c>
      <c r="B289" t="str">
        <f t="shared" si="24"/>
        <v>STOCK</v>
      </c>
      <c r="C289" s="44" t="str">
        <f t="shared" si="25"/>
        <v>T-CAR-PHEV_DST00</v>
      </c>
      <c r="D289" s="51">
        <v>2E-3</v>
      </c>
      <c r="E289" s="51">
        <f>$D289*'Diesel Cars'!C1785</f>
        <v>2.0086344623964575E-3</v>
      </c>
      <c r="F289" s="51">
        <f>$D289*'Diesel Cars'!D1785</f>
        <v>2.009935374941907E-3</v>
      </c>
      <c r="G289" s="51">
        <f>$D289*'Diesel Cars'!E1785</f>
        <v>1.9873647761502501E-3</v>
      </c>
      <c r="H289" s="51">
        <f>$D289*'Diesel Cars'!F1785</f>
        <v>1.9402299152891012E-3</v>
      </c>
      <c r="I289" s="51">
        <f>$D289*'Diesel Cars'!G1785</f>
        <v>1.8791136581201347E-3</v>
      </c>
      <c r="J289" s="51">
        <f>$D289*'Diesel Cars'!H1785</f>
        <v>1.8015746294851244E-3</v>
      </c>
      <c r="K289" s="51">
        <f>$D289*'Diesel Cars'!I1785</f>
        <v>1.7033318102370484E-3</v>
      </c>
      <c r="L289" s="51">
        <f>$D289*'Diesel Cars'!J1785</f>
        <v>1.5955016017547743E-3</v>
      </c>
      <c r="M289" s="51">
        <f>$D289*'Diesel Cars'!K1785</f>
        <v>1.4726562047601087E-3</v>
      </c>
      <c r="N289" s="51">
        <f>$D289*'Diesel Cars'!L1785</f>
        <v>1.3240303916994215E-3</v>
      </c>
      <c r="O289" s="51">
        <f>$D289*'Diesel Cars'!M1785</f>
        <v>1.1305866682386609E-3</v>
      </c>
      <c r="P289" s="51">
        <f>$D289*'Diesel Cars'!N1785</f>
        <v>8.8581085126866646E-4</v>
      </c>
      <c r="Q289" s="51">
        <f>$D289*'Diesel Cars'!O1785</f>
        <v>6.1558307543819947E-4</v>
      </c>
      <c r="R289" s="51">
        <f>$D289*'Diesel Cars'!P1785</f>
        <v>3.5475151287091088E-4</v>
      </c>
      <c r="S289" s="51">
        <f>$D289*'Diesel Cars'!Q1785</f>
        <v>1.6100349953721406E-4</v>
      </c>
      <c r="T289" s="51">
        <f>$D289*'Diesel Cars'!R1785</f>
        <v>6.0650002533969796E-5</v>
      </c>
      <c r="U289" s="51">
        <f>$D289*'Diesel Cars'!S1785</f>
        <v>2.064164798311552E-5</v>
      </c>
      <c r="V289" s="51">
        <f>$D289*'Diesel Cars'!T1785</f>
        <v>6.2688353071793655E-6</v>
      </c>
      <c r="W289" s="51">
        <f>$D289*'Diesel Cars'!U1785</f>
        <v>1.6704131203022498E-6</v>
      </c>
      <c r="X289" s="51">
        <f>$D289*'Diesel Cars'!V1785</f>
        <v>3.7952672536278875E-7</v>
      </c>
      <c r="Y289" s="51">
        <f>$D289*'Diesel Cars'!W1785</f>
        <v>7.0118197174506846E-8</v>
      </c>
      <c r="Z289" s="51">
        <f>$D289*'Diesel Cars'!X1785</f>
        <v>1.0370013882265994E-8</v>
      </c>
    </row>
    <row r="290" spans="1:26" x14ac:dyDescent="0.25">
      <c r="A290" t="str">
        <f t="shared" si="23"/>
        <v>IE-KK</v>
      </c>
      <c r="B290" t="str">
        <f t="shared" si="24"/>
        <v>STOCK</v>
      </c>
      <c r="C290" s="44" t="str">
        <f t="shared" si="25"/>
        <v>T-CAR-PHEV_DST00</v>
      </c>
      <c r="D290" s="51">
        <v>0</v>
      </c>
      <c r="E290" s="51">
        <f>$D290*'Diesel Cars'!C1786</f>
        <v>0</v>
      </c>
      <c r="F290" s="51">
        <f>$D290*'Diesel Cars'!D1786</f>
        <v>0</v>
      </c>
      <c r="G290" s="51">
        <f>$D290*'Diesel Cars'!E1786</f>
        <v>0</v>
      </c>
      <c r="H290" s="51">
        <f>$D290*'Diesel Cars'!F1786</f>
        <v>0</v>
      </c>
      <c r="I290" s="51">
        <f>$D290*'Diesel Cars'!G1786</f>
        <v>0</v>
      </c>
      <c r="J290" s="51">
        <f>$D290*'Diesel Cars'!H1786</f>
        <v>0</v>
      </c>
      <c r="K290" s="51">
        <f>$D290*'Diesel Cars'!I1786</f>
        <v>0</v>
      </c>
      <c r="L290" s="51">
        <f>$D290*'Diesel Cars'!J1786</f>
        <v>0</v>
      </c>
      <c r="M290" s="51">
        <f>$D290*'Diesel Cars'!K1786</f>
        <v>0</v>
      </c>
      <c r="N290" s="51">
        <f>$D290*'Diesel Cars'!L1786</f>
        <v>0</v>
      </c>
      <c r="O290" s="51">
        <f>$D290*'Diesel Cars'!M1786</f>
        <v>0</v>
      </c>
      <c r="P290" s="51">
        <f>$D290*'Diesel Cars'!N1786</f>
        <v>0</v>
      </c>
      <c r="Q290" s="51">
        <f>$D290*'Diesel Cars'!O1786</f>
        <v>0</v>
      </c>
      <c r="R290" s="51">
        <f>$D290*'Diesel Cars'!P1786</f>
        <v>0</v>
      </c>
      <c r="S290" s="51">
        <f>$D290*'Diesel Cars'!Q1786</f>
        <v>0</v>
      </c>
      <c r="T290" s="51">
        <f>$D290*'Diesel Cars'!R1786</f>
        <v>0</v>
      </c>
      <c r="U290" s="51">
        <f>$D290*'Diesel Cars'!S1786</f>
        <v>0</v>
      </c>
      <c r="V290" s="51">
        <f>$D290*'Diesel Cars'!T1786</f>
        <v>0</v>
      </c>
      <c r="W290" s="51">
        <f>$D290*'Diesel Cars'!U1786</f>
        <v>0</v>
      </c>
      <c r="X290" s="51">
        <f>$D290*'Diesel Cars'!V1786</f>
        <v>0</v>
      </c>
      <c r="Y290" s="51">
        <f>$D290*'Diesel Cars'!W1786</f>
        <v>0</v>
      </c>
      <c r="Z290" s="51">
        <f>$D290*'Diesel Cars'!X1786</f>
        <v>0</v>
      </c>
    </row>
    <row r="291" spans="1:26" x14ac:dyDescent="0.25">
      <c r="A291" t="str">
        <f t="shared" si="23"/>
        <v>IE-LS</v>
      </c>
      <c r="B291" t="str">
        <f t="shared" si="24"/>
        <v>STOCK</v>
      </c>
      <c r="C291" s="44" t="str">
        <f t="shared" si="25"/>
        <v>T-CAR-PHEV_DST00</v>
      </c>
      <c r="D291" s="51">
        <v>0</v>
      </c>
      <c r="E291" s="51">
        <f>$D291*'Diesel Cars'!C1787</f>
        <v>0</v>
      </c>
      <c r="F291" s="51">
        <f>$D291*'Diesel Cars'!D1787</f>
        <v>0</v>
      </c>
      <c r="G291" s="51">
        <f>$D291*'Diesel Cars'!E1787</f>
        <v>0</v>
      </c>
      <c r="H291" s="51">
        <f>$D291*'Diesel Cars'!F1787</f>
        <v>0</v>
      </c>
      <c r="I291" s="51">
        <f>$D291*'Diesel Cars'!G1787</f>
        <v>0</v>
      </c>
      <c r="J291" s="51">
        <f>$D291*'Diesel Cars'!H1787</f>
        <v>0</v>
      </c>
      <c r="K291" s="51">
        <f>$D291*'Diesel Cars'!I1787</f>
        <v>0</v>
      </c>
      <c r="L291" s="51">
        <f>$D291*'Diesel Cars'!J1787</f>
        <v>0</v>
      </c>
      <c r="M291" s="51">
        <f>$D291*'Diesel Cars'!K1787</f>
        <v>0</v>
      </c>
      <c r="N291" s="51">
        <f>$D291*'Diesel Cars'!L1787</f>
        <v>0</v>
      </c>
      <c r="O291" s="51">
        <f>$D291*'Diesel Cars'!M1787</f>
        <v>0</v>
      </c>
      <c r="P291" s="51">
        <f>$D291*'Diesel Cars'!N1787</f>
        <v>0</v>
      </c>
      <c r="Q291" s="51">
        <f>$D291*'Diesel Cars'!O1787</f>
        <v>0</v>
      </c>
      <c r="R291" s="51">
        <f>$D291*'Diesel Cars'!P1787</f>
        <v>0</v>
      </c>
      <c r="S291" s="51">
        <f>$D291*'Diesel Cars'!Q1787</f>
        <v>0</v>
      </c>
      <c r="T291" s="51">
        <f>$D291*'Diesel Cars'!R1787</f>
        <v>0</v>
      </c>
      <c r="U291" s="51">
        <f>$D291*'Diesel Cars'!S1787</f>
        <v>0</v>
      </c>
      <c r="V291" s="51">
        <f>$D291*'Diesel Cars'!T1787</f>
        <v>0</v>
      </c>
      <c r="W291" s="51">
        <f>$D291*'Diesel Cars'!U1787</f>
        <v>0</v>
      </c>
      <c r="X291" s="51">
        <f>$D291*'Diesel Cars'!V1787</f>
        <v>0</v>
      </c>
      <c r="Y291" s="51">
        <f>$D291*'Diesel Cars'!W1787</f>
        <v>0</v>
      </c>
      <c r="Z291" s="51">
        <f>$D291*'Diesel Cars'!X1787</f>
        <v>0</v>
      </c>
    </row>
    <row r="292" spans="1:26" x14ac:dyDescent="0.25">
      <c r="A292" t="str">
        <f t="shared" si="23"/>
        <v>IE-LD</v>
      </c>
      <c r="B292" t="str">
        <f t="shared" si="24"/>
        <v>STOCK</v>
      </c>
      <c r="C292" s="44" t="str">
        <f t="shared" si="25"/>
        <v>T-CAR-PHEV_DST00</v>
      </c>
      <c r="D292" s="51">
        <v>1E-3</v>
      </c>
      <c r="E292" s="51">
        <f>$D292*'Diesel Cars'!C1788</f>
        <v>9.9803950987746972E-4</v>
      </c>
      <c r="F292" s="51">
        <f>$D292*'Diesel Cars'!D1788</f>
        <v>9.9388653830124172E-4</v>
      </c>
      <c r="G292" s="51">
        <f>$D292*'Diesel Cars'!E1788</f>
        <v>9.7796816545803124E-4</v>
      </c>
      <c r="H292" s="51">
        <f>$D292*'Diesel Cars'!F1788</f>
        <v>9.5014337708510498E-4</v>
      </c>
      <c r="I292" s="51">
        <f>$D292*'Diesel Cars'!G1788</f>
        <v>9.156988353932568E-4</v>
      </c>
      <c r="J292" s="51">
        <f>$D292*'Diesel Cars'!H1788</f>
        <v>8.7387513117469684E-4</v>
      </c>
      <c r="K292" s="51">
        <f>$D292*'Diesel Cars'!I1788</f>
        <v>8.2398443353861683E-4</v>
      </c>
      <c r="L292" s="51">
        <f>$D292*'Diesel Cars'!J1788</f>
        <v>7.7119644637000696E-4</v>
      </c>
      <c r="M292" s="51">
        <f>$D292*'Diesel Cars'!K1788</f>
        <v>7.1361589479343966E-4</v>
      </c>
      <c r="N292" s="51">
        <f>$D292*'Diesel Cars'!L1788</f>
        <v>6.4618330308403957E-4</v>
      </c>
      <c r="O292" s="51">
        <f>$D292*'Diesel Cars'!M1788</f>
        <v>5.5754542092096356E-4</v>
      </c>
      <c r="P292" s="51">
        <f>$D292*'Diesel Cars'!N1788</f>
        <v>4.4138572092906013E-4</v>
      </c>
      <c r="Q292" s="51">
        <f>$D292*'Diesel Cars'!O1788</f>
        <v>3.0912499351963432E-4</v>
      </c>
      <c r="R292" s="51">
        <f>$D292*'Diesel Cars'!P1788</f>
        <v>1.7917548750110546E-4</v>
      </c>
      <c r="S292" s="51">
        <f>$D292*'Diesel Cars'!Q1788</f>
        <v>8.162666046560096E-5</v>
      </c>
      <c r="T292" s="51">
        <f>$D292*'Diesel Cars'!R1788</f>
        <v>3.0803740035361126E-5</v>
      </c>
      <c r="U292" s="51">
        <f>$D292*'Diesel Cars'!S1788</f>
        <v>1.0501526134578887E-5</v>
      </c>
      <c r="V292" s="51">
        <f>$D292*'Diesel Cars'!T1788</f>
        <v>3.1945412911739137E-6</v>
      </c>
      <c r="W292" s="51">
        <f>$D292*'Diesel Cars'!U1788</f>
        <v>8.525736031960163E-7</v>
      </c>
      <c r="X292" s="51">
        <f>$D292*'Diesel Cars'!V1788</f>
        <v>1.9404978044346155E-7</v>
      </c>
      <c r="Y292" s="51">
        <f>$D292*'Diesel Cars'!W1788</f>
        <v>3.5905224094356924E-8</v>
      </c>
      <c r="Z292" s="51">
        <f>$D292*'Diesel Cars'!X1788</f>
        <v>5.3184005320838779E-9</v>
      </c>
    </row>
    <row r="293" spans="1:26" x14ac:dyDescent="0.25">
      <c r="A293" t="str">
        <f t="shared" si="23"/>
        <v>IE-LH</v>
      </c>
      <c r="B293" t="str">
        <f t="shared" si="24"/>
        <v>STOCK</v>
      </c>
      <c r="C293" s="44" t="str">
        <f t="shared" si="25"/>
        <v>T-CAR-PHEV_DST00</v>
      </c>
      <c r="D293" s="51">
        <v>0</v>
      </c>
      <c r="E293" s="51">
        <f>$D293*'Diesel Cars'!C1789</f>
        <v>0</v>
      </c>
      <c r="F293" s="51">
        <f>$D293*'Diesel Cars'!D1789</f>
        <v>0</v>
      </c>
      <c r="G293" s="51">
        <f>$D293*'Diesel Cars'!E1789</f>
        <v>0</v>
      </c>
      <c r="H293" s="51">
        <f>$D293*'Diesel Cars'!F1789</f>
        <v>0</v>
      </c>
      <c r="I293" s="51">
        <f>$D293*'Diesel Cars'!G1789</f>
        <v>0</v>
      </c>
      <c r="J293" s="51">
        <f>$D293*'Diesel Cars'!H1789</f>
        <v>0</v>
      </c>
      <c r="K293" s="51">
        <f>$D293*'Diesel Cars'!I1789</f>
        <v>0</v>
      </c>
      <c r="L293" s="51">
        <f>$D293*'Diesel Cars'!J1789</f>
        <v>0</v>
      </c>
      <c r="M293" s="51">
        <f>$D293*'Diesel Cars'!K1789</f>
        <v>0</v>
      </c>
      <c r="N293" s="51">
        <f>$D293*'Diesel Cars'!L1789</f>
        <v>0</v>
      </c>
      <c r="O293" s="51">
        <f>$D293*'Diesel Cars'!M1789</f>
        <v>0</v>
      </c>
      <c r="P293" s="51">
        <f>$D293*'Diesel Cars'!N1789</f>
        <v>0</v>
      </c>
      <c r="Q293" s="51">
        <f>$D293*'Diesel Cars'!O1789</f>
        <v>0</v>
      </c>
      <c r="R293" s="51">
        <f>$D293*'Diesel Cars'!P1789</f>
        <v>0</v>
      </c>
      <c r="S293" s="51">
        <f>$D293*'Diesel Cars'!Q1789</f>
        <v>0</v>
      </c>
      <c r="T293" s="51">
        <f>$D293*'Diesel Cars'!R1789</f>
        <v>0</v>
      </c>
      <c r="U293" s="51">
        <f>$D293*'Diesel Cars'!S1789</f>
        <v>0</v>
      </c>
      <c r="V293" s="51">
        <f>$D293*'Diesel Cars'!T1789</f>
        <v>0</v>
      </c>
      <c r="W293" s="51">
        <f>$D293*'Diesel Cars'!U1789</f>
        <v>0</v>
      </c>
      <c r="X293" s="51">
        <f>$D293*'Diesel Cars'!V1789</f>
        <v>0</v>
      </c>
      <c r="Y293" s="51">
        <f>$D293*'Diesel Cars'!W1789</f>
        <v>0</v>
      </c>
      <c r="Z293" s="51">
        <f>$D293*'Diesel Cars'!X1789</f>
        <v>0</v>
      </c>
    </row>
    <row r="294" spans="1:26" x14ac:dyDescent="0.25">
      <c r="A294" t="str">
        <f t="shared" si="23"/>
        <v>IE-MH</v>
      </c>
      <c r="B294" t="str">
        <f t="shared" si="24"/>
        <v>STOCK</v>
      </c>
      <c r="C294" s="44" t="str">
        <f t="shared" si="25"/>
        <v>T-CAR-PHEV_DST00</v>
      </c>
      <c r="D294" s="51">
        <v>1E-3</v>
      </c>
      <c r="E294" s="51">
        <f>$D294*'Diesel Cars'!C1790</f>
        <v>1.0028650162150672E-3</v>
      </c>
      <c r="F294" s="51">
        <f>$D294*'Diesel Cars'!D1790</f>
        <v>1.002499125745037E-3</v>
      </c>
      <c r="G294" s="51">
        <f>$D294*'Diesel Cars'!E1790</f>
        <v>9.8966352756561381E-4</v>
      </c>
      <c r="H294" s="51">
        <f>$D294*'Diesel Cars'!F1790</f>
        <v>9.644561746897873E-4</v>
      </c>
      <c r="I294" s="51">
        <f>$D294*'Diesel Cars'!G1790</f>
        <v>9.31790162349473E-4</v>
      </c>
      <c r="J294" s="51">
        <f>$D294*'Diesel Cars'!H1790</f>
        <v>8.9073121383417451E-4</v>
      </c>
      <c r="K294" s="51">
        <f>$D294*'Diesel Cars'!I1790</f>
        <v>8.4031375864164698E-4</v>
      </c>
      <c r="L294" s="51">
        <f>$D294*'Diesel Cars'!J1790</f>
        <v>7.8625671036356662E-4</v>
      </c>
      <c r="M294" s="51">
        <f>$D294*'Diesel Cars'!K1790</f>
        <v>7.2663401313085381E-4</v>
      </c>
      <c r="N294" s="51">
        <f>$D294*'Diesel Cars'!L1790</f>
        <v>6.5496269796355927E-4</v>
      </c>
      <c r="O294" s="51">
        <f>$D294*'Diesel Cars'!M1790</f>
        <v>5.6113540761775155E-4</v>
      </c>
      <c r="P294" s="51">
        <f>$D294*'Diesel Cars'!N1790</f>
        <v>4.4157124503176227E-4</v>
      </c>
      <c r="Q294" s="51">
        <f>$D294*'Diesel Cars'!O1790</f>
        <v>3.0794665611517014E-4</v>
      </c>
      <c r="R294" s="51">
        <f>$D294*'Diesel Cars'!P1790</f>
        <v>1.7785443660729017E-4</v>
      </c>
      <c r="S294" s="51">
        <f>$D294*'Diesel Cars'!Q1790</f>
        <v>8.082793634741359E-5</v>
      </c>
      <c r="T294" s="51">
        <f>$D294*'Diesel Cars'!R1790</f>
        <v>3.0468599286159858E-5</v>
      </c>
      <c r="U294" s="51">
        <f>$D294*'Diesel Cars'!S1790</f>
        <v>1.0376175225673134E-5</v>
      </c>
      <c r="V294" s="51">
        <f>$D294*'Diesel Cars'!T1790</f>
        <v>3.1531111459199845E-6</v>
      </c>
      <c r="W294" s="51">
        <f>$D294*'Diesel Cars'!U1790</f>
        <v>8.4063381937471426E-7</v>
      </c>
      <c r="X294" s="51">
        <f>$D294*'Diesel Cars'!V1790</f>
        <v>1.9110105476916052E-7</v>
      </c>
      <c r="Y294" s="51">
        <f>$D294*'Diesel Cars'!W1790</f>
        <v>3.5322158403960912E-8</v>
      </c>
      <c r="Z294" s="51">
        <f>$D294*'Diesel Cars'!X1790</f>
        <v>5.2262237463240881E-9</v>
      </c>
    </row>
    <row r="295" spans="1:26" x14ac:dyDescent="0.25">
      <c r="A295" t="str">
        <f t="shared" si="23"/>
        <v>IE-OY</v>
      </c>
      <c r="B295" t="str">
        <f t="shared" si="24"/>
        <v>STOCK</v>
      </c>
      <c r="C295" s="44" t="str">
        <f t="shared" si="25"/>
        <v>T-CAR-PHEV_DST00</v>
      </c>
      <c r="D295" s="51">
        <v>0</v>
      </c>
      <c r="E295" s="51">
        <f>$D295*'Diesel Cars'!C1791</f>
        <v>0</v>
      </c>
      <c r="F295" s="51">
        <f>$D295*'Diesel Cars'!D1791</f>
        <v>0</v>
      </c>
      <c r="G295" s="51">
        <f>$D295*'Diesel Cars'!E1791</f>
        <v>0</v>
      </c>
      <c r="H295" s="51">
        <f>$D295*'Diesel Cars'!F1791</f>
        <v>0</v>
      </c>
      <c r="I295" s="51">
        <f>$D295*'Diesel Cars'!G1791</f>
        <v>0</v>
      </c>
      <c r="J295" s="51">
        <f>$D295*'Diesel Cars'!H1791</f>
        <v>0</v>
      </c>
      <c r="K295" s="51">
        <f>$D295*'Diesel Cars'!I1791</f>
        <v>0</v>
      </c>
      <c r="L295" s="51">
        <f>$D295*'Diesel Cars'!J1791</f>
        <v>0</v>
      </c>
      <c r="M295" s="51">
        <f>$D295*'Diesel Cars'!K1791</f>
        <v>0</v>
      </c>
      <c r="N295" s="51">
        <f>$D295*'Diesel Cars'!L1791</f>
        <v>0</v>
      </c>
      <c r="O295" s="51">
        <f>$D295*'Diesel Cars'!M1791</f>
        <v>0</v>
      </c>
      <c r="P295" s="51">
        <f>$D295*'Diesel Cars'!N1791</f>
        <v>0</v>
      </c>
      <c r="Q295" s="51">
        <f>$D295*'Diesel Cars'!O1791</f>
        <v>0</v>
      </c>
      <c r="R295" s="51">
        <f>$D295*'Diesel Cars'!P1791</f>
        <v>0</v>
      </c>
      <c r="S295" s="51">
        <f>$D295*'Diesel Cars'!Q1791</f>
        <v>0</v>
      </c>
      <c r="T295" s="51">
        <f>$D295*'Diesel Cars'!R1791</f>
        <v>0</v>
      </c>
      <c r="U295" s="51">
        <f>$D295*'Diesel Cars'!S1791</f>
        <v>0</v>
      </c>
      <c r="V295" s="51">
        <f>$D295*'Diesel Cars'!T1791</f>
        <v>0</v>
      </c>
      <c r="W295" s="51">
        <f>$D295*'Diesel Cars'!U1791</f>
        <v>0</v>
      </c>
      <c r="X295" s="51">
        <f>$D295*'Diesel Cars'!V1791</f>
        <v>0</v>
      </c>
      <c r="Y295" s="51">
        <f>$D295*'Diesel Cars'!W1791</f>
        <v>0</v>
      </c>
      <c r="Z295" s="51">
        <f>$D295*'Diesel Cars'!X1791</f>
        <v>0</v>
      </c>
    </row>
    <row r="296" spans="1:26" x14ac:dyDescent="0.25">
      <c r="A296" t="str">
        <f t="shared" si="23"/>
        <v>IE-WH</v>
      </c>
      <c r="B296" t="str">
        <f t="shared" si="24"/>
        <v>STOCK</v>
      </c>
      <c r="C296" s="44" t="str">
        <f t="shared" si="25"/>
        <v>T-CAR-PHEV_DST00</v>
      </c>
      <c r="D296" s="51">
        <v>0</v>
      </c>
      <c r="E296" s="51">
        <f>$D296*'Diesel Cars'!C1792</f>
        <v>0</v>
      </c>
      <c r="F296" s="51">
        <f>$D296*'Diesel Cars'!D1792</f>
        <v>0</v>
      </c>
      <c r="G296" s="51">
        <f>$D296*'Diesel Cars'!E1792</f>
        <v>0</v>
      </c>
      <c r="H296" s="51">
        <f>$D296*'Diesel Cars'!F1792</f>
        <v>0</v>
      </c>
      <c r="I296" s="51">
        <f>$D296*'Diesel Cars'!G1792</f>
        <v>0</v>
      </c>
      <c r="J296" s="51">
        <f>$D296*'Diesel Cars'!H1792</f>
        <v>0</v>
      </c>
      <c r="K296" s="51">
        <f>$D296*'Diesel Cars'!I1792</f>
        <v>0</v>
      </c>
      <c r="L296" s="51">
        <f>$D296*'Diesel Cars'!J1792</f>
        <v>0</v>
      </c>
      <c r="M296" s="51">
        <f>$D296*'Diesel Cars'!K1792</f>
        <v>0</v>
      </c>
      <c r="N296" s="51">
        <f>$D296*'Diesel Cars'!L1792</f>
        <v>0</v>
      </c>
      <c r="O296" s="51">
        <f>$D296*'Diesel Cars'!M1792</f>
        <v>0</v>
      </c>
      <c r="P296" s="51">
        <f>$D296*'Diesel Cars'!N1792</f>
        <v>0</v>
      </c>
      <c r="Q296" s="51">
        <f>$D296*'Diesel Cars'!O1792</f>
        <v>0</v>
      </c>
      <c r="R296" s="51">
        <f>$D296*'Diesel Cars'!P1792</f>
        <v>0</v>
      </c>
      <c r="S296" s="51">
        <f>$D296*'Diesel Cars'!Q1792</f>
        <v>0</v>
      </c>
      <c r="T296" s="51">
        <f>$D296*'Diesel Cars'!R1792</f>
        <v>0</v>
      </c>
      <c r="U296" s="51">
        <f>$D296*'Diesel Cars'!S1792</f>
        <v>0</v>
      </c>
      <c r="V296" s="51">
        <f>$D296*'Diesel Cars'!T1792</f>
        <v>0</v>
      </c>
      <c r="W296" s="51">
        <f>$D296*'Diesel Cars'!U1792</f>
        <v>0</v>
      </c>
      <c r="X296" s="51">
        <f>$D296*'Diesel Cars'!V1792</f>
        <v>0</v>
      </c>
      <c r="Y296" s="51">
        <f>$D296*'Diesel Cars'!W1792</f>
        <v>0</v>
      </c>
      <c r="Z296" s="51">
        <f>$D296*'Diesel Cars'!X1792</f>
        <v>0</v>
      </c>
    </row>
    <row r="297" spans="1:26" x14ac:dyDescent="0.25">
      <c r="A297" t="str">
        <f t="shared" si="23"/>
        <v>IE-WX</v>
      </c>
      <c r="B297" t="str">
        <f t="shared" si="24"/>
        <v>STOCK</v>
      </c>
      <c r="C297" s="44" t="str">
        <f t="shared" si="25"/>
        <v>T-CAR-PHEV_DST00</v>
      </c>
      <c r="D297" s="51">
        <v>1E-3</v>
      </c>
      <c r="E297" s="51">
        <f>$D297*'Diesel Cars'!C1793</f>
        <v>9.9527275714755164E-4</v>
      </c>
      <c r="F297" s="51">
        <f>$D297*'Diesel Cars'!D1793</f>
        <v>9.90062539708621E-4</v>
      </c>
      <c r="G297" s="51">
        <f>$D297*'Diesel Cars'!E1793</f>
        <v>9.7295629013309189E-4</v>
      </c>
      <c r="H297" s="51">
        <f>$D297*'Diesel Cars'!F1793</f>
        <v>9.4209155927969899E-4</v>
      </c>
      <c r="I297" s="51">
        <f>$D297*'Diesel Cars'!G1793</f>
        <v>9.0395372292882627E-4</v>
      </c>
      <c r="J297" s="51">
        <f>$D297*'Diesel Cars'!H1793</f>
        <v>8.5659598229594698E-4</v>
      </c>
      <c r="K297" s="51">
        <f>$D297*'Diesel Cars'!I1793</f>
        <v>8.0018908603896944E-4</v>
      </c>
      <c r="L297" s="51">
        <f>$D297*'Diesel Cars'!J1793</f>
        <v>7.406366570458056E-4</v>
      </c>
      <c r="M297" s="51">
        <f>$D297*'Diesel Cars'!K1793</f>
        <v>6.7566097070917409E-4</v>
      </c>
      <c r="N297" s="51">
        <f>$D297*'Diesel Cars'!L1793</f>
        <v>6.0283443746337912E-4</v>
      </c>
      <c r="O297" s="51">
        <f>$D297*'Diesel Cars'!M1793</f>
        <v>5.1362902355947873E-4</v>
      </c>
      <c r="P297" s="51">
        <f>$D297*'Diesel Cars'!N1793</f>
        <v>4.0423753386759667E-4</v>
      </c>
      <c r="Q297" s="51">
        <f>$D297*'Diesel Cars'!O1793</f>
        <v>2.8495254794200155E-4</v>
      </c>
      <c r="R297" s="51">
        <f>$D297*'Diesel Cars'!P1793</f>
        <v>1.6723319606693499E-4</v>
      </c>
      <c r="S297" s="51">
        <f>$D297*'Diesel Cars'!Q1793</f>
        <v>7.6814654048826587E-5</v>
      </c>
      <c r="T297" s="51">
        <f>$D297*'Diesel Cars'!R1793</f>
        <v>2.9092511628670882E-5</v>
      </c>
      <c r="U297" s="51">
        <f>$D297*'Diesel Cars'!S1793</f>
        <v>9.95695116105988E-6</v>
      </c>
      <c r="V297" s="51">
        <f>$D297*'Diesel Cars'!T1793</f>
        <v>3.041641319040278E-6</v>
      </c>
      <c r="W297" s="51">
        <f>$D297*'Diesel Cars'!U1793</f>
        <v>8.1561705104327141E-7</v>
      </c>
      <c r="X297" s="51">
        <f>$D297*'Diesel Cars'!V1793</f>
        <v>1.8661467855229929E-7</v>
      </c>
      <c r="Y297" s="51">
        <f>$D297*'Diesel Cars'!W1793</f>
        <v>3.4688992335940584E-8</v>
      </c>
      <c r="Z297" s="51">
        <f>$D297*'Diesel Cars'!X1793</f>
        <v>5.1621079161234821E-9</v>
      </c>
    </row>
    <row r="298" spans="1:26" x14ac:dyDescent="0.25">
      <c r="A298" t="str">
        <f t="shared" si="23"/>
        <v>IE-WW</v>
      </c>
      <c r="B298" t="str">
        <f t="shared" si="24"/>
        <v>STOCK</v>
      </c>
      <c r="C298" s="44" t="str">
        <f t="shared" si="25"/>
        <v>T-CAR-PHEV_DST00</v>
      </c>
      <c r="D298" s="51">
        <v>1E-3</v>
      </c>
      <c r="E298" s="51">
        <f>$D298*'Diesel Cars'!C1794</f>
        <v>9.9404894053315112E-4</v>
      </c>
      <c r="F298" s="51">
        <f>$D298*'Diesel Cars'!D1794</f>
        <v>9.8560233492823003E-4</v>
      </c>
      <c r="G298" s="51">
        <f>$D298*'Diesel Cars'!E1794</f>
        <v>9.6518581714285687E-4</v>
      </c>
      <c r="H298" s="51">
        <f>$D298*'Diesel Cars'!F1794</f>
        <v>9.3386799213369812E-4</v>
      </c>
      <c r="I298" s="51">
        <f>$D298*'Diesel Cars'!G1794</f>
        <v>8.9574794813390864E-4</v>
      </c>
      <c r="J298" s="51">
        <f>$D298*'Diesel Cars'!H1794</f>
        <v>8.4978669531727321E-4</v>
      </c>
      <c r="K298" s="51">
        <f>$D298*'Diesel Cars'!I1794</f>
        <v>7.9450821934573274E-4</v>
      </c>
      <c r="L298" s="51">
        <f>$D298*'Diesel Cars'!J1794</f>
        <v>7.3370539336939649E-4</v>
      </c>
      <c r="M298" s="51">
        <f>$D298*'Diesel Cars'!K1794</f>
        <v>6.6582277457866623E-4</v>
      </c>
      <c r="N298" s="51">
        <f>$D298*'Diesel Cars'!L1794</f>
        <v>5.8610511217536813E-4</v>
      </c>
      <c r="O298" s="51">
        <f>$D298*'Diesel Cars'!M1794</f>
        <v>4.8943069767109159E-4</v>
      </c>
      <c r="P298" s="51">
        <f>$D298*'Diesel Cars'!N1794</f>
        <v>3.7577363597244239E-4</v>
      </c>
      <c r="Q298" s="51">
        <f>$D298*'Diesel Cars'!O1794</f>
        <v>2.5659521904638919E-4</v>
      </c>
      <c r="R298" s="51">
        <f>$D298*'Diesel Cars'!P1794</f>
        <v>1.4624339375852191E-4</v>
      </c>
      <c r="S298" s="51">
        <f>$D298*'Diesel Cars'!Q1794</f>
        <v>6.6046354304325147E-5</v>
      </c>
      <c r="T298" s="51">
        <f>$D298*'Diesel Cars'!R1794</f>
        <v>2.4805789590080284E-5</v>
      </c>
      <c r="U298" s="51">
        <f>$D298*'Diesel Cars'!S1794</f>
        <v>8.4204349192509301E-6</v>
      </c>
      <c r="V298" s="51">
        <f>$D298*'Diesel Cars'!T1794</f>
        <v>2.5514822511987225E-6</v>
      </c>
      <c r="W298" s="51">
        <f>$D298*'Diesel Cars'!U1794</f>
        <v>6.7850237253719303E-7</v>
      </c>
      <c r="X298" s="51">
        <f>$D298*'Diesel Cars'!V1794</f>
        <v>1.5393874241231841E-7</v>
      </c>
      <c r="Y298" s="51">
        <f>$D298*'Diesel Cars'!W1794</f>
        <v>2.8411906745851037E-8</v>
      </c>
      <c r="Z298" s="51">
        <f>$D298*'Diesel Cars'!X1794</f>
        <v>4.1992738974983011E-9</v>
      </c>
    </row>
    <row r="299" spans="1:26" x14ac:dyDescent="0.25">
      <c r="A299" t="str">
        <f t="shared" si="23"/>
        <v>IE-CE</v>
      </c>
      <c r="B299" t="str">
        <f t="shared" si="24"/>
        <v>STOCK</v>
      </c>
      <c r="C299" s="44" t="str">
        <f t="shared" si="25"/>
        <v>T-CAR-PHEV_DST00</v>
      </c>
      <c r="D299" s="51">
        <v>2E-3</v>
      </c>
      <c r="E299" s="51">
        <f>$D299*'Diesel Cars'!C1795</f>
        <v>2.0017359371441584E-3</v>
      </c>
      <c r="F299" s="51">
        <f>$D299*'Diesel Cars'!D1795</f>
        <v>2.0006261500797092E-3</v>
      </c>
      <c r="G299" s="51">
        <f>$D299*'Diesel Cars'!E1795</f>
        <v>1.9773785059212018E-3</v>
      </c>
      <c r="H299" s="51">
        <f>$D299*'Diesel Cars'!F1795</f>
        <v>1.9285777248667735E-3</v>
      </c>
      <c r="I299" s="51">
        <f>$D299*'Diesel Cars'!G1795</f>
        <v>1.8646307673482808E-3</v>
      </c>
      <c r="J299" s="51">
        <f>$D299*'Diesel Cars'!H1795</f>
        <v>1.780419052894484E-3</v>
      </c>
      <c r="K299" s="51">
        <f>$D299*'Diesel Cars'!I1795</f>
        <v>1.6734868794170106E-3</v>
      </c>
      <c r="L299" s="51">
        <f>$D299*'Diesel Cars'!J1795</f>
        <v>1.5608615925225453E-3</v>
      </c>
      <c r="M299" s="51">
        <f>$D299*'Diesel Cars'!K1795</f>
        <v>1.4373117405486299E-3</v>
      </c>
      <c r="N299" s="51">
        <f>$D299*'Diesel Cars'!L1795</f>
        <v>1.2933243522320753E-3</v>
      </c>
      <c r="O299" s="51">
        <f>$D299*'Diesel Cars'!M1795</f>
        <v>1.109365336102977E-3</v>
      </c>
      <c r="P299" s="51">
        <f>$D299*'Diesel Cars'!N1795</f>
        <v>8.75881423573136E-4</v>
      </c>
      <c r="Q299" s="51">
        <f>$D299*'Diesel Cars'!O1795</f>
        <v>6.1634493580160245E-4</v>
      </c>
      <c r="R299" s="51">
        <f>$D299*'Diesel Cars'!P1795</f>
        <v>3.6008607595491182E-4</v>
      </c>
      <c r="S299" s="51">
        <f>$D299*'Diesel Cars'!Q1795</f>
        <v>1.6484211690359008E-4</v>
      </c>
      <c r="T299" s="51">
        <f>$D299*'Diesel Cars'!R1795</f>
        <v>6.2345356510613132E-5</v>
      </c>
      <c r="U299" s="51">
        <f>$D299*'Diesel Cars'!S1795</f>
        <v>2.1305196735000422E-5</v>
      </c>
      <c r="V299" s="51">
        <f>$D299*'Diesel Cars'!T1795</f>
        <v>6.4973423702567871E-6</v>
      </c>
      <c r="W299" s="51">
        <f>$D299*'Diesel Cars'!U1795</f>
        <v>1.7389698839798129E-6</v>
      </c>
      <c r="X299" s="51">
        <f>$D299*'Diesel Cars'!V1795</f>
        <v>3.9700022921640432E-7</v>
      </c>
      <c r="Y299" s="51">
        <f>$D299*'Diesel Cars'!W1795</f>
        <v>7.3651855506229327E-8</v>
      </c>
      <c r="Z299" s="51">
        <f>$D299*'Diesel Cars'!X1795</f>
        <v>1.0937986076875462E-8</v>
      </c>
    </row>
    <row r="300" spans="1:26" x14ac:dyDescent="0.25">
      <c r="A300" t="str">
        <f t="shared" si="23"/>
        <v>IE-CO</v>
      </c>
      <c r="B300" t="str">
        <f t="shared" si="24"/>
        <v>STOCK</v>
      </c>
      <c r="C300" s="44" t="str">
        <f t="shared" si="25"/>
        <v>T-CAR-PHEV_DST00</v>
      </c>
      <c r="D300" s="51">
        <v>2E-3</v>
      </c>
      <c r="E300" s="51">
        <f>$D300*'Diesel Cars'!C1796</f>
        <v>2.0036665913009078E-3</v>
      </c>
      <c r="F300" s="51">
        <f>$D300*'Diesel Cars'!D1796</f>
        <v>2.0036195630670096E-3</v>
      </c>
      <c r="G300" s="51">
        <f>$D300*'Diesel Cars'!E1796</f>
        <v>1.9805361187010704E-3</v>
      </c>
      <c r="H300" s="51">
        <f>$D300*'Diesel Cars'!F1796</f>
        <v>1.9323208681444484E-3</v>
      </c>
      <c r="I300" s="51">
        <f>$D300*'Diesel Cars'!G1796</f>
        <v>1.8659011756502488E-3</v>
      </c>
      <c r="J300" s="51">
        <f>$D300*'Diesel Cars'!H1796</f>
        <v>1.7760409949130784E-3</v>
      </c>
      <c r="K300" s="51">
        <f>$D300*'Diesel Cars'!I1796</f>
        <v>1.6623947094348388E-3</v>
      </c>
      <c r="L300" s="51">
        <f>$D300*'Diesel Cars'!J1796</f>
        <v>1.5420995776941895E-3</v>
      </c>
      <c r="M300" s="51">
        <f>$D300*'Diesel Cars'!K1796</f>
        <v>1.4125541918893533E-3</v>
      </c>
      <c r="N300" s="51">
        <f>$D300*'Diesel Cars'!L1796</f>
        <v>1.2628301358428211E-3</v>
      </c>
      <c r="O300" s="51">
        <f>$D300*'Diesel Cars'!M1796</f>
        <v>1.0747894867724689E-3</v>
      </c>
      <c r="P300" s="51">
        <f>$D300*'Diesel Cars'!N1796</f>
        <v>8.3943118662030685E-4</v>
      </c>
      <c r="Q300" s="51">
        <f>$D300*'Diesel Cars'!O1796</f>
        <v>5.8123042294393179E-4</v>
      </c>
      <c r="R300" s="51">
        <f>$D300*'Diesel Cars'!P1796</f>
        <v>3.3452555856135159E-4</v>
      </c>
      <c r="S300" s="51">
        <f>$D300*'Diesel Cars'!Q1796</f>
        <v>1.518736333155728E-4</v>
      </c>
      <c r="T300" s="51">
        <f>$D300*'Diesel Cars'!R1796</f>
        <v>5.720109898477932E-5</v>
      </c>
      <c r="U300" s="51">
        <f>$D300*'Diesel Cars'!S1796</f>
        <v>1.9467035944882082E-5</v>
      </c>
      <c r="V300" s="51">
        <f>$D300*'Diesel Cars'!T1796</f>
        <v>5.9126049667665991E-6</v>
      </c>
      <c r="W300" s="51">
        <f>$D300*'Diesel Cars'!U1796</f>
        <v>1.5758046805856018E-6</v>
      </c>
      <c r="X300" s="51">
        <f>$D300*'Diesel Cars'!V1796</f>
        <v>3.5825627443908384E-7</v>
      </c>
      <c r="Y300" s="51">
        <f>$D300*'Diesel Cars'!W1796</f>
        <v>6.6232423914680538E-8</v>
      </c>
      <c r="Z300" s="51">
        <f>$D300*'Diesel Cars'!X1796</f>
        <v>9.8039906195612763E-9</v>
      </c>
    </row>
    <row r="301" spans="1:26" x14ac:dyDescent="0.25">
      <c r="A301" t="str">
        <f t="shared" si="23"/>
        <v>IE-KY</v>
      </c>
      <c r="B301" t="str">
        <f t="shared" si="24"/>
        <v>STOCK</v>
      </c>
      <c r="C301" s="44" t="str">
        <f t="shared" si="25"/>
        <v>T-CAR-PHEV_DST00</v>
      </c>
      <c r="D301" s="51">
        <v>0</v>
      </c>
      <c r="E301" s="51">
        <f>$D301*'Diesel Cars'!C1797</f>
        <v>0</v>
      </c>
      <c r="F301" s="51">
        <f>$D301*'Diesel Cars'!D1797</f>
        <v>0</v>
      </c>
      <c r="G301" s="51">
        <f>$D301*'Diesel Cars'!E1797</f>
        <v>0</v>
      </c>
      <c r="H301" s="51">
        <f>$D301*'Diesel Cars'!F1797</f>
        <v>0</v>
      </c>
      <c r="I301" s="51">
        <f>$D301*'Diesel Cars'!G1797</f>
        <v>0</v>
      </c>
      <c r="J301" s="51">
        <f>$D301*'Diesel Cars'!H1797</f>
        <v>0</v>
      </c>
      <c r="K301" s="51">
        <f>$D301*'Diesel Cars'!I1797</f>
        <v>0</v>
      </c>
      <c r="L301" s="51">
        <f>$D301*'Diesel Cars'!J1797</f>
        <v>0</v>
      </c>
      <c r="M301" s="51">
        <f>$D301*'Diesel Cars'!K1797</f>
        <v>0</v>
      </c>
      <c r="N301" s="51">
        <f>$D301*'Diesel Cars'!L1797</f>
        <v>0</v>
      </c>
      <c r="O301" s="51">
        <f>$D301*'Diesel Cars'!M1797</f>
        <v>0</v>
      </c>
      <c r="P301" s="51">
        <f>$D301*'Diesel Cars'!N1797</f>
        <v>0</v>
      </c>
      <c r="Q301" s="51">
        <f>$D301*'Diesel Cars'!O1797</f>
        <v>0</v>
      </c>
      <c r="R301" s="51">
        <f>$D301*'Diesel Cars'!P1797</f>
        <v>0</v>
      </c>
      <c r="S301" s="51">
        <f>$D301*'Diesel Cars'!Q1797</f>
        <v>0</v>
      </c>
      <c r="T301" s="51">
        <f>$D301*'Diesel Cars'!R1797</f>
        <v>0</v>
      </c>
      <c r="U301" s="51">
        <f>$D301*'Diesel Cars'!S1797</f>
        <v>0</v>
      </c>
      <c r="V301" s="51">
        <f>$D301*'Diesel Cars'!T1797</f>
        <v>0</v>
      </c>
      <c r="W301" s="51">
        <f>$D301*'Diesel Cars'!U1797</f>
        <v>0</v>
      </c>
      <c r="X301" s="51">
        <f>$D301*'Diesel Cars'!V1797</f>
        <v>0</v>
      </c>
      <c r="Y301" s="51">
        <f>$D301*'Diesel Cars'!W1797</f>
        <v>0</v>
      </c>
      <c r="Z301" s="51">
        <f>$D301*'Diesel Cars'!X1797</f>
        <v>0</v>
      </c>
    </row>
    <row r="302" spans="1:26" x14ac:dyDescent="0.25">
      <c r="A302" t="str">
        <f t="shared" si="23"/>
        <v>IE-LK</v>
      </c>
      <c r="B302" t="str">
        <f t="shared" si="24"/>
        <v>STOCK</v>
      </c>
      <c r="C302" s="44" t="str">
        <f t="shared" si="25"/>
        <v>T-CAR-PHEV_DST00</v>
      </c>
      <c r="D302" s="51">
        <v>0</v>
      </c>
      <c r="E302" s="51">
        <f>$D302*'Diesel Cars'!C1798</f>
        <v>0</v>
      </c>
      <c r="F302" s="51">
        <f>$D302*'Diesel Cars'!D1798</f>
        <v>0</v>
      </c>
      <c r="G302" s="51">
        <f>$D302*'Diesel Cars'!E1798</f>
        <v>0</v>
      </c>
      <c r="H302" s="51">
        <f>$D302*'Diesel Cars'!F1798</f>
        <v>0</v>
      </c>
      <c r="I302" s="51">
        <f>$D302*'Diesel Cars'!G1798</f>
        <v>0</v>
      </c>
      <c r="J302" s="51">
        <f>$D302*'Diesel Cars'!H1798</f>
        <v>0</v>
      </c>
      <c r="K302" s="51">
        <f>$D302*'Diesel Cars'!I1798</f>
        <v>0</v>
      </c>
      <c r="L302" s="51">
        <f>$D302*'Diesel Cars'!J1798</f>
        <v>0</v>
      </c>
      <c r="M302" s="51">
        <f>$D302*'Diesel Cars'!K1798</f>
        <v>0</v>
      </c>
      <c r="N302" s="51">
        <f>$D302*'Diesel Cars'!L1798</f>
        <v>0</v>
      </c>
      <c r="O302" s="51">
        <f>$D302*'Diesel Cars'!M1798</f>
        <v>0</v>
      </c>
      <c r="P302" s="51">
        <f>$D302*'Diesel Cars'!N1798</f>
        <v>0</v>
      </c>
      <c r="Q302" s="51">
        <f>$D302*'Diesel Cars'!O1798</f>
        <v>0</v>
      </c>
      <c r="R302" s="51">
        <f>$D302*'Diesel Cars'!P1798</f>
        <v>0</v>
      </c>
      <c r="S302" s="51">
        <f>$D302*'Diesel Cars'!Q1798</f>
        <v>0</v>
      </c>
      <c r="T302" s="51">
        <f>$D302*'Diesel Cars'!R1798</f>
        <v>0</v>
      </c>
      <c r="U302" s="51">
        <f>$D302*'Diesel Cars'!S1798</f>
        <v>0</v>
      </c>
      <c r="V302" s="51">
        <f>$D302*'Diesel Cars'!T1798</f>
        <v>0</v>
      </c>
      <c r="W302" s="51">
        <f>$D302*'Diesel Cars'!U1798</f>
        <v>0</v>
      </c>
      <c r="X302" s="51">
        <f>$D302*'Diesel Cars'!V1798</f>
        <v>0</v>
      </c>
      <c r="Y302" s="51">
        <f>$D302*'Diesel Cars'!W1798</f>
        <v>0</v>
      </c>
      <c r="Z302" s="51">
        <f>$D302*'Diesel Cars'!X1798</f>
        <v>0</v>
      </c>
    </row>
    <row r="303" spans="1:26" x14ac:dyDescent="0.25">
      <c r="A303" t="str">
        <f t="shared" si="23"/>
        <v>IE-TA</v>
      </c>
      <c r="B303" t="str">
        <f t="shared" si="24"/>
        <v>STOCK</v>
      </c>
      <c r="C303" s="44" t="str">
        <f t="shared" si="25"/>
        <v>T-CAR-PHEV_DST00</v>
      </c>
      <c r="D303" s="51">
        <v>1E-3</v>
      </c>
      <c r="E303" s="51">
        <f>$D303*'Diesel Cars'!C1799</f>
        <v>9.9596078965812659E-4</v>
      </c>
      <c r="F303" s="51">
        <f>$D303*'Diesel Cars'!D1799</f>
        <v>9.9012452301222641E-4</v>
      </c>
      <c r="G303" s="51">
        <f>$D303*'Diesel Cars'!E1799</f>
        <v>9.7246647509929135E-4</v>
      </c>
      <c r="H303" s="51">
        <f>$D303*'Diesel Cars'!F1799</f>
        <v>9.413621148539838E-4</v>
      </c>
      <c r="I303" s="51">
        <f>$D303*'Diesel Cars'!G1799</f>
        <v>9.0228791212958127E-4</v>
      </c>
      <c r="J303" s="51">
        <f>$D303*'Diesel Cars'!H1799</f>
        <v>8.5390017911371441E-4</v>
      </c>
      <c r="K303" s="51">
        <f>$D303*'Diesel Cars'!I1799</f>
        <v>7.9534316789189169E-4</v>
      </c>
      <c r="L303" s="51">
        <f>$D303*'Diesel Cars'!J1799</f>
        <v>7.3430831642221593E-4</v>
      </c>
      <c r="M303" s="51">
        <f>$D303*'Diesel Cars'!K1799</f>
        <v>6.6897842759136063E-4</v>
      </c>
      <c r="N303" s="51">
        <f>$D303*'Diesel Cars'!L1799</f>
        <v>5.9432576112309861E-4</v>
      </c>
      <c r="O303" s="51">
        <f>$D303*'Diesel Cars'!M1799</f>
        <v>5.0248420511959024E-4</v>
      </c>
      <c r="P303" s="51">
        <f>$D303*'Diesel Cars'!N1799</f>
        <v>3.9029493321228416E-4</v>
      </c>
      <c r="Q303" s="51">
        <f>$D303*'Diesel Cars'!O1799</f>
        <v>2.6935726990327634E-4</v>
      </c>
      <c r="R303" s="51">
        <f>$D303*'Diesel Cars'!P1799</f>
        <v>1.5469917589209449E-4</v>
      </c>
      <c r="S303" s="51">
        <f>$D303*'Diesel Cars'!Q1799</f>
        <v>7.0130509687585493E-5</v>
      </c>
      <c r="T303" s="51">
        <f>$D303*'Diesel Cars'!R1799</f>
        <v>2.6395759062538438E-5</v>
      </c>
      <c r="U303" s="51">
        <f>$D303*'Diesel Cars'!S1799</f>
        <v>8.9776168422703866E-6</v>
      </c>
      <c r="V303" s="51">
        <f>$D303*'Diesel Cars'!T1799</f>
        <v>2.7251346286197852E-6</v>
      </c>
      <c r="W303" s="51">
        <f>$D303*'Diesel Cars'!U1799</f>
        <v>7.2590866756583326E-7</v>
      </c>
      <c r="X303" s="51">
        <f>$D303*'Diesel Cars'!V1799</f>
        <v>1.6493207472845219E-7</v>
      </c>
      <c r="Y303" s="51">
        <f>$D303*'Diesel Cars'!W1799</f>
        <v>3.0475426353593351E-8</v>
      </c>
      <c r="Z303" s="51">
        <f>$D303*'Diesel Cars'!X1799</f>
        <v>4.5085234029462737E-9</v>
      </c>
    </row>
    <row r="304" spans="1:26" x14ac:dyDescent="0.25">
      <c r="A304" t="str">
        <f t="shared" si="23"/>
        <v>IE-WD</v>
      </c>
      <c r="B304" t="str">
        <f t="shared" si="24"/>
        <v>STOCK</v>
      </c>
      <c r="C304" s="44" t="str">
        <f t="shared" si="25"/>
        <v>T-CAR-PHEV_DST00</v>
      </c>
      <c r="D304" s="51">
        <v>0</v>
      </c>
      <c r="E304" s="51">
        <f>$D304*'Diesel Cars'!C1800</f>
        <v>0</v>
      </c>
      <c r="F304" s="51">
        <f>$D304*'Diesel Cars'!D1800</f>
        <v>0</v>
      </c>
      <c r="G304" s="51">
        <f>$D304*'Diesel Cars'!E1800</f>
        <v>0</v>
      </c>
      <c r="H304" s="51">
        <f>$D304*'Diesel Cars'!F1800</f>
        <v>0</v>
      </c>
      <c r="I304" s="51">
        <f>$D304*'Diesel Cars'!G1800</f>
        <v>0</v>
      </c>
      <c r="J304" s="51">
        <f>$D304*'Diesel Cars'!H1800</f>
        <v>0</v>
      </c>
      <c r="K304" s="51">
        <f>$D304*'Diesel Cars'!I1800</f>
        <v>0</v>
      </c>
      <c r="L304" s="51">
        <f>$D304*'Diesel Cars'!J1800</f>
        <v>0</v>
      </c>
      <c r="M304" s="51">
        <f>$D304*'Diesel Cars'!K1800</f>
        <v>0</v>
      </c>
      <c r="N304" s="51">
        <f>$D304*'Diesel Cars'!L1800</f>
        <v>0</v>
      </c>
      <c r="O304" s="51">
        <f>$D304*'Diesel Cars'!M1800</f>
        <v>0</v>
      </c>
      <c r="P304" s="51">
        <f>$D304*'Diesel Cars'!N1800</f>
        <v>0</v>
      </c>
      <c r="Q304" s="51">
        <f>$D304*'Diesel Cars'!O1800</f>
        <v>0</v>
      </c>
      <c r="R304" s="51">
        <f>$D304*'Diesel Cars'!P1800</f>
        <v>0</v>
      </c>
      <c r="S304" s="51">
        <f>$D304*'Diesel Cars'!Q1800</f>
        <v>0</v>
      </c>
      <c r="T304" s="51">
        <f>$D304*'Diesel Cars'!R1800</f>
        <v>0</v>
      </c>
      <c r="U304" s="51">
        <f>$D304*'Diesel Cars'!S1800</f>
        <v>0</v>
      </c>
      <c r="V304" s="51">
        <f>$D304*'Diesel Cars'!T1800</f>
        <v>0</v>
      </c>
      <c r="W304" s="51">
        <f>$D304*'Diesel Cars'!U1800</f>
        <v>0</v>
      </c>
      <c r="X304" s="51">
        <f>$D304*'Diesel Cars'!V1800</f>
        <v>0</v>
      </c>
      <c r="Y304" s="51">
        <f>$D304*'Diesel Cars'!W1800</f>
        <v>0</v>
      </c>
      <c r="Z304" s="51">
        <f>$D304*'Diesel Cars'!X1800</f>
        <v>0</v>
      </c>
    </row>
    <row r="305" spans="1:26" x14ac:dyDescent="0.25">
      <c r="A305" t="str">
        <f t="shared" si="23"/>
        <v>IE-G</v>
      </c>
      <c r="B305" t="str">
        <f t="shared" si="24"/>
        <v>STOCK</v>
      </c>
      <c r="C305" s="44" t="str">
        <f t="shared" si="25"/>
        <v>T-CAR-PHEV_DST00</v>
      </c>
      <c r="D305" s="51">
        <v>0</v>
      </c>
      <c r="E305" s="51">
        <f>$D305*'Diesel Cars'!C1801</f>
        <v>0</v>
      </c>
      <c r="F305" s="51">
        <f>$D305*'Diesel Cars'!D1801</f>
        <v>0</v>
      </c>
      <c r="G305" s="51">
        <f>$D305*'Diesel Cars'!E1801</f>
        <v>0</v>
      </c>
      <c r="H305" s="51">
        <f>$D305*'Diesel Cars'!F1801</f>
        <v>0</v>
      </c>
      <c r="I305" s="51">
        <f>$D305*'Diesel Cars'!G1801</f>
        <v>0</v>
      </c>
      <c r="J305" s="51">
        <f>$D305*'Diesel Cars'!H1801</f>
        <v>0</v>
      </c>
      <c r="K305" s="51">
        <f>$D305*'Diesel Cars'!I1801</f>
        <v>0</v>
      </c>
      <c r="L305" s="51">
        <f>$D305*'Diesel Cars'!J1801</f>
        <v>0</v>
      </c>
      <c r="M305" s="51">
        <f>$D305*'Diesel Cars'!K1801</f>
        <v>0</v>
      </c>
      <c r="N305" s="51">
        <f>$D305*'Diesel Cars'!L1801</f>
        <v>0</v>
      </c>
      <c r="O305" s="51">
        <f>$D305*'Diesel Cars'!M1801</f>
        <v>0</v>
      </c>
      <c r="P305" s="51">
        <f>$D305*'Diesel Cars'!N1801</f>
        <v>0</v>
      </c>
      <c r="Q305" s="51">
        <f>$D305*'Diesel Cars'!O1801</f>
        <v>0</v>
      </c>
      <c r="R305" s="51">
        <f>$D305*'Diesel Cars'!P1801</f>
        <v>0</v>
      </c>
      <c r="S305" s="51">
        <f>$D305*'Diesel Cars'!Q1801</f>
        <v>0</v>
      </c>
      <c r="T305" s="51">
        <f>$D305*'Diesel Cars'!R1801</f>
        <v>0</v>
      </c>
      <c r="U305" s="51">
        <f>$D305*'Diesel Cars'!S1801</f>
        <v>0</v>
      </c>
      <c r="V305" s="51">
        <f>$D305*'Diesel Cars'!T1801</f>
        <v>0</v>
      </c>
      <c r="W305" s="51">
        <f>$D305*'Diesel Cars'!U1801</f>
        <v>0</v>
      </c>
      <c r="X305" s="51">
        <f>$D305*'Diesel Cars'!V1801</f>
        <v>0</v>
      </c>
      <c r="Y305" s="51">
        <f>$D305*'Diesel Cars'!W1801</f>
        <v>0</v>
      </c>
      <c r="Z305" s="51">
        <f>$D305*'Diesel Cars'!X1801</f>
        <v>0</v>
      </c>
    </row>
    <row r="306" spans="1:26" x14ac:dyDescent="0.25">
      <c r="A306" t="str">
        <f t="shared" si="23"/>
        <v>IE-LM</v>
      </c>
      <c r="B306" t="str">
        <f t="shared" si="24"/>
        <v>STOCK</v>
      </c>
      <c r="C306" s="44" t="str">
        <f t="shared" si="25"/>
        <v>T-CAR-PHEV_DST00</v>
      </c>
      <c r="D306" s="51">
        <v>0</v>
      </c>
      <c r="E306" s="51">
        <f>$D306*'Diesel Cars'!C1802</f>
        <v>0</v>
      </c>
      <c r="F306" s="51">
        <f>$D306*'Diesel Cars'!D1802</f>
        <v>0</v>
      </c>
      <c r="G306" s="51">
        <f>$D306*'Diesel Cars'!E1802</f>
        <v>0</v>
      </c>
      <c r="H306" s="51">
        <f>$D306*'Diesel Cars'!F1802</f>
        <v>0</v>
      </c>
      <c r="I306" s="51">
        <f>$D306*'Diesel Cars'!G1802</f>
        <v>0</v>
      </c>
      <c r="J306" s="51">
        <f>$D306*'Diesel Cars'!H1802</f>
        <v>0</v>
      </c>
      <c r="K306" s="51">
        <f>$D306*'Diesel Cars'!I1802</f>
        <v>0</v>
      </c>
      <c r="L306" s="51">
        <f>$D306*'Diesel Cars'!J1802</f>
        <v>0</v>
      </c>
      <c r="M306" s="51">
        <f>$D306*'Diesel Cars'!K1802</f>
        <v>0</v>
      </c>
      <c r="N306" s="51">
        <f>$D306*'Diesel Cars'!L1802</f>
        <v>0</v>
      </c>
      <c r="O306" s="51">
        <f>$D306*'Diesel Cars'!M1802</f>
        <v>0</v>
      </c>
      <c r="P306" s="51">
        <f>$D306*'Diesel Cars'!N1802</f>
        <v>0</v>
      </c>
      <c r="Q306" s="51">
        <f>$D306*'Diesel Cars'!O1802</f>
        <v>0</v>
      </c>
      <c r="R306" s="51">
        <f>$D306*'Diesel Cars'!P1802</f>
        <v>0</v>
      </c>
      <c r="S306" s="51">
        <f>$D306*'Diesel Cars'!Q1802</f>
        <v>0</v>
      </c>
      <c r="T306" s="51">
        <f>$D306*'Diesel Cars'!R1802</f>
        <v>0</v>
      </c>
      <c r="U306" s="51">
        <f>$D306*'Diesel Cars'!S1802</f>
        <v>0</v>
      </c>
      <c r="V306" s="51">
        <f>$D306*'Diesel Cars'!T1802</f>
        <v>0</v>
      </c>
      <c r="W306" s="51">
        <f>$D306*'Diesel Cars'!U1802</f>
        <v>0</v>
      </c>
      <c r="X306" s="51">
        <f>$D306*'Diesel Cars'!V1802</f>
        <v>0</v>
      </c>
      <c r="Y306" s="51">
        <f>$D306*'Diesel Cars'!W1802</f>
        <v>0</v>
      </c>
      <c r="Z306" s="51">
        <f>$D306*'Diesel Cars'!X1802</f>
        <v>0</v>
      </c>
    </row>
    <row r="307" spans="1:26" x14ac:dyDescent="0.25">
      <c r="A307" t="str">
        <f t="shared" si="23"/>
        <v>IE-MO</v>
      </c>
      <c r="B307" t="str">
        <f t="shared" si="24"/>
        <v>STOCK</v>
      </c>
      <c r="C307" s="44" t="str">
        <f t="shared" si="25"/>
        <v>T-CAR-PHEV_DST00</v>
      </c>
      <c r="D307" s="51">
        <v>0</v>
      </c>
      <c r="E307" s="51">
        <f>$D307*'Diesel Cars'!C1803</f>
        <v>0</v>
      </c>
      <c r="F307" s="51">
        <f>$D307*'Diesel Cars'!D1803</f>
        <v>0</v>
      </c>
      <c r="G307" s="51">
        <f>$D307*'Diesel Cars'!E1803</f>
        <v>0</v>
      </c>
      <c r="H307" s="51">
        <f>$D307*'Diesel Cars'!F1803</f>
        <v>0</v>
      </c>
      <c r="I307" s="51">
        <f>$D307*'Diesel Cars'!G1803</f>
        <v>0</v>
      </c>
      <c r="J307" s="51">
        <f>$D307*'Diesel Cars'!H1803</f>
        <v>0</v>
      </c>
      <c r="K307" s="51">
        <f>$D307*'Diesel Cars'!I1803</f>
        <v>0</v>
      </c>
      <c r="L307" s="51">
        <f>$D307*'Diesel Cars'!J1803</f>
        <v>0</v>
      </c>
      <c r="M307" s="51">
        <f>$D307*'Diesel Cars'!K1803</f>
        <v>0</v>
      </c>
      <c r="N307" s="51">
        <f>$D307*'Diesel Cars'!L1803</f>
        <v>0</v>
      </c>
      <c r="O307" s="51">
        <f>$D307*'Diesel Cars'!M1803</f>
        <v>0</v>
      </c>
      <c r="P307" s="51">
        <f>$D307*'Diesel Cars'!N1803</f>
        <v>0</v>
      </c>
      <c r="Q307" s="51">
        <f>$D307*'Diesel Cars'!O1803</f>
        <v>0</v>
      </c>
      <c r="R307" s="51">
        <f>$D307*'Diesel Cars'!P1803</f>
        <v>0</v>
      </c>
      <c r="S307" s="51">
        <f>$D307*'Diesel Cars'!Q1803</f>
        <v>0</v>
      </c>
      <c r="T307" s="51">
        <f>$D307*'Diesel Cars'!R1803</f>
        <v>0</v>
      </c>
      <c r="U307" s="51">
        <f>$D307*'Diesel Cars'!S1803</f>
        <v>0</v>
      </c>
      <c r="V307" s="51">
        <f>$D307*'Diesel Cars'!T1803</f>
        <v>0</v>
      </c>
      <c r="W307" s="51">
        <f>$D307*'Diesel Cars'!U1803</f>
        <v>0</v>
      </c>
      <c r="X307" s="51">
        <f>$D307*'Diesel Cars'!V1803</f>
        <v>0</v>
      </c>
      <c r="Y307" s="51">
        <f>$D307*'Diesel Cars'!W1803</f>
        <v>0</v>
      </c>
      <c r="Z307" s="51">
        <f>$D307*'Diesel Cars'!X1803</f>
        <v>0</v>
      </c>
    </row>
    <row r="308" spans="1:26" x14ac:dyDescent="0.25">
      <c r="A308" t="str">
        <f t="shared" si="23"/>
        <v>IE-RN</v>
      </c>
      <c r="B308" t="str">
        <f t="shared" si="24"/>
        <v>STOCK</v>
      </c>
      <c r="C308" s="44" t="str">
        <f t="shared" si="25"/>
        <v>T-CAR-PHEV_DST00</v>
      </c>
      <c r="D308" s="51">
        <v>0</v>
      </c>
      <c r="E308" s="51">
        <f>$D308*'Diesel Cars'!C1804</f>
        <v>0</v>
      </c>
      <c r="F308" s="51">
        <f>$D308*'Diesel Cars'!D1804</f>
        <v>0</v>
      </c>
      <c r="G308" s="51">
        <f>$D308*'Diesel Cars'!E1804</f>
        <v>0</v>
      </c>
      <c r="H308" s="51">
        <f>$D308*'Diesel Cars'!F1804</f>
        <v>0</v>
      </c>
      <c r="I308" s="51">
        <f>$D308*'Diesel Cars'!G1804</f>
        <v>0</v>
      </c>
      <c r="J308" s="51">
        <f>$D308*'Diesel Cars'!H1804</f>
        <v>0</v>
      </c>
      <c r="K308" s="51">
        <f>$D308*'Diesel Cars'!I1804</f>
        <v>0</v>
      </c>
      <c r="L308" s="51">
        <f>$D308*'Diesel Cars'!J1804</f>
        <v>0</v>
      </c>
      <c r="M308" s="51">
        <f>$D308*'Diesel Cars'!K1804</f>
        <v>0</v>
      </c>
      <c r="N308" s="51">
        <f>$D308*'Diesel Cars'!L1804</f>
        <v>0</v>
      </c>
      <c r="O308" s="51">
        <f>$D308*'Diesel Cars'!M1804</f>
        <v>0</v>
      </c>
      <c r="P308" s="51">
        <f>$D308*'Diesel Cars'!N1804</f>
        <v>0</v>
      </c>
      <c r="Q308" s="51">
        <f>$D308*'Diesel Cars'!O1804</f>
        <v>0</v>
      </c>
      <c r="R308" s="51">
        <f>$D308*'Diesel Cars'!P1804</f>
        <v>0</v>
      </c>
      <c r="S308" s="51">
        <f>$D308*'Diesel Cars'!Q1804</f>
        <v>0</v>
      </c>
      <c r="T308" s="51">
        <f>$D308*'Diesel Cars'!R1804</f>
        <v>0</v>
      </c>
      <c r="U308" s="51">
        <f>$D308*'Diesel Cars'!S1804</f>
        <v>0</v>
      </c>
      <c r="V308" s="51">
        <f>$D308*'Diesel Cars'!T1804</f>
        <v>0</v>
      </c>
      <c r="W308" s="51">
        <f>$D308*'Diesel Cars'!U1804</f>
        <v>0</v>
      </c>
      <c r="X308" s="51">
        <f>$D308*'Diesel Cars'!V1804</f>
        <v>0</v>
      </c>
      <c r="Y308" s="51">
        <f>$D308*'Diesel Cars'!W1804</f>
        <v>0</v>
      </c>
      <c r="Z308" s="51">
        <f>$D308*'Diesel Cars'!X1804</f>
        <v>0</v>
      </c>
    </row>
    <row r="309" spans="1:26" x14ac:dyDescent="0.25">
      <c r="A309" t="str">
        <f t="shared" si="23"/>
        <v>IE-SO</v>
      </c>
      <c r="B309" t="str">
        <f t="shared" si="24"/>
        <v>STOCK</v>
      </c>
      <c r="C309" s="44" t="str">
        <f t="shared" si="25"/>
        <v>T-CAR-PHEV_DST00</v>
      </c>
      <c r="D309" s="51">
        <v>1E-3</v>
      </c>
      <c r="E309" s="51">
        <f>$D309*'Diesel Cars'!C1805</f>
        <v>9.9924253378566217E-4</v>
      </c>
      <c r="F309" s="51">
        <f>$D309*'Diesel Cars'!D1805</f>
        <v>9.9765308751830601E-4</v>
      </c>
      <c r="G309" s="51">
        <f>$D309*'Diesel Cars'!E1805</f>
        <v>9.8381979595128181E-4</v>
      </c>
      <c r="H309" s="51">
        <f>$D309*'Diesel Cars'!F1805</f>
        <v>9.5730798044380168E-4</v>
      </c>
      <c r="I309" s="51">
        <f>$D309*'Diesel Cars'!G1805</f>
        <v>9.2215887011819642E-4</v>
      </c>
      <c r="J309" s="51">
        <f>$D309*'Diesel Cars'!H1805</f>
        <v>8.7637349719800657E-4</v>
      </c>
      <c r="K309" s="51">
        <f>$D309*'Diesel Cars'!I1805</f>
        <v>8.2129461060287249E-4</v>
      </c>
      <c r="L309" s="51">
        <f>$D309*'Diesel Cars'!J1805</f>
        <v>7.6375926173692947E-4</v>
      </c>
      <c r="M309" s="51">
        <f>$D309*'Diesel Cars'!K1805</f>
        <v>7.0039107393339963E-4</v>
      </c>
      <c r="N309" s="51">
        <f>$D309*'Diesel Cars'!L1805</f>
        <v>6.2547400786959169E-4</v>
      </c>
      <c r="O309" s="51">
        <f>$D309*'Diesel Cars'!M1805</f>
        <v>5.3196807073288414E-4</v>
      </c>
      <c r="P309" s="51">
        <f>$D309*'Diesel Cars'!N1805</f>
        <v>4.1490845000109836E-4</v>
      </c>
      <c r="Q309" s="51">
        <f>$D309*'Diesel Cars'!O1805</f>
        <v>2.8648970471723976E-4</v>
      </c>
      <c r="R309" s="51">
        <f>$D309*'Diesel Cars'!P1805</f>
        <v>1.6489723952066061E-4</v>
      </c>
      <c r="S309" s="51">
        <f>$D309*'Diesel Cars'!Q1805</f>
        <v>7.4995096005126222E-5</v>
      </c>
      <c r="T309" s="51">
        <f>$D309*'Diesel Cars'!R1805</f>
        <v>2.825557592910244E-5</v>
      </c>
      <c r="U309" s="51">
        <f>$D309*'Diesel Cars'!S1805</f>
        <v>9.6209873441965859E-6</v>
      </c>
      <c r="V309" s="51">
        <f>$D309*'Diesel Cars'!T1805</f>
        <v>2.9241522197541726E-6</v>
      </c>
      <c r="W309" s="51">
        <f>$D309*'Diesel Cars'!U1805</f>
        <v>7.7999745750934043E-7</v>
      </c>
      <c r="X309" s="51">
        <f>$D309*'Diesel Cars'!V1805</f>
        <v>1.7760569885816314E-7</v>
      </c>
      <c r="Y309" s="51">
        <f>$D309*'Diesel Cars'!W1805</f>
        <v>3.2884444274849937E-8</v>
      </c>
      <c r="Z309" s="51">
        <f>$D309*'Diesel Cars'!X1805</f>
        <v>4.8766664819677174E-9</v>
      </c>
    </row>
    <row r="310" spans="1:26" x14ac:dyDescent="0.25">
      <c r="A310" t="str">
        <f t="shared" si="23"/>
        <v>IE-CN</v>
      </c>
      <c r="B310" t="str">
        <f t="shared" si="24"/>
        <v>STOCK</v>
      </c>
      <c r="C310" s="44" t="str">
        <f t="shared" si="25"/>
        <v>T-CAR-PHEV_DST00</v>
      </c>
      <c r="D310" s="51">
        <v>0</v>
      </c>
      <c r="E310" s="51">
        <f>$D310*'Diesel Cars'!C1806</f>
        <v>0</v>
      </c>
      <c r="F310" s="51">
        <f>$D310*'Diesel Cars'!D1806</f>
        <v>0</v>
      </c>
      <c r="G310" s="51">
        <f>$D310*'Diesel Cars'!E1806</f>
        <v>0</v>
      </c>
      <c r="H310" s="51">
        <f>$D310*'Diesel Cars'!F1806</f>
        <v>0</v>
      </c>
      <c r="I310" s="51">
        <f>$D310*'Diesel Cars'!G1806</f>
        <v>0</v>
      </c>
      <c r="J310" s="51">
        <f>$D310*'Diesel Cars'!H1806</f>
        <v>0</v>
      </c>
      <c r="K310" s="51">
        <f>$D310*'Diesel Cars'!I1806</f>
        <v>0</v>
      </c>
      <c r="L310" s="51">
        <f>$D310*'Diesel Cars'!J1806</f>
        <v>0</v>
      </c>
      <c r="M310" s="51">
        <f>$D310*'Diesel Cars'!K1806</f>
        <v>0</v>
      </c>
      <c r="N310" s="51">
        <f>$D310*'Diesel Cars'!L1806</f>
        <v>0</v>
      </c>
      <c r="O310" s="51">
        <f>$D310*'Diesel Cars'!M1806</f>
        <v>0</v>
      </c>
      <c r="P310" s="51">
        <f>$D310*'Diesel Cars'!N1806</f>
        <v>0</v>
      </c>
      <c r="Q310" s="51">
        <f>$D310*'Diesel Cars'!O1806</f>
        <v>0</v>
      </c>
      <c r="R310" s="51">
        <f>$D310*'Diesel Cars'!P1806</f>
        <v>0</v>
      </c>
      <c r="S310" s="51">
        <f>$D310*'Diesel Cars'!Q1806</f>
        <v>0</v>
      </c>
      <c r="T310" s="51">
        <f>$D310*'Diesel Cars'!R1806</f>
        <v>0</v>
      </c>
      <c r="U310" s="51">
        <f>$D310*'Diesel Cars'!S1806</f>
        <v>0</v>
      </c>
      <c r="V310" s="51">
        <f>$D310*'Diesel Cars'!T1806</f>
        <v>0</v>
      </c>
      <c r="W310" s="51">
        <f>$D310*'Diesel Cars'!U1806</f>
        <v>0</v>
      </c>
      <c r="X310" s="51">
        <f>$D310*'Diesel Cars'!V1806</f>
        <v>0</v>
      </c>
      <c r="Y310" s="51">
        <f>$D310*'Diesel Cars'!W1806</f>
        <v>0</v>
      </c>
      <c r="Z310" s="51">
        <f>$D310*'Diesel Cars'!X1806</f>
        <v>0</v>
      </c>
    </row>
    <row r="311" spans="1:26" x14ac:dyDescent="0.25">
      <c r="A311" t="str">
        <f t="shared" si="23"/>
        <v>IE-DL</v>
      </c>
      <c r="B311" t="str">
        <f t="shared" si="24"/>
        <v>STOCK</v>
      </c>
      <c r="C311" s="44" t="str">
        <f t="shared" si="25"/>
        <v>T-CAR-PHEV_DST00</v>
      </c>
      <c r="D311" s="51">
        <v>1E-3</v>
      </c>
      <c r="E311" s="51">
        <f>$D311*'Diesel Cars'!C1807</f>
        <v>1.0076511907189632E-3</v>
      </c>
      <c r="F311" s="51">
        <f>$D311*'Diesel Cars'!D1807</f>
        <v>1.0120228989644936E-3</v>
      </c>
      <c r="G311" s="51">
        <f>$D311*'Diesel Cars'!E1807</f>
        <v>1.0038914643690664E-3</v>
      </c>
      <c r="H311" s="51">
        <f>$D311*'Diesel Cars'!F1807</f>
        <v>9.8349262074773954E-4</v>
      </c>
      <c r="I311" s="51">
        <f>$D311*'Diesel Cars'!G1807</f>
        <v>9.5344296574163541E-4</v>
      </c>
      <c r="J311" s="51">
        <f>$D311*'Diesel Cars'!H1807</f>
        <v>9.1505110026844486E-4</v>
      </c>
      <c r="K311" s="51">
        <f>$D311*'Diesel Cars'!I1807</f>
        <v>8.6927633414698134E-4</v>
      </c>
      <c r="L311" s="51">
        <f>$D311*'Diesel Cars'!J1807</f>
        <v>8.2194318927843993E-4</v>
      </c>
      <c r="M311" s="51">
        <f>$D311*'Diesel Cars'!K1807</f>
        <v>7.6827967317829422E-4</v>
      </c>
      <c r="N311" s="51">
        <f>$D311*'Diesel Cars'!L1807</f>
        <v>7.0261619902754324E-4</v>
      </c>
      <c r="O311" s="51">
        <f>$D311*'Diesel Cars'!M1807</f>
        <v>6.1279553255050572E-4</v>
      </c>
      <c r="P311" s="51">
        <f>$D311*'Diesel Cars'!N1807</f>
        <v>4.9084854832444759E-4</v>
      </c>
      <c r="Q311" s="51">
        <f>$D311*'Diesel Cars'!O1807</f>
        <v>3.497265148005465E-4</v>
      </c>
      <c r="R311" s="51">
        <f>$D311*'Diesel Cars'!P1807</f>
        <v>2.0647939542854521E-4</v>
      </c>
      <c r="S311" s="51">
        <f>$D311*'Diesel Cars'!Q1807</f>
        <v>9.5134672473993768E-5</v>
      </c>
      <c r="T311" s="51">
        <f>$D311*'Diesel Cars'!R1807</f>
        <v>3.6089054208128579E-5</v>
      </c>
      <c r="U311" s="51">
        <f>$D311*'Diesel Cars'!S1807</f>
        <v>1.2368318465305062E-5</v>
      </c>
      <c r="V311" s="51">
        <f>$D311*'Diesel Cars'!T1807</f>
        <v>3.7825625499725569E-6</v>
      </c>
      <c r="W311" s="51">
        <f>$D311*'Diesel Cars'!U1807</f>
        <v>1.015257940423675E-6</v>
      </c>
      <c r="X311" s="51">
        <f>$D311*'Diesel Cars'!V1807</f>
        <v>2.324902394710282E-7</v>
      </c>
      <c r="Y311" s="51">
        <f>$D311*'Diesel Cars'!W1807</f>
        <v>4.3244963000232953E-8</v>
      </c>
      <c r="Z311" s="51">
        <f>$D311*'Diesel Cars'!X1807</f>
        <v>6.4391567947685857E-9</v>
      </c>
    </row>
    <row r="312" spans="1:26" x14ac:dyDescent="0.25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1.0078655791536468E-3</v>
      </c>
      <c r="F312" s="35">
        <f>$D312*'Diesel Cars'!D1808</f>
        <v>1.0117728474833615E-3</v>
      </c>
      <c r="G312" s="35">
        <f>$D312*'Diesel Cars'!E1808</f>
        <v>1.0033184230708123E-3</v>
      </c>
      <c r="H312" s="35">
        <f>$D312*'Diesel Cars'!F1808</f>
        <v>9.8392505986176623E-4</v>
      </c>
      <c r="I312" s="35">
        <f>$D312*'Diesel Cars'!G1808</f>
        <v>9.5772481232506775E-4</v>
      </c>
      <c r="J312" s="35">
        <f>$D312*'Diesel Cars'!H1808</f>
        <v>9.2588926249641864E-4</v>
      </c>
      <c r="K312" s="35">
        <f>$D312*'Diesel Cars'!I1808</f>
        <v>8.8549847977609328E-4</v>
      </c>
      <c r="L312" s="35">
        <f>$D312*'Diesel Cars'!J1808</f>
        <v>8.3968245081504471E-4</v>
      </c>
      <c r="M312" s="35">
        <f>$D312*'Diesel Cars'!K1808</f>
        <v>7.8652292755437391E-4</v>
      </c>
      <c r="N312" s="35">
        <f>$D312*'Diesel Cars'!L1808</f>
        <v>7.2047742412565926E-4</v>
      </c>
      <c r="O312" s="35">
        <f>$D312*'Diesel Cars'!M1808</f>
        <v>6.2890860457979494E-4</v>
      </c>
      <c r="P312" s="35">
        <f>$D312*'Diesel Cars'!N1808</f>
        <v>5.0479757452369216E-4</v>
      </c>
      <c r="Q312" s="35">
        <f>$D312*'Diesel Cars'!O1808</f>
        <v>3.5965748513587704E-4</v>
      </c>
      <c r="R312" s="35">
        <f>$D312*'Diesel Cars'!P1808</f>
        <v>2.1157668074751911E-4</v>
      </c>
      <c r="S312" s="35">
        <f>$D312*'Diesel Cars'!Q1808</f>
        <v>9.7175564662973393E-5</v>
      </c>
      <c r="T312" s="35">
        <f>$D312*'Diesel Cars'!R1808</f>
        <v>3.6821380947811292E-5</v>
      </c>
      <c r="U312" s="35">
        <f>$D312*'Diesel Cars'!S1808</f>
        <v>1.2602972791237899E-5</v>
      </c>
      <c r="V312" s="35">
        <f>$D312*'Diesel Cars'!T1808</f>
        <v>3.8487713255264119E-6</v>
      </c>
      <c r="W312" s="35">
        <f>$D312*'Diesel Cars'!U1808</f>
        <v>1.031271989107463E-6</v>
      </c>
      <c r="X312" s="35">
        <f>$D312*'Diesel Cars'!V1808</f>
        <v>2.35642231045885E-7</v>
      </c>
      <c r="Y312" s="35">
        <f>$D312*'Diesel Cars'!W1808</f>
        <v>4.3743828186393328E-8</v>
      </c>
      <c r="Z312" s="35">
        <f>$D312*'Diesel Cars'!X1808</f>
        <v>6.4993562371995498E-9</v>
      </c>
    </row>
    <row r="316" spans="1:26" x14ac:dyDescent="0.25">
      <c r="A316" s="53" t="s">
        <v>106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thickBot="1" x14ac:dyDescent="0.3">
      <c r="A317" s="54" t="s">
        <v>105</v>
      </c>
      <c r="B317" s="54" t="s">
        <v>104</v>
      </c>
      <c r="C317" s="54" t="s">
        <v>107</v>
      </c>
      <c r="D317" s="39">
        <v>2020</v>
      </c>
      <c r="E317" s="39">
        <v>2021</v>
      </c>
      <c r="F317" s="39">
        <v>2022</v>
      </c>
      <c r="G317" s="39">
        <v>2023</v>
      </c>
      <c r="H317" s="39">
        <v>2024</v>
      </c>
      <c r="I317" s="39">
        <v>2025</v>
      </c>
      <c r="J317" s="39">
        <v>2026</v>
      </c>
      <c r="K317" s="39">
        <v>2027</v>
      </c>
      <c r="L317" s="39">
        <v>2028</v>
      </c>
      <c r="M317" s="39">
        <v>2029</v>
      </c>
      <c r="N317" s="39">
        <v>2030</v>
      </c>
      <c r="O317" s="39">
        <v>2031</v>
      </c>
      <c r="P317" s="39">
        <v>2032</v>
      </c>
      <c r="Q317" s="39">
        <v>2033</v>
      </c>
      <c r="R317" s="39">
        <v>2034</v>
      </c>
      <c r="S317" s="39">
        <v>2035</v>
      </c>
      <c r="T317" s="39">
        <v>2036</v>
      </c>
      <c r="U317" s="39">
        <v>2037</v>
      </c>
      <c r="V317" s="39">
        <v>2038</v>
      </c>
      <c r="W317" s="39">
        <v>2039</v>
      </c>
      <c r="X317" s="39">
        <v>2040</v>
      </c>
      <c r="Y317" s="39">
        <v>2041</v>
      </c>
      <c r="Z317" s="39">
        <v>2042</v>
      </c>
    </row>
    <row r="318" spans="1:26" x14ac:dyDescent="0.25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0">
        <v>4.53</v>
      </c>
      <c r="E318" s="56">
        <f>$D318*'Diesel Cars'!C1782</f>
        <v>4.539064321130363</v>
      </c>
      <c r="F318" s="56">
        <f>$D318*'Diesel Cars'!D1782</f>
        <v>4.5373120822632442</v>
      </c>
      <c r="G318" s="56">
        <f>$D318*'Diesel Cars'!E1782</f>
        <v>4.4806100476780637</v>
      </c>
      <c r="H318" s="56">
        <f>$D318*'Diesel Cars'!F1782</f>
        <v>4.3675134870684804</v>
      </c>
      <c r="I318" s="56">
        <f>$D318*'Diesel Cars'!G1782</f>
        <v>4.2176947929455491</v>
      </c>
      <c r="J318" s="56">
        <f>$D318*'Diesel Cars'!H1782</f>
        <v>4.0246530919311683</v>
      </c>
      <c r="K318" s="56">
        <f>$D318*'Diesel Cars'!I1782</f>
        <v>3.7859476613841805</v>
      </c>
      <c r="L318" s="56">
        <f>$D318*'Diesel Cars'!J1782</f>
        <v>3.5313370362840426</v>
      </c>
      <c r="M318" s="56">
        <f>$D318*'Diesel Cars'!K1782</f>
        <v>3.2523977107598596</v>
      </c>
      <c r="N318" s="56">
        <f>$D318*'Diesel Cars'!L1782</f>
        <v>2.9246179288978293</v>
      </c>
      <c r="O318" s="56">
        <f>$D318*'Diesel Cars'!M1782</f>
        <v>2.5049962527782879</v>
      </c>
      <c r="P318" s="56">
        <f>$D318*'Diesel Cars'!N1782</f>
        <v>1.9715470281714835</v>
      </c>
      <c r="Q318" s="56">
        <f>$D318*'Diesel Cars'!O1782</f>
        <v>1.3786542549011431</v>
      </c>
      <c r="R318" s="56">
        <f>$D318*'Diesel Cars'!P1782</f>
        <v>0.80126098278116276</v>
      </c>
      <c r="S318" s="56">
        <f>$D318*'Diesel Cars'!Q1782</f>
        <v>0.36599761139284603</v>
      </c>
      <c r="T318" s="56">
        <f>$D318*'Diesel Cars'!R1782</f>
        <v>0.13824448373632264</v>
      </c>
      <c r="U318" s="56">
        <f>$D318*'Diesel Cars'!S1782</f>
        <v>4.7183477744787441E-2</v>
      </c>
      <c r="V318" s="56">
        <f>$D318*'Diesel Cars'!T1782</f>
        <v>1.4372479727117424E-2</v>
      </c>
      <c r="W318" s="56">
        <f>$D318*'Diesel Cars'!U1782</f>
        <v>3.8421210848405009E-3</v>
      </c>
      <c r="X318" s="56">
        <f>$D318*'Diesel Cars'!V1782</f>
        <v>8.7634534683630149E-4</v>
      </c>
      <c r="Y318" s="56">
        <f>$D318*'Diesel Cars'!W1782</f>
        <v>1.6246879924823989E-4</v>
      </c>
      <c r="Z318" s="56">
        <f>$D318*'Diesel Cars'!X1782</f>
        <v>2.4116461998878736E-5</v>
      </c>
    </row>
    <row r="319" spans="1:26" x14ac:dyDescent="0.25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4" t="str">
        <f>C318</f>
        <v>T-CAR-BEV_ELC00</v>
      </c>
      <c r="D319" s="45">
        <v>4.5999999999999999E-2</v>
      </c>
      <c r="E319" s="45">
        <f>$D319*'Diesel Cars'!C1783</f>
        <v>4.5704079265345574E-2</v>
      </c>
      <c r="F319" s="45">
        <f>$D319*'Diesel Cars'!D1783</f>
        <v>4.5344302991246435E-2</v>
      </c>
      <c r="G319" s="45">
        <f>$D319*'Diesel Cars'!E1783</f>
        <v>4.4441089226464739E-2</v>
      </c>
      <c r="H319" s="45">
        <f>$D319*'Diesel Cars'!F1783</f>
        <v>4.2963606532239941E-2</v>
      </c>
      <c r="I319" s="45">
        <f>$D319*'Diesel Cars'!G1783</f>
        <v>4.1158512293870429E-2</v>
      </c>
      <c r="J319" s="45">
        <f>$D319*'Diesel Cars'!H1783</f>
        <v>3.9025202401052554E-2</v>
      </c>
      <c r="K319" s="45">
        <f>$D319*'Diesel Cars'!I1783</f>
        <v>3.6468792275484344E-2</v>
      </c>
      <c r="L319" s="45">
        <f>$D319*'Diesel Cars'!J1783</f>
        <v>3.3729721090475333E-2</v>
      </c>
      <c r="M319" s="45">
        <f>$D319*'Diesel Cars'!K1783</f>
        <v>3.0785758341883202E-2</v>
      </c>
      <c r="N319" s="45">
        <f>$D319*'Diesel Cars'!L1783</f>
        <v>2.7332955591652618E-2</v>
      </c>
      <c r="O319" s="45">
        <f>$D319*'Diesel Cars'!M1783</f>
        <v>2.3153352017531607E-2</v>
      </c>
      <c r="P319" s="45">
        <f>$D319*'Diesel Cars'!N1783</f>
        <v>1.8097544973113344E-2</v>
      </c>
      <c r="Q319" s="45">
        <f>$D319*'Diesel Cars'!O1783</f>
        <v>1.257141874089707E-2</v>
      </c>
      <c r="R319" s="45">
        <f>$D319*'Diesel Cars'!P1783</f>
        <v>7.2826776793502154E-3</v>
      </c>
      <c r="S319" s="45">
        <f>$D319*'Diesel Cars'!Q1783</f>
        <v>3.3264884374072552E-3</v>
      </c>
      <c r="T319" s="45">
        <f>$D319*'Diesel Cars'!R1783</f>
        <v>1.2558073561151782E-3</v>
      </c>
      <c r="U319" s="45">
        <f>$D319*'Diesel Cars'!S1783</f>
        <v>4.2847928665183167E-4</v>
      </c>
      <c r="V319" s="45">
        <f>$D319*'Diesel Cars'!T1783</f>
        <v>1.3051033734928595E-4</v>
      </c>
      <c r="W319" s="45">
        <f>$D319*'Diesel Cars'!U1783</f>
        <v>3.4890366683579144E-5</v>
      </c>
      <c r="X319" s="45">
        <f>$D319*'Diesel Cars'!V1783</f>
        <v>7.9638891367483922E-6</v>
      </c>
      <c r="Y319" s="45">
        <f>$D319*'Diesel Cars'!W1783</f>
        <v>1.4776356987411531E-6</v>
      </c>
      <c r="Z319" s="45">
        <f>$D319*'Diesel Cars'!X1783</f>
        <v>2.1958666319887853E-7</v>
      </c>
    </row>
    <row r="320" spans="1:26" x14ac:dyDescent="0.25">
      <c r="A320" t="str">
        <f t="shared" si="26"/>
        <v>IE-D</v>
      </c>
      <c r="B320" t="str">
        <f t="shared" si="27"/>
        <v>STOCK</v>
      </c>
      <c r="C320" s="44" t="str">
        <f t="shared" ref="C320:C344" si="28">C319</f>
        <v>T-CAR-BEV_ELC00</v>
      </c>
      <c r="D320" s="45">
        <v>1.6759999999999999</v>
      </c>
      <c r="E320" s="45">
        <f>$D320*'Diesel Cars'!C1784</f>
        <v>1.6934962426314402</v>
      </c>
      <c r="F320" s="45">
        <f>$D320*'Diesel Cars'!D1784</f>
        <v>1.7046225414009373</v>
      </c>
      <c r="G320" s="45">
        <f>$D320*'Diesel Cars'!E1784</f>
        <v>1.6933089722576473</v>
      </c>
      <c r="H320" s="45">
        <f>$D320*'Diesel Cars'!F1784</f>
        <v>1.661142693043872</v>
      </c>
      <c r="I320" s="45">
        <f>$D320*'Diesel Cars'!G1784</f>
        <v>1.6146533532057628</v>
      </c>
      <c r="J320" s="45">
        <f>$D320*'Diesel Cars'!H1784</f>
        <v>1.5501528908794251</v>
      </c>
      <c r="K320" s="45">
        <f>$D320*'Diesel Cars'!I1784</f>
        <v>1.4687710599685704</v>
      </c>
      <c r="L320" s="45">
        <f>$D320*'Diesel Cars'!J1784</f>
        <v>1.382019242043526</v>
      </c>
      <c r="M320" s="45">
        <f>$D320*'Diesel Cars'!K1784</f>
        <v>1.2871004776535979</v>
      </c>
      <c r="N320" s="45">
        <f>$D320*'Diesel Cars'!L1784</f>
        <v>1.1727619286685116</v>
      </c>
      <c r="O320" s="45">
        <f>$D320*'Diesel Cars'!M1784</f>
        <v>1.0201627328668676</v>
      </c>
      <c r="P320" s="45">
        <f>$D320*'Diesel Cars'!N1784</f>
        <v>0.81563409893399108</v>
      </c>
      <c r="Q320" s="45">
        <f>$D320*'Diesel Cars'!O1784</f>
        <v>0.57923154295943868</v>
      </c>
      <c r="R320" s="45">
        <f>$D320*'Diesel Cars'!P1784</f>
        <v>0.34196044177414536</v>
      </c>
      <c r="S320" s="45">
        <f>$D320*'Diesel Cars'!Q1784</f>
        <v>0.15789463431618989</v>
      </c>
      <c r="T320" s="45">
        <f>$D320*'Diesel Cars'!R1784</f>
        <v>5.9921135679751936E-2</v>
      </c>
      <c r="U320" s="45">
        <f>$D320*'Diesel Cars'!S1784</f>
        <v>2.0547916649362449E-2</v>
      </c>
      <c r="V320" s="45">
        <f>$D320*'Diesel Cars'!T1784</f>
        <v>6.2891808130921779E-3</v>
      </c>
      <c r="W320" s="45">
        <f>$D320*'Diesel Cars'!U1784</f>
        <v>1.6896336614095112E-3</v>
      </c>
      <c r="X320" s="45">
        <f>$D320*'Diesel Cars'!V1784</f>
        <v>3.8759570373475994E-4</v>
      </c>
      <c r="Y320" s="45">
        <f>$D320*'Diesel Cars'!W1784</f>
        <v>7.2217313571264701E-5</v>
      </c>
      <c r="Z320" s="45">
        <f>$D320*'Diesel Cars'!X1784</f>
        <v>1.077519236771396E-5</v>
      </c>
    </row>
    <row r="321" spans="1:26" x14ac:dyDescent="0.25">
      <c r="A321" t="str">
        <f t="shared" si="26"/>
        <v>IE-KE</v>
      </c>
      <c r="B321" t="str">
        <f t="shared" si="27"/>
        <v>STOCK</v>
      </c>
      <c r="C321" s="44" t="str">
        <f t="shared" si="28"/>
        <v>T-CAR-BEV_ELC00</v>
      </c>
      <c r="D321" s="45">
        <v>0.29199999999999998</v>
      </c>
      <c r="E321" s="45">
        <f>$D321*'Diesel Cars'!C1785</f>
        <v>0.29326063150988274</v>
      </c>
      <c r="F321" s="45">
        <f>$D321*'Diesel Cars'!D1785</f>
        <v>0.29345056474151837</v>
      </c>
      <c r="G321" s="45">
        <f>$D321*'Diesel Cars'!E1785</f>
        <v>0.29015525731793651</v>
      </c>
      <c r="H321" s="45">
        <f>$D321*'Diesel Cars'!F1785</f>
        <v>0.28327356763220873</v>
      </c>
      <c r="I321" s="45">
        <f>$D321*'Diesel Cars'!G1785</f>
        <v>0.27435059408553963</v>
      </c>
      <c r="J321" s="45">
        <f>$D321*'Diesel Cars'!H1785</f>
        <v>0.26302989590482817</v>
      </c>
      <c r="K321" s="45">
        <f>$D321*'Diesel Cars'!I1785</f>
        <v>0.24868644429460907</v>
      </c>
      <c r="L321" s="45">
        <f>$D321*'Diesel Cars'!J1785</f>
        <v>0.23294323385619703</v>
      </c>
      <c r="M321" s="45">
        <f>$D321*'Diesel Cars'!K1785</f>
        <v>0.21500780589497584</v>
      </c>
      <c r="N321" s="45">
        <f>$D321*'Diesel Cars'!L1785</f>
        <v>0.19330843718811552</v>
      </c>
      <c r="O321" s="45">
        <f>$D321*'Diesel Cars'!M1785</f>
        <v>0.16506565356284444</v>
      </c>
      <c r="P321" s="45">
        <f>$D321*'Diesel Cars'!N1785</f>
        <v>0.12932838428522528</v>
      </c>
      <c r="Q321" s="45">
        <f>$D321*'Diesel Cars'!O1785</f>
        <v>8.9875129013977109E-2</v>
      </c>
      <c r="R321" s="45">
        <f>$D321*'Diesel Cars'!P1785</f>
        <v>5.1793720879152988E-2</v>
      </c>
      <c r="S321" s="45">
        <f>$D321*'Diesel Cars'!Q1785</f>
        <v>2.350651093243325E-2</v>
      </c>
      <c r="T321" s="45">
        <f>$D321*'Diesel Cars'!R1785</f>
        <v>8.8549003699595896E-3</v>
      </c>
      <c r="U321" s="45">
        <f>$D321*'Diesel Cars'!S1785</f>
        <v>3.0136806055348657E-3</v>
      </c>
      <c r="V321" s="45">
        <f>$D321*'Diesel Cars'!T1785</f>
        <v>9.1524995484818731E-4</v>
      </c>
      <c r="W321" s="45">
        <f>$D321*'Diesel Cars'!U1785</f>
        <v>2.4388031556412846E-4</v>
      </c>
      <c r="X321" s="45">
        <f>$D321*'Diesel Cars'!V1785</f>
        <v>5.5410901902967152E-5</v>
      </c>
      <c r="Y321" s="45">
        <f>$D321*'Diesel Cars'!W1785</f>
        <v>1.0237256787477999E-5</v>
      </c>
      <c r="Z321" s="45">
        <f>$D321*'Diesel Cars'!X1785</f>
        <v>1.5140220268108351E-6</v>
      </c>
    </row>
    <row r="322" spans="1:26" x14ac:dyDescent="0.25">
      <c r="A322" t="str">
        <f t="shared" si="26"/>
        <v>IE-KK</v>
      </c>
      <c r="B322" t="str">
        <f t="shared" si="27"/>
        <v>STOCK</v>
      </c>
      <c r="C322" s="44" t="str">
        <f t="shared" si="28"/>
        <v>T-CAR-BEV_ELC00</v>
      </c>
      <c r="D322" s="45">
        <v>5.3999999999999999E-2</v>
      </c>
      <c r="E322" s="45">
        <f>$D322*'Diesel Cars'!C1786</f>
        <v>5.3785039120321385E-2</v>
      </c>
      <c r="F322" s="45">
        <f>$D322*'Diesel Cars'!D1786</f>
        <v>5.3539650983294544E-2</v>
      </c>
      <c r="G322" s="45">
        <f>$D322*'Diesel Cars'!E1786</f>
        <v>5.2705168574540065E-2</v>
      </c>
      <c r="H322" s="45">
        <f>$D322*'Diesel Cars'!F1786</f>
        <v>5.1213600459896362E-2</v>
      </c>
      <c r="I322" s="45">
        <f>$D322*'Diesel Cars'!G1786</f>
        <v>4.9326468343514382E-2</v>
      </c>
      <c r="J322" s="45">
        <f>$D322*'Diesel Cars'!H1786</f>
        <v>4.6931368357394053E-2</v>
      </c>
      <c r="K322" s="45">
        <f>$D322*'Diesel Cars'!I1786</f>
        <v>4.3973842886711099E-2</v>
      </c>
      <c r="L322" s="45">
        <f>$D322*'Diesel Cars'!J1786</f>
        <v>4.0785828160304495E-2</v>
      </c>
      <c r="M322" s="45">
        <f>$D322*'Diesel Cars'!K1786</f>
        <v>3.724580230120747E-2</v>
      </c>
      <c r="N322" s="45">
        <f>$D322*'Diesel Cars'!L1786</f>
        <v>3.3175756075217396E-2</v>
      </c>
      <c r="O322" s="45">
        <f>$D322*'Diesel Cars'!M1786</f>
        <v>2.808947432333089E-2</v>
      </c>
      <c r="P322" s="45">
        <f>$D322*'Diesel Cars'!N1786</f>
        <v>2.1851466044470816E-2</v>
      </c>
      <c r="Q322" s="45">
        <f>$D322*'Diesel Cars'!O1786</f>
        <v>1.5145917800579401E-2</v>
      </c>
      <c r="R322" s="45">
        <f>$D322*'Diesel Cars'!P1786</f>
        <v>8.7301963589911241E-3</v>
      </c>
      <c r="S322" s="45">
        <f>$D322*'Diesel Cars'!Q1786</f>
        <v>3.9627093061067962E-3</v>
      </c>
      <c r="T322" s="45">
        <f>$D322*'Diesel Cars'!R1786</f>
        <v>1.4927668923337368E-3</v>
      </c>
      <c r="U322" s="45">
        <f>$D322*'Diesel Cars'!S1786</f>
        <v>5.0812247210708851E-4</v>
      </c>
      <c r="V322" s="45">
        <f>$D322*'Diesel Cars'!T1786</f>
        <v>1.5435404097547623E-4</v>
      </c>
      <c r="W322" s="45">
        <f>$D322*'Diesel Cars'!U1786</f>
        <v>4.1147924653215375E-5</v>
      </c>
      <c r="X322" s="45">
        <f>$D322*'Diesel Cars'!V1786</f>
        <v>9.3535625671905536E-6</v>
      </c>
      <c r="Y322" s="45">
        <f>$D322*'Diesel Cars'!W1786</f>
        <v>1.7288681458169642E-6</v>
      </c>
      <c r="Z322" s="45">
        <f>$D322*'Diesel Cars'!X1786</f>
        <v>2.5580015130888255E-7</v>
      </c>
    </row>
    <row r="323" spans="1:26" x14ac:dyDescent="0.25">
      <c r="A323" t="str">
        <f t="shared" si="26"/>
        <v>IE-LS</v>
      </c>
      <c r="B323" t="str">
        <f t="shared" si="27"/>
        <v>STOCK</v>
      </c>
      <c r="C323" s="44" t="str">
        <f t="shared" si="28"/>
        <v>T-CAR-BEV_ELC00</v>
      </c>
      <c r="D323" s="45">
        <v>5.6000000000000001E-2</v>
      </c>
      <c r="E323" s="45">
        <f>$D323*'Diesel Cars'!C1787</f>
        <v>5.5600640458433437E-2</v>
      </c>
      <c r="F323" s="45">
        <f>$D323*'Diesel Cars'!D1787</f>
        <v>5.5151988584109357E-2</v>
      </c>
      <c r="G323" s="45">
        <f>$D323*'Diesel Cars'!E1787</f>
        <v>5.4054262477731436E-2</v>
      </c>
      <c r="H323" s="45">
        <f>$D323*'Diesel Cars'!F1787</f>
        <v>5.231484722305315E-2</v>
      </c>
      <c r="I323" s="45">
        <f>$D323*'Diesel Cars'!G1787</f>
        <v>5.0203898173937868E-2</v>
      </c>
      <c r="J323" s="45">
        <f>$D323*'Diesel Cars'!H1787</f>
        <v>4.7676052382144979E-2</v>
      </c>
      <c r="K323" s="45">
        <f>$D323*'Diesel Cars'!I1787</f>
        <v>4.4704596798326605E-2</v>
      </c>
      <c r="L323" s="45">
        <f>$D323*'Diesel Cars'!J1787</f>
        <v>4.1475934493768969E-2</v>
      </c>
      <c r="M323" s="45">
        <f>$D323*'Diesel Cars'!K1787</f>
        <v>3.7883729625982764E-2</v>
      </c>
      <c r="N323" s="45">
        <f>$D323*'Diesel Cars'!L1787</f>
        <v>3.3697124109856251E-2</v>
      </c>
      <c r="O323" s="45">
        <f>$D323*'Diesel Cars'!M1787</f>
        <v>2.845239412191047E-2</v>
      </c>
      <c r="P323" s="45">
        <f>$D323*'Diesel Cars'!N1787</f>
        <v>2.2098042063753653E-2</v>
      </c>
      <c r="Q323" s="45">
        <f>$D323*'Diesel Cars'!O1787</f>
        <v>1.5357923678892996E-2</v>
      </c>
      <c r="R323" s="45">
        <f>$D323*'Diesel Cars'!P1787</f>
        <v>8.9249287464227729E-3</v>
      </c>
      <c r="S323" s="45">
        <f>$D323*'Diesel Cars'!Q1787</f>
        <v>4.0801797560162797E-3</v>
      </c>
      <c r="T323" s="45">
        <f>$D323*'Diesel Cars'!R1787</f>
        <v>1.5412383951816065E-3</v>
      </c>
      <c r="U323" s="45">
        <f>$D323*'Diesel Cars'!S1787</f>
        <v>5.2621438845356391E-4</v>
      </c>
      <c r="V323" s="45">
        <f>$D323*'Diesel Cars'!T1787</f>
        <v>1.6039070461401384E-4</v>
      </c>
      <c r="W323" s="45">
        <f>$D323*'Diesel Cars'!U1787</f>
        <v>4.2920178595408308E-5</v>
      </c>
      <c r="X323" s="45">
        <f>$D323*'Diesel Cars'!V1787</f>
        <v>9.8036596373036747E-6</v>
      </c>
      <c r="Y323" s="45">
        <f>$D323*'Diesel Cars'!W1787</f>
        <v>1.8200311505740529E-6</v>
      </c>
      <c r="Z323" s="45">
        <f>$D323*'Diesel Cars'!X1787</f>
        <v>2.7056856889284828E-7</v>
      </c>
    </row>
    <row r="324" spans="1:26" x14ac:dyDescent="0.25">
      <c r="A324" t="str">
        <f t="shared" si="26"/>
        <v>IE-LD</v>
      </c>
      <c r="B324" t="str">
        <f t="shared" si="27"/>
        <v>STOCK</v>
      </c>
      <c r="C324" s="44" t="str">
        <f t="shared" si="28"/>
        <v>T-CAR-BEV_ELC00</v>
      </c>
      <c r="D324" s="45">
        <v>2.4E-2</v>
      </c>
      <c r="E324" s="45">
        <f>$D324*'Diesel Cars'!C1788</f>
        <v>2.395294823705927E-2</v>
      </c>
      <c r="F324" s="45">
        <f>$D324*'Diesel Cars'!D1788</f>
        <v>2.3853276919229803E-2</v>
      </c>
      <c r="G324" s="45">
        <f>$D324*'Diesel Cars'!E1788</f>
        <v>2.3471235970992751E-2</v>
      </c>
      <c r="H324" s="45">
        <f>$D324*'Diesel Cars'!F1788</f>
        <v>2.2803441050042519E-2</v>
      </c>
      <c r="I324" s="45">
        <f>$D324*'Diesel Cars'!G1788</f>
        <v>2.1976772049438164E-2</v>
      </c>
      <c r="J324" s="45">
        <f>$D324*'Diesel Cars'!H1788</f>
        <v>2.0973003148192726E-2</v>
      </c>
      <c r="K324" s="45">
        <f>$D324*'Diesel Cars'!I1788</f>
        <v>1.9775626404926805E-2</v>
      </c>
      <c r="L324" s="45">
        <f>$D324*'Diesel Cars'!J1788</f>
        <v>1.8508714712880167E-2</v>
      </c>
      <c r="M324" s="45">
        <f>$D324*'Diesel Cars'!K1788</f>
        <v>1.7126781475042551E-2</v>
      </c>
      <c r="N324" s="45">
        <f>$D324*'Diesel Cars'!L1788</f>
        <v>1.5508399274016951E-2</v>
      </c>
      <c r="O324" s="45">
        <f>$D324*'Diesel Cars'!M1788</f>
        <v>1.3381090102103126E-2</v>
      </c>
      <c r="P324" s="45">
        <f>$D324*'Diesel Cars'!N1788</f>
        <v>1.0593257302297444E-2</v>
      </c>
      <c r="Q324" s="45">
        <f>$D324*'Diesel Cars'!O1788</f>
        <v>7.4189998444712229E-3</v>
      </c>
      <c r="R324" s="45">
        <f>$D324*'Diesel Cars'!P1788</f>
        <v>4.3002117000265306E-3</v>
      </c>
      <c r="S324" s="45">
        <f>$D324*'Diesel Cars'!Q1788</f>
        <v>1.9590398511744231E-3</v>
      </c>
      <c r="T324" s="45">
        <f>$D324*'Diesel Cars'!R1788</f>
        <v>7.3928976084866702E-4</v>
      </c>
      <c r="U324" s="45">
        <f>$D324*'Diesel Cars'!S1788</f>
        <v>2.5203662722989327E-4</v>
      </c>
      <c r="V324" s="45">
        <f>$D324*'Diesel Cars'!T1788</f>
        <v>7.6668990988173932E-5</v>
      </c>
      <c r="W324" s="45">
        <f>$D324*'Diesel Cars'!U1788</f>
        <v>2.0461766476704391E-5</v>
      </c>
      <c r="X324" s="45">
        <f>$D324*'Diesel Cars'!V1788</f>
        <v>4.6571947306430769E-6</v>
      </c>
      <c r="Y324" s="45">
        <f>$D324*'Diesel Cars'!W1788</f>
        <v>8.6172537826456618E-7</v>
      </c>
      <c r="Z324" s="45">
        <f>$D324*'Diesel Cars'!X1788</f>
        <v>1.2764161277001308E-7</v>
      </c>
    </row>
    <row r="325" spans="1:26" x14ac:dyDescent="0.25">
      <c r="A325" t="str">
        <f t="shared" si="26"/>
        <v>IE-LH</v>
      </c>
      <c r="B325" t="str">
        <f t="shared" si="27"/>
        <v>STOCK</v>
      </c>
      <c r="C325" s="44" t="str">
        <f t="shared" si="28"/>
        <v>T-CAR-BEV_ELC00</v>
      </c>
      <c r="D325" s="45">
        <v>0.10299999999999999</v>
      </c>
      <c r="E325" s="45">
        <f>$D325*'Diesel Cars'!C1789</f>
        <v>0.1041010599956276</v>
      </c>
      <c r="F325" s="45">
        <f>$D325*'Diesel Cars'!D1789</f>
        <v>0.10471885315281551</v>
      </c>
      <c r="G325" s="45">
        <f>$D325*'Diesel Cars'!E1789</f>
        <v>0.10400634056641367</v>
      </c>
      <c r="H325" s="45">
        <f>$D325*'Diesel Cars'!F1789</f>
        <v>0.10203405305569317</v>
      </c>
      <c r="I325" s="45">
        <f>$D325*'Diesel Cars'!G1789</f>
        <v>9.9169898963104686E-2</v>
      </c>
      <c r="J325" s="45">
        <f>$D325*'Diesel Cars'!H1789</f>
        <v>9.5453142789207995E-2</v>
      </c>
      <c r="K325" s="45">
        <f>$D325*'Diesel Cars'!I1789</f>
        <v>9.085074216160624E-2</v>
      </c>
      <c r="L325" s="45">
        <f>$D325*'Diesel Cars'!J1789</f>
        <v>8.5867359585793446E-2</v>
      </c>
      <c r="M325" s="45">
        <f>$D325*'Diesel Cars'!K1789</f>
        <v>8.0250426107599887E-2</v>
      </c>
      <c r="N325" s="45">
        <f>$D325*'Diesel Cars'!L1789</f>
        <v>7.3263903630231608E-2</v>
      </c>
      <c r="O325" s="45">
        <f>$D325*'Diesel Cars'!M1789</f>
        <v>6.3619326486404629E-2</v>
      </c>
      <c r="P325" s="45">
        <f>$D325*'Diesel Cars'!N1789</f>
        <v>5.0711806616365353E-2</v>
      </c>
      <c r="Q325" s="45">
        <f>$D325*'Diesel Cars'!O1789</f>
        <v>3.5775140811567199E-2</v>
      </c>
      <c r="R325" s="45">
        <f>$D325*'Diesel Cars'!P1789</f>
        <v>2.0836717803411356E-2</v>
      </c>
      <c r="S325" s="45">
        <f>$D325*'Diesel Cars'!Q1789</f>
        <v>9.5129054922011638E-3</v>
      </c>
      <c r="T325" s="45">
        <f>$D325*'Diesel Cars'!R1789</f>
        <v>3.5944468558745594E-3</v>
      </c>
      <c r="U325" s="45">
        <f>$D325*'Diesel Cars'!S1789</f>
        <v>1.2268115321053148E-3</v>
      </c>
      <c r="V325" s="45">
        <f>$D325*'Diesel Cars'!T1789</f>
        <v>3.7358419383233554E-4</v>
      </c>
      <c r="W325" s="45">
        <f>$D325*'Diesel Cars'!U1789</f>
        <v>9.9801407449937371E-5</v>
      </c>
      <c r="X325" s="45">
        <f>$D325*'Diesel Cars'!V1789</f>
        <v>2.2732000339780509E-5</v>
      </c>
      <c r="Y325" s="45">
        <f>$D325*'Diesel Cars'!W1789</f>
        <v>4.2083926128191335E-6</v>
      </c>
      <c r="Z325" s="45">
        <f>$D325*'Diesel Cars'!X1789</f>
        <v>6.2359345982665454E-7</v>
      </c>
    </row>
    <row r="326" spans="1:26" x14ac:dyDescent="0.25">
      <c r="A326" t="str">
        <f t="shared" si="26"/>
        <v>IE-MH</v>
      </c>
      <c r="B326" t="str">
        <f t="shared" si="27"/>
        <v>STOCK</v>
      </c>
      <c r="C326" s="44" t="str">
        <f t="shared" si="28"/>
        <v>T-CAR-BEV_ELC00</v>
      </c>
      <c r="D326" s="45">
        <v>0.23899999999999999</v>
      </c>
      <c r="E326" s="45">
        <f>$D326*'Diesel Cars'!C1790</f>
        <v>0.23968473887540104</v>
      </c>
      <c r="F326" s="45">
        <f>$D326*'Diesel Cars'!D1790</f>
        <v>0.23959729105306385</v>
      </c>
      <c r="G326" s="45">
        <f>$D326*'Diesel Cars'!E1790</f>
        <v>0.2365295830881817</v>
      </c>
      <c r="H326" s="45">
        <f>$D326*'Diesel Cars'!F1790</f>
        <v>0.23050502575085915</v>
      </c>
      <c r="I326" s="45">
        <f>$D326*'Diesel Cars'!G1790</f>
        <v>0.22269784880152405</v>
      </c>
      <c r="J326" s="45">
        <f>$D326*'Diesel Cars'!H1790</f>
        <v>0.2128847601063677</v>
      </c>
      <c r="K326" s="45">
        <f>$D326*'Diesel Cars'!I1790</f>
        <v>0.2008349883153536</v>
      </c>
      <c r="L326" s="45">
        <f>$D326*'Diesel Cars'!J1790</f>
        <v>0.18791535377689242</v>
      </c>
      <c r="M326" s="45">
        <f>$D326*'Diesel Cars'!K1790</f>
        <v>0.17366552913827404</v>
      </c>
      <c r="N326" s="45">
        <f>$D326*'Diesel Cars'!L1790</f>
        <v>0.15653608481329065</v>
      </c>
      <c r="O326" s="45">
        <f>$D326*'Diesel Cars'!M1790</f>
        <v>0.13411136242064259</v>
      </c>
      <c r="P326" s="45">
        <f>$D326*'Diesel Cars'!N1790</f>
        <v>0.10553552756259117</v>
      </c>
      <c r="Q326" s="45">
        <f>$D326*'Diesel Cars'!O1790</f>
        <v>7.3599250811525657E-2</v>
      </c>
      <c r="R326" s="45">
        <f>$D326*'Diesel Cars'!P1790</f>
        <v>4.2507210349142351E-2</v>
      </c>
      <c r="S326" s="45">
        <f>$D326*'Diesel Cars'!Q1790</f>
        <v>1.9317876787031847E-2</v>
      </c>
      <c r="T326" s="45">
        <f>$D326*'Diesel Cars'!R1790</f>
        <v>7.2819952293922061E-3</v>
      </c>
      <c r="U326" s="45">
        <f>$D326*'Diesel Cars'!S1790</f>
        <v>2.4799058789358791E-3</v>
      </c>
      <c r="V326" s="45">
        <f>$D326*'Diesel Cars'!T1790</f>
        <v>7.5359356387487625E-4</v>
      </c>
      <c r="W326" s="45">
        <f>$D326*'Diesel Cars'!U1790</f>
        <v>2.0091148283055669E-4</v>
      </c>
      <c r="X326" s="45">
        <f>$D326*'Diesel Cars'!V1790</f>
        <v>4.5673152089829359E-5</v>
      </c>
      <c r="Y326" s="45">
        <f>$D326*'Diesel Cars'!W1790</f>
        <v>8.4419958585466571E-6</v>
      </c>
      <c r="Z326" s="45">
        <f>$D326*'Diesel Cars'!X1790</f>
        <v>1.2490674753714569E-6</v>
      </c>
    </row>
    <row r="327" spans="1:26" x14ac:dyDescent="0.25">
      <c r="A327" t="str">
        <f t="shared" si="26"/>
        <v>IE-OY</v>
      </c>
      <c r="B327" t="str">
        <f t="shared" si="27"/>
        <v>STOCK</v>
      </c>
      <c r="C327" s="44" t="str">
        <f t="shared" si="28"/>
        <v>T-CAR-BEV_ELC00</v>
      </c>
      <c r="D327" s="45">
        <v>2.9000000000000001E-2</v>
      </c>
      <c r="E327" s="45">
        <f>$D327*'Diesel Cars'!C1791</f>
        <v>2.8844013931028586E-2</v>
      </c>
      <c r="F327" s="45">
        <f>$D327*'Diesel Cars'!D1791</f>
        <v>2.8642898230844847E-2</v>
      </c>
      <c r="G327" s="45">
        <f>$D327*'Diesel Cars'!E1791</f>
        <v>2.8109733634844668E-2</v>
      </c>
      <c r="H327" s="45">
        <f>$D327*'Diesel Cars'!F1791</f>
        <v>2.7223620836570244E-2</v>
      </c>
      <c r="I327" s="45">
        <f>$D327*'Diesel Cars'!G1791</f>
        <v>2.6144688715399232E-2</v>
      </c>
      <c r="J327" s="45">
        <f>$D327*'Diesel Cars'!H1791</f>
        <v>2.4817372495349967E-2</v>
      </c>
      <c r="K327" s="45">
        <f>$D327*'Diesel Cars'!I1791</f>
        <v>2.3187419482137112E-2</v>
      </c>
      <c r="L327" s="45">
        <f>$D327*'Diesel Cars'!J1791</f>
        <v>2.1443006951069554E-2</v>
      </c>
      <c r="M327" s="45">
        <f>$D327*'Diesel Cars'!K1791</f>
        <v>1.9519794028417241E-2</v>
      </c>
      <c r="N327" s="45">
        <f>$D327*'Diesel Cars'!L1791</f>
        <v>1.7334288569204711E-2</v>
      </c>
      <c r="O327" s="45">
        <f>$D327*'Diesel Cars'!M1791</f>
        <v>1.4650812247132656E-2</v>
      </c>
      <c r="P327" s="45">
        <f>$D327*'Diesel Cars'!N1791</f>
        <v>1.1334390231706917E-2</v>
      </c>
      <c r="Q327" s="45">
        <f>$D327*'Diesel Cars'!O1791</f>
        <v>7.7687707948508886E-3</v>
      </c>
      <c r="R327" s="45">
        <f>$D327*'Diesel Cars'!P1791</f>
        <v>4.4326749691326111E-3</v>
      </c>
      <c r="S327" s="45">
        <f>$D327*'Diesel Cars'!Q1791</f>
        <v>2.0012090664145803E-3</v>
      </c>
      <c r="T327" s="45">
        <f>$D327*'Diesel Cars'!R1791</f>
        <v>7.5171082076051679E-4</v>
      </c>
      <c r="U327" s="45">
        <f>$D327*'Diesel Cars'!S1791</f>
        <v>2.5515506015229685E-4</v>
      </c>
      <c r="V327" s="45">
        <f>$D327*'Diesel Cars'!T1791</f>
        <v>7.7291315615262484E-5</v>
      </c>
      <c r="W327" s="45">
        <f>$D327*'Diesel Cars'!U1791</f>
        <v>2.0544687135997775E-5</v>
      </c>
      <c r="X327" s="45">
        <f>$D327*'Diesel Cars'!V1791</f>
        <v>4.6573860738898804E-6</v>
      </c>
      <c r="Y327" s="45">
        <f>$D327*'Diesel Cars'!W1791</f>
        <v>8.5890756367723594E-7</v>
      </c>
      <c r="Z327" s="45">
        <f>$D327*'Diesel Cars'!X1791</f>
        <v>1.2682457221646627E-7</v>
      </c>
    </row>
    <row r="328" spans="1:26" x14ac:dyDescent="0.25">
      <c r="A328" t="str">
        <f t="shared" si="26"/>
        <v>IE-WH</v>
      </c>
      <c r="B328" t="str">
        <f t="shared" si="27"/>
        <v>STOCK</v>
      </c>
      <c r="C328" s="44" t="str">
        <f t="shared" si="28"/>
        <v>T-CAR-BEV_ELC00</v>
      </c>
      <c r="D328" s="45">
        <v>9.8000000000000004E-2</v>
      </c>
      <c r="E328" s="45">
        <f>$D328*'Diesel Cars'!C1792</f>
        <v>9.7824415789096661E-2</v>
      </c>
      <c r="F328" s="45">
        <f>$D328*'Diesel Cars'!D1792</f>
        <v>9.7423714506769829E-2</v>
      </c>
      <c r="G328" s="45">
        <f>$D328*'Diesel Cars'!E1792</f>
        <v>9.5916383516799208E-2</v>
      </c>
      <c r="H328" s="45">
        <f>$D328*'Diesel Cars'!F1792</f>
        <v>9.3214506707296363E-2</v>
      </c>
      <c r="I328" s="45">
        <f>$D328*'Diesel Cars'!G1792</f>
        <v>8.9710786515333638E-2</v>
      </c>
      <c r="J328" s="45">
        <f>$D328*'Diesel Cars'!H1792</f>
        <v>8.5247727235161955E-2</v>
      </c>
      <c r="K328" s="45">
        <f>$D328*'Diesel Cars'!I1792</f>
        <v>7.9801155461355286E-2</v>
      </c>
      <c r="L328" s="45">
        <f>$D328*'Diesel Cars'!J1792</f>
        <v>7.4067335843912022E-2</v>
      </c>
      <c r="M328" s="45">
        <f>$D328*'Diesel Cars'!K1792</f>
        <v>6.7766539558608854E-2</v>
      </c>
      <c r="N328" s="45">
        <f>$D328*'Diesel Cars'!L1792</f>
        <v>6.0259178575705445E-2</v>
      </c>
      <c r="O328" s="45">
        <f>$D328*'Diesel Cars'!M1792</f>
        <v>5.084151867638078E-2</v>
      </c>
      <c r="P328" s="45">
        <f>$D328*'Diesel Cars'!N1792</f>
        <v>3.9340860602249603E-2</v>
      </c>
      <c r="Q328" s="45">
        <f>$D328*'Diesel Cars'!O1792</f>
        <v>2.7068929554659116E-2</v>
      </c>
      <c r="R328" s="45">
        <f>$D328*'Diesel Cars'!P1792</f>
        <v>1.5557252133354375E-2</v>
      </c>
      <c r="S328" s="45">
        <f>$D328*'Diesel Cars'!Q1792</f>
        <v>7.0660058463343865E-3</v>
      </c>
      <c r="T328" s="45">
        <f>$D328*'Diesel Cars'!R1792</f>
        <v>2.6606778278269981E-3</v>
      </c>
      <c r="U328" s="45">
        <f>$D328*'Diesel Cars'!S1792</f>
        <v>9.0551457923303551E-4</v>
      </c>
      <c r="V328" s="45">
        <f>$D328*'Diesel Cars'!T1792</f>
        <v>2.7510135432175242E-4</v>
      </c>
      <c r="W328" s="45">
        <f>$D328*'Diesel Cars'!U1792</f>
        <v>7.3361060899767018E-5</v>
      </c>
      <c r="X328" s="45">
        <f>$D328*'Diesel Cars'!V1792</f>
        <v>1.6697194633436443E-5</v>
      </c>
      <c r="Y328" s="45">
        <f>$D328*'Diesel Cars'!W1792</f>
        <v>3.0903993644735286E-6</v>
      </c>
      <c r="Z328" s="45">
        <f>$D328*'Diesel Cars'!X1792</f>
        <v>4.5808558623372521E-7</v>
      </c>
    </row>
    <row r="329" spans="1:26" x14ac:dyDescent="0.25">
      <c r="A329" t="str">
        <f t="shared" si="26"/>
        <v>IE-WX</v>
      </c>
      <c r="B329" t="str">
        <f t="shared" si="27"/>
        <v>STOCK</v>
      </c>
      <c r="C329" s="44" t="str">
        <f t="shared" si="28"/>
        <v>T-CAR-BEV_ELC00</v>
      </c>
      <c r="D329" s="45">
        <v>0.14099999999999999</v>
      </c>
      <c r="E329" s="45">
        <f>$D329*'Diesel Cars'!C1793</f>
        <v>0.14033345875780479</v>
      </c>
      <c r="F329" s="45">
        <f>$D329*'Diesel Cars'!D1793</f>
        <v>0.13959881809891556</v>
      </c>
      <c r="G329" s="45">
        <f>$D329*'Diesel Cars'!E1793</f>
        <v>0.13718683690876596</v>
      </c>
      <c r="H329" s="45">
        <f>$D329*'Diesel Cars'!F1793</f>
        <v>0.13283490985843754</v>
      </c>
      <c r="I329" s="45">
        <f>$D329*'Diesel Cars'!G1793</f>
        <v>0.1274574749329645</v>
      </c>
      <c r="J329" s="45">
        <f>$D329*'Diesel Cars'!H1793</f>
        <v>0.1207800335037285</v>
      </c>
      <c r="K329" s="45">
        <f>$D329*'Diesel Cars'!I1793</f>
        <v>0.11282666113149468</v>
      </c>
      <c r="L329" s="45">
        <f>$D329*'Diesel Cars'!J1793</f>
        <v>0.10442976864345858</v>
      </c>
      <c r="M329" s="45">
        <f>$D329*'Diesel Cars'!K1793</f>
        <v>9.5268196869993535E-2</v>
      </c>
      <c r="N329" s="45">
        <f>$D329*'Diesel Cars'!L1793</f>
        <v>8.4999655682336445E-2</v>
      </c>
      <c r="O329" s="45">
        <f>$D329*'Diesel Cars'!M1793</f>
        <v>7.2421692321886486E-2</v>
      </c>
      <c r="P329" s="45">
        <f>$D329*'Diesel Cars'!N1793</f>
        <v>5.6997492275331123E-2</v>
      </c>
      <c r="Q329" s="45">
        <f>$D329*'Diesel Cars'!O1793</f>
        <v>4.0178309259822215E-2</v>
      </c>
      <c r="R329" s="45">
        <f>$D329*'Diesel Cars'!P1793</f>
        <v>2.3579880645437829E-2</v>
      </c>
      <c r="S329" s="45">
        <f>$D329*'Diesel Cars'!Q1793</f>
        <v>1.0830866220884548E-2</v>
      </c>
      <c r="T329" s="45">
        <f>$D329*'Diesel Cars'!R1793</f>
        <v>4.1020441396425935E-3</v>
      </c>
      <c r="U329" s="45">
        <f>$D329*'Diesel Cars'!S1793</f>
        <v>1.4039301137094428E-3</v>
      </c>
      <c r="V329" s="45">
        <f>$D329*'Diesel Cars'!T1793</f>
        <v>4.2887142598467917E-4</v>
      </c>
      <c r="W329" s="45">
        <f>$D329*'Diesel Cars'!U1793</f>
        <v>1.1500200419710127E-4</v>
      </c>
      <c r="X329" s="45">
        <f>$D329*'Diesel Cars'!V1793</f>
        <v>2.6312669675874197E-5</v>
      </c>
      <c r="Y329" s="45">
        <f>$D329*'Diesel Cars'!W1793</f>
        <v>4.891147919367622E-6</v>
      </c>
      <c r="Z329" s="45">
        <f>$D329*'Diesel Cars'!X1793</f>
        <v>7.278572161734109E-7</v>
      </c>
    </row>
    <row r="330" spans="1:26" x14ac:dyDescent="0.25">
      <c r="A330" t="str">
        <f t="shared" si="26"/>
        <v>IE-WW</v>
      </c>
      <c r="B330" t="str">
        <f t="shared" si="27"/>
        <v>STOCK</v>
      </c>
      <c r="C330" s="44" t="str">
        <f t="shared" si="28"/>
        <v>T-CAR-BEV_ELC00</v>
      </c>
      <c r="D330" s="45">
        <v>0.25700000000000001</v>
      </c>
      <c r="E330" s="45">
        <f>$D330*'Diesel Cars'!C1794</f>
        <v>0.25547057771701986</v>
      </c>
      <c r="F330" s="45">
        <f>$D330*'Diesel Cars'!D1794</f>
        <v>0.25329980007655511</v>
      </c>
      <c r="G330" s="45">
        <f>$D330*'Diesel Cars'!E1794</f>
        <v>0.24805275500571422</v>
      </c>
      <c r="H330" s="45">
        <f>$D330*'Diesel Cars'!F1794</f>
        <v>0.2400040739783604</v>
      </c>
      <c r="I330" s="45">
        <f>$D330*'Diesel Cars'!G1794</f>
        <v>0.23020722267041452</v>
      </c>
      <c r="J330" s="45">
        <f>$D330*'Diesel Cars'!H1794</f>
        <v>0.21839518069653924</v>
      </c>
      <c r="K330" s="45">
        <f>$D330*'Diesel Cars'!I1794</f>
        <v>0.20418861237185332</v>
      </c>
      <c r="L330" s="45">
        <f>$D330*'Diesel Cars'!J1794</f>
        <v>0.18856228609593489</v>
      </c>
      <c r="M330" s="45">
        <f>$D330*'Diesel Cars'!K1794</f>
        <v>0.17111645306671722</v>
      </c>
      <c r="N330" s="45">
        <f>$D330*'Diesel Cars'!L1794</f>
        <v>0.1506290138290696</v>
      </c>
      <c r="O330" s="45">
        <f>$D330*'Diesel Cars'!M1794</f>
        <v>0.12578368930147055</v>
      </c>
      <c r="P330" s="45">
        <f>$D330*'Diesel Cars'!N1794</f>
        <v>9.6573824444917702E-2</v>
      </c>
      <c r="Q330" s="45">
        <f>$D330*'Diesel Cars'!O1794</f>
        <v>6.5944971294922008E-2</v>
      </c>
      <c r="R330" s="45">
        <f>$D330*'Diesel Cars'!P1794</f>
        <v>3.7584552195940132E-2</v>
      </c>
      <c r="S330" s="45">
        <f>$D330*'Diesel Cars'!Q1794</f>
        <v>1.6973913056211563E-2</v>
      </c>
      <c r="T330" s="45">
        <f>$D330*'Diesel Cars'!R1794</f>
        <v>6.3750879246506336E-3</v>
      </c>
      <c r="U330" s="45">
        <f>$D330*'Diesel Cars'!S1794</f>
        <v>2.1640517742474892E-3</v>
      </c>
      <c r="V330" s="45">
        <f>$D330*'Diesel Cars'!T1794</f>
        <v>6.5573093855807163E-4</v>
      </c>
      <c r="W330" s="45">
        <f>$D330*'Diesel Cars'!U1794</f>
        <v>1.7437510974205862E-4</v>
      </c>
      <c r="X330" s="45">
        <f>$D330*'Diesel Cars'!V1794</f>
        <v>3.9562256799965832E-5</v>
      </c>
      <c r="Y330" s="45">
        <f>$D330*'Diesel Cars'!W1794</f>
        <v>7.3018600336837162E-6</v>
      </c>
      <c r="Z330" s="45">
        <f>$D330*'Diesel Cars'!X1794</f>
        <v>1.0792133916570635E-6</v>
      </c>
    </row>
    <row r="331" spans="1:26" x14ac:dyDescent="0.25">
      <c r="A331" t="str">
        <f t="shared" si="26"/>
        <v>IE-CE</v>
      </c>
      <c r="B331" t="str">
        <f t="shared" si="27"/>
        <v>STOCK</v>
      </c>
      <c r="C331" s="44" t="str">
        <f t="shared" si="28"/>
        <v>T-CAR-BEV_ELC00</v>
      </c>
      <c r="D331" s="45">
        <v>0.107</v>
      </c>
      <c r="E331" s="45">
        <f>$D331*'Diesel Cars'!C1795</f>
        <v>0.10709287263721247</v>
      </c>
      <c r="F331" s="45">
        <f>$D331*'Diesel Cars'!D1795</f>
        <v>0.10703349902926444</v>
      </c>
      <c r="G331" s="45">
        <f>$D331*'Diesel Cars'!E1795</f>
        <v>0.1057897500667843</v>
      </c>
      <c r="H331" s="45">
        <f>$D331*'Diesel Cars'!F1795</f>
        <v>0.10317890828037238</v>
      </c>
      <c r="I331" s="45">
        <f>$D331*'Diesel Cars'!G1795</f>
        <v>9.975774605313302E-2</v>
      </c>
      <c r="J331" s="45">
        <f>$D331*'Diesel Cars'!H1795</f>
        <v>9.5252419329854898E-2</v>
      </c>
      <c r="K331" s="45">
        <f>$D331*'Diesel Cars'!I1795</f>
        <v>8.953154804881007E-2</v>
      </c>
      <c r="L331" s="45">
        <f>$D331*'Diesel Cars'!J1795</f>
        <v>8.3506095199956179E-2</v>
      </c>
      <c r="M331" s="45">
        <f>$D331*'Diesel Cars'!K1795</f>
        <v>7.6896178119351705E-2</v>
      </c>
      <c r="N331" s="45">
        <f>$D331*'Diesel Cars'!L1795</f>
        <v>6.9192852844416022E-2</v>
      </c>
      <c r="O331" s="45">
        <f>$D331*'Diesel Cars'!M1795</f>
        <v>5.9351045481509268E-2</v>
      </c>
      <c r="P331" s="45">
        <f>$D331*'Diesel Cars'!N1795</f>
        <v>4.6859656161162777E-2</v>
      </c>
      <c r="Q331" s="45">
        <f>$D331*'Diesel Cars'!O1795</f>
        <v>3.2974454065385732E-2</v>
      </c>
      <c r="R331" s="45">
        <f>$D331*'Diesel Cars'!P1795</f>
        <v>1.9264605063587781E-2</v>
      </c>
      <c r="S331" s="45">
        <f>$D331*'Diesel Cars'!Q1795</f>
        <v>8.8190532543420685E-3</v>
      </c>
      <c r="T331" s="45">
        <f>$D331*'Diesel Cars'!R1795</f>
        <v>3.3354765733178021E-3</v>
      </c>
      <c r="U331" s="45">
        <f>$D331*'Diesel Cars'!S1795</f>
        <v>1.1398280253225224E-3</v>
      </c>
      <c r="V331" s="45">
        <f>$D331*'Diesel Cars'!T1795</f>
        <v>3.476078168087381E-4</v>
      </c>
      <c r="W331" s="45">
        <f>$D331*'Diesel Cars'!U1795</f>
        <v>9.303488879291999E-5</v>
      </c>
      <c r="X331" s="45">
        <f>$D331*'Diesel Cars'!V1795</f>
        <v>2.123951226307763E-5</v>
      </c>
      <c r="Y331" s="45">
        <f>$D331*'Diesel Cars'!W1795</f>
        <v>3.9403742695832687E-6</v>
      </c>
      <c r="Z331" s="45">
        <f>$D331*'Diesel Cars'!X1795</f>
        <v>5.8518225511283721E-7</v>
      </c>
    </row>
    <row r="332" spans="1:26" x14ac:dyDescent="0.25">
      <c r="A332" t="str">
        <f t="shared" si="26"/>
        <v>IE-CO</v>
      </c>
      <c r="B332" t="str">
        <f t="shared" si="27"/>
        <v>STOCK</v>
      </c>
      <c r="C332" s="44" t="str">
        <f t="shared" si="28"/>
        <v>T-CAR-BEV_ELC00</v>
      </c>
      <c r="D332" s="45">
        <v>0.51400000000000001</v>
      </c>
      <c r="E332" s="45">
        <f>$D332*'Diesel Cars'!C1796</f>
        <v>0.51494231396433332</v>
      </c>
      <c r="F332" s="45">
        <f>$D332*'Diesel Cars'!D1796</f>
        <v>0.5149302277082215</v>
      </c>
      <c r="G332" s="45">
        <f>$D332*'Diesel Cars'!E1796</f>
        <v>0.50899778250617511</v>
      </c>
      <c r="H332" s="45">
        <f>$D332*'Diesel Cars'!F1796</f>
        <v>0.49660646311312323</v>
      </c>
      <c r="I332" s="45">
        <f>$D332*'Diesel Cars'!G1796</f>
        <v>0.47953660214211397</v>
      </c>
      <c r="J332" s="45">
        <f>$D332*'Diesel Cars'!H1796</f>
        <v>0.45644253569266113</v>
      </c>
      <c r="K332" s="45">
        <f>$D332*'Diesel Cars'!I1796</f>
        <v>0.42723544032475358</v>
      </c>
      <c r="L332" s="45">
        <f>$D332*'Diesel Cars'!J1796</f>
        <v>0.3963195914674067</v>
      </c>
      <c r="M332" s="45">
        <f>$D332*'Diesel Cars'!K1796</f>
        <v>0.36302642731556378</v>
      </c>
      <c r="N332" s="45">
        <f>$D332*'Diesel Cars'!L1796</f>
        <v>0.32454734491160503</v>
      </c>
      <c r="O332" s="45">
        <f>$D332*'Diesel Cars'!M1796</f>
        <v>0.27622089810052453</v>
      </c>
      <c r="P332" s="45">
        <f>$D332*'Diesel Cars'!N1796</f>
        <v>0.21573381496141886</v>
      </c>
      <c r="Q332" s="45">
        <f>$D332*'Diesel Cars'!O1796</f>
        <v>0.14937621869659048</v>
      </c>
      <c r="R332" s="45">
        <f>$D332*'Diesel Cars'!P1796</f>
        <v>8.5973068550267359E-2</v>
      </c>
      <c r="S332" s="45">
        <f>$D332*'Diesel Cars'!Q1796</f>
        <v>3.9031523762102213E-2</v>
      </c>
      <c r="T332" s="45">
        <f>$D332*'Diesel Cars'!R1796</f>
        <v>1.4700682439088286E-2</v>
      </c>
      <c r="U332" s="45">
        <f>$D332*'Diesel Cars'!S1796</f>
        <v>5.0030282378346952E-3</v>
      </c>
      <c r="V332" s="45">
        <f>$D332*'Diesel Cars'!T1796</f>
        <v>1.519539476459016E-3</v>
      </c>
      <c r="W332" s="45">
        <f>$D332*'Diesel Cars'!U1796</f>
        <v>4.049818029104997E-4</v>
      </c>
      <c r="X332" s="45">
        <f>$D332*'Diesel Cars'!V1796</f>
        <v>9.2071862530844538E-5</v>
      </c>
      <c r="Y332" s="45">
        <f>$D332*'Diesel Cars'!W1796</f>
        <v>1.7021732946072899E-5</v>
      </c>
      <c r="Z332" s="45">
        <f>$D332*'Diesel Cars'!X1796</f>
        <v>2.5196255892272479E-6</v>
      </c>
    </row>
    <row r="333" spans="1:26" x14ac:dyDescent="0.25">
      <c r="A333" t="str">
        <f t="shared" si="26"/>
        <v>IE-KY</v>
      </c>
      <c r="B333" t="str">
        <f t="shared" si="27"/>
        <v>STOCK</v>
      </c>
      <c r="C333" s="44" t="str">
        <f t="shared" si="28"/>
        <v>T-CAR-BEV_ELC00</v>
      </c>
      <c r="D333" s="45">
        <v>9.8000000000000004E-2</v>
      </c>
      <c r="E333" s="45">
        <f>$D333*'Diesel Cars'!C1797</f>
        <v>9.7304876988159691E-2</v>
      </c>
      <c r="F333" s="45">
        <f>$D333*'Diesel Cars'!D1797</f>
        <v>9.6598599305178084E-2</v>
      </c>
      <c r="G333" s="45">
        <f>$D333*'Diesel Cars'!E1797</f>
        <v>9.4815528229102178E-2</v>
      </c>
      <c r="H333" s="45">
        <f>$D333*'Diesel Cars'!F1797</f>
        <v>9.1819072204951224E-2</v>
      </c>
      <c r="I333" s="45">
        <f>$D333*'Diesel Cars'!G1797</f>
        <v>8.7978172256025736E-2</v>
      </c>
      <c r="J333" s="45">
        <f>$D333*'Diesel Cars'!H1797</f>
        <v>8.3066685422502437E-2</v>
      </c>
      <c r="K333" s="45">
        <f>$D333*'Diesel Cars'!I1797</f>
        <v>7.7000996140111577E-2</v>
      </c>
      <c r="L333" s="45">
        <f>$D333*'Diesel Cars'!J1797</f>
        <v>7.0544085868915599E-2</v>
      </c>
      <c r="M333" s="45">
        <f>$D333*'Diesel Cars'!K1797</f>
        <v>6.36579847860968E-2</v>
      </c>
      <c r="N333" s="45">
        <f>$D333*'Diesel Cars'!L1797</f>
        <v>5.5963358849571022E-2</v>
      </c>
      <c r="O333" s="45">
        <f>$D333*'Diesel Cars'!M1797</f>
        <v>4.6857944473997694E-2</v>
      </c>
      <c r="P333" s="45">
        <f>$D333*'Diesel Cars'!N1797</f>
        <v>3.6061077069984633E-2</v>
      </c>
      <c r="Q333" s="45">
        <f>$D333*'Diesel Cars'!O1797</f>
        <v>2.4714138980897426E-2</v>
      </c>
      <c r="R333" s="45">
        <f>$D333*'Diesel Cars'!P1797</f>
        <v>1.4171874892946348E-2</v>
      </c>
      <c r="S333" s="45">
        <f>$D333*'Diesel Cars'!Q1797</f>
        <v>6.4297285058937219E-3</v>
      </c>
      <c r="T333" s="45">
        <f>$D333*'Diesel Cars'!R1797</f>
        <v>2.4196058024992429E-3</v>
      </c>
      <c r="U333" s="45">
        <f>$D333*'Diesel Cars'!S1797</f>
        <v>8.2304528163052186E-4</v>
      </c>
      <c r="V333" s="45">
        <f>$D333*'Diesel Cars'!T1797</f>
        <v>2.4993397921638927E-4</v>
      </c>
      <c r="W333" s="45">
        <f>$D333*'Diesel Cars'!U1797</f>
        <v>6.6624228255183436E-5</v>
      </c>
      <c r="X333" s="45">
        <f>$D333*'Diesel Cars'!V1797</f>
        <v>1.5159247432600554E-5</v>
      </c>
      <c r="Y333" s="45">
        <f>$D333*'Diesel Cars'!W1797</f>
        <v>2.8051205606514087E-6</v>
      </c>
      <c r="Z333" s="45">
        <f>$D333*'Diesel Cars'!X1797</f>
        <v>4.1572727395466917E-7</v>
      </c>
    </row>
    <row r="334" spans="1:26" x14ac:dyDescent="0.25">
      <c r="A334" t="str">
        <f t="shared" si="26"/>
        <v>IE-LK</v>
      </c>
      <c r="B334" t="str">
        <f t="shared" si="27"/>
        <v>STOCK</v>
      </c>
      <c r="C334" s="44" t="str">
        <f t="shared" si="28"/>
        <v>T-CAR-BEV_ELC00</v>
      </c>
      <c r="D334" s="45">
        <v>0.123</v>
      </c>
      <c r="E334" s="45">
        <f>$D334*'Diesel Cars'!C1798</f>
        <v>0.12314915902021771</v>
      </c>
      <c r="F334" s="45">
        <f>$D334*'Diesel Cars'!D1798</f>
        <v>0.12300213121889583</v>
      </c>
      <c r="G334" s="45">
        <f>$D334*'Diesel Cars'!E1798</f>
        <v>0.12136536238075425</v>
      </c>
      <c r="H334" s="45">
        <f>$D334*'Diesel Cars'!F1798</f>
        <v>0.11820657044615199</v>
      </c>
      <c r="I334" s="45">
        <f>$D334*'Diesel Cars'!G1798</f>
        <v>0.11401637108768632</v>
      </c>
      <c r="J334" s="45">
        <f>$D334*'Diesel Cars'!H1798</f>
        <v>0.10844922136351108</v>
      </c>
      <c r="K334" s="45">
        <f>$D334*'Diesel Cars'!I1798</f>
        <v>0.10141821338782218</v>
      </c>
      <c r="L334" s="45">
        <f>$D334*'Diesel Cars'!J1798</f>
        <v>9.3861149367003696E-2</v>
      </c>
      <c r="M334" s="45">
        <f>$D334*'Diesel Cars'!K1798</f>
        <v>8.5618590375229536E-2</v>
      </c>
      <c r="N334" s="45">
        <f>$D334*'Diesel Cars'!L1798</f>
        <v>7.6219582755749429E-2</v>
      </c>
      <c r="O334" s="45">
        <f>$D334*'Diesel Cars'!M1798</f>
        <v>6.4636336224399904E-2</v>
      </c>
      <c r="P334" s="45">
        <f>$D334*'Diesel Cars'!N1798</f>
        <v>5.0334697186781359E-2</v>
      </c>
      <c r="Q334" s="45">
        <f>$D334*'Diesel Cars'!O1798</f>
        <v>3.4875287507060072E-2</v>
      </c>
      <c r="R334" s="45">
        <f>$D334*'Diesel Cars'!P1798</f>
        <v>2.0153263808012422E-2</v>
      </c>
      <c r="S334" s="45">
        <f>$D334*'Diesel Cars'!Q1798</f>
        <v>9.1789968755844348E-3</v>
      </c>
      <c r="T334" s="45">
        <f>$D334*'Diesel Cars'!R1798</f>
        <v>3.4615531195107039E-3</v>
      </c>
      <c r="U334" s="45">
        <f>$D334*'Diesel Cars'!S1798</f>
        <v>1.1797596813185357E-3</v>
      </c>
      <c r="V334" s="45">
        <f>$D334*'Diesel Cars'!T1798</f>
        <v>3.5889811920281945E-4</v>
      </c>
      <c r="W334" s="45">
        <f>$D334*'Diesel Cars'!U1798</f>
        <v>9.5832120080648007E-5</v>
      </c>
      <c r="X334" s="45">
        <f>$D334*'Diesel Cars'!V1798</f>
        <v>2.1837026510896917E-5</v>
      </c>
      <c r="Y334" s="45">
        <f>$D334*'Diesel Cars'!W1798</f>
        <v>4.0454599447378165E-6</v>
      </c>
      <c r="Z334" s="45">
        <f>$D334*'Diesel Cars'!X1798</f>
        <v>6.001346391387718E-7</v>
      </c>
    </row>
    <row r="335" spans="1:26" x14ac:dyDescent="0.25">
      <c r="A335" t="str">
        <f t="shared" si="26"/>
        <v>IE-TA</v>
      </c>
      <c r="B335" t="str">
        <f t="shared" si="27"/>
        <v>STOCK</v>
      </c>
      <c r="C335" s="44" t="str">
        <f t="shared" si="28"/>
        <v>T-CAR-BEV_ELC00</v>
      </c>
      <c r="D335" s="45">
        <v>9.4E-2</v>
      </c>
      <c r="E335" s="45">
        <f>$D335*'Diesel Cars'!C1799</f>
        <v>9.3620314227863904E-2</v>
      </c>
      <c r="F335" s="45">
        <f>$D335*'Diesel Cars'!D1799</f>
        <v>9.3071705163149276E-2</v>
      </c>
      <c r="G335" s="45">
        <f>$D335*'Diesel Cars'!E1799</f>
        <v>9.1411848659333383E-2</v>
      </c>
      <c r="H335" s="45">
        <f>$D335*'Diesel Cars'!F1799</f>
        <v>8.8488038796274482E-2</v>
      </c>
      <c r="I335" s="45">
        <f>$D335*'Diesel Cars'!G1799</f>
        <v>8.4815063740180635E-2</v>
      </c>
      <c r="J335" s="45">
        <f>$D335*'Diesel Cars'!H1799</f>
        <v>8.0266616836689161E-2</v>
      </c>
      <c r="K335" s="45">
        <f>$D335*'Diesel Cars'!I1799</f>
        <v>7.4762257781837815E-2</v>
      </c>
      <c r="L335" s="45">
        <f>$D335*'Diesel Cars'!J1799</f>
        <v>6.9024981743688305E-2</v>
      </c>
      <c r="M335" s="45">
        <f>$D335*'Diesel Cars'!K1799</f>
        <v>6.2883972193587892E-2</v>
      </c>
      <c r="N335" s="45">
        <f>$D335*'Diesel Cars'!L1799</f>
        <v>5.5866621545571274E-2</v>
      </c>
      <c r="O335" s="45">
        <f>$D335*'Diesel Cars'!M1799</f>
        <v>4.7233515281241485E-2</v>
      </c>
      <c r="P335" s="45">
        <f>$D335*'Diesel Cars'!N1799</f>
        <v>3.668772372195471E-2</v>
      </c>
      <c r="Q335" s="45">
        <f>$D335*'Diesel Cars'!O1799</f>
        <v>2.5319583370907978E-2</v>
      </c>
      <c r="R335" s="45">
        <f>$D335*'Diesel Cars'!P1799</f>
        <v>1.4541722533856881E-2</v>
      </c>
      <c r="S335" s="45">
        <f>$D335*'Diesel Cars'!Q1799</f>
        <v>6.5922679106330366E-3</v>
      </c>
      <c r="T335" s="45">
        <f>$D335*'Diesel Cars'!R1799</f>
        <v>2.4812013518786132E-3</v>
      </c>
      <c r="U335" s="45">
        <f>$D335*'Diesel Cars'!S1799</f>
        <v>8.4389598317341627E-4</v>
      </c>
      <c r="V335" s="45">
        <f>$D335*'Diesel Cars'!T1799</f>
        <v>2.5616265509025981E-4</v>
      </c>
      <c r="W335" s="45">
        <f>$D335*'Diesel Cars'!U1799</f>
        <v>6.8235414751188322E-5</v>
      </c>
      <c r="X335" s="45">
        <f>$D335*'Diesel Cars'!V1799</f>
        <v>1.5503615024474505E-5</v>
      </c>
      <c r="Y335" s="45">
        <f>$D335*'Diesel Cars'!W1799</f>
        <v>2.8646900772377746E-6</v>
      </c>
      <c r="Z335" s="45">
        <f>$D335*'Diesel Cars'!X1799</f>
        <v>4.2380119987694976E-7</v>
      </c>
    </row>
    <row r="336" spans="1:26" x14ac:dyDescent="0.25">
      <c r="A336" t="str">
        <f t="shared" si="26"/>
        <v>IE-WD</v>
      </c>
      <c r="B336" t="str">
        <f t="shared" si="27"/>
        <v>STOCK</v>
      </c>
      <c r="C336" s="44" t="str">
        <f t="shared" si="28"/>
        <v>T-CAR-BEV_ELC00</v>
      </c>
      <c r="D336" s="45">
        <v>0.1</v>
      </c>
      <c r="E336" s="45">
        <f>$D336*'Diesel Cars'!C1800</f>
        <v>0.10018263782362331</v>
      </c>
      <c r="F336" s="45">
        <f>$D336*'Diesel Cars'!D1800</f>
        <v>0.10006649615460871</v>
      </c>
      <c r="G336" s="45">
        <f>$D336*'Diesel Cars'!E1800</f>
        <v>9.8793863265817225E-2</v>
      </c>
      <c r="H336" s="45">
        <f>$D336*'Diesel Cars'!F1800</f>
        <v>9.6379818937419773E-2</v>
      </c>
      <c r="I336" s="45">
        <f>$D336*'Diesel Cars'!G1800</f>
        <v>9.3124687683344712E-2</v>
      </c>
      <c r="J336" s="45">
        <f>$D336*'Diesel Cars'!H1800</f>
        <v>8.8995471463061623E-2</v>
      </c>
      <c r="K336" s="45">
        <f>$D336*'Diesel Cars'!I1800</f>
        <v>8.3892744693764953E-2</v>
      </c>
      <c r="L336" s="45">
        <f>$D336*'Diesel Cars'!J1800</f>
        <v>7.8275119139534471E-2</v>
      </c>
      <c r="M336" s="45">
        <f>$D336*'Diesel Cars'!K1800</f>
        <v>7.2037459290079806E-2</v>
      </c>
      <c r="N336" s="45">
        <f>$D336*'Diesel Cars'!L1800</f>
        <v>6.4560672543634401E-2</v>
      </c>
      <c r="O336" s="45">
        <f>$D336*'Diesel Cars'!M1800</f>
        <v>5.4891358507292876E-2</v>
      </c>
      <c r="P336" s="45">
        <f>$D336*'Diesel Cars'!N1800</f>
        <v>4.286593875758099E-2</v>
      </c>
      <c r="Q336" s="45">
        <f>$D336*'Diesel Cars'!O1800</f>
        <v>2.9844007375663319E-2</v>
      </c>
      <c r="R336" s="45">
        <f>$D336*'Diesel Cars'!P1800</f>
        <v>1.7324923333857146E-2</v>
      </c>
      <c r="S336" s="45">
        <f>$D336*'Diesel Cars'!Q1800</f>
        <v>7.9119032774154219E-3</v>
      </c>
      <c r="T336" s="45">
        <f>$D336*'Diesel Cars'!R1800</f>
        <v>2.9875792939363711E-3</v>
      </c>
      <c r="U336" s="45">
        <f>$D336*'Diesel Cars'!S1800</f>
        <v>1.0195274871124926E-3</v>
      </c>
      <c r="V336" s="45">
        <f>$D336*'Diesel Cars'!T1800</f>
        <v>3.1055993665343176E-4</v>
      </c>
      <c r="W336" s="45">
        <f>$D336*'Diesel Cars'!U1800</f>
        <v>8.3037922482620549E-5</v>
      </c>
      <c r="X336" s="45">
        <f>$D336*'Diesel Cars'!V1800</f>
        <v>1.8948007560071203E-5</v>
      </c>
      <c r="Y336" s="45">
        <f>$D336*'Diesel Cars'!W1800</f>
        <v>3.5143912519686185E-6</v>
      </c>
      <c r="Z336" s="45">
        <f>$D336*'Diesel Cars'!X1800</f>
        <v>5.219403727552141E-7</v>
      </c>
    </row>
    <row r="337" spans="1:26" x14ac:dyDescent="0.25">
      <c r="A337" t="str">
        <f t="shared" si="26"/>
        <v>IE-G</v>
      </c>
      <c r="B337" t="str">
        <f t="shared" si="27"/>
        <v>STOCK</v>
      </c>
      <c r="C337" s="44" t="str">
        <f t="shared" si="28"/>
        <v>T-CAR-BEV_ELC00</v>
      </c>
      <c r="D337" s="45">
        <v>0.22800000000000001</v>
      </c>
      <c r="E337" s="45">
        <f>$D337*'Diesel Cars'!C1801</f>
        <v>0.22780857676902541</v>
      </c>
      <c r="F337" s="45">
        <f>$D337*'Diesel Cars'!D1801</f>
        <v>0.22729783401869152</v>
      </c>
      <c r="G337" s="45">
        <f>$D337*'Diesel Cars'!E1801</f>
        <v>0.22409365537730316</v>
      </c>
      <c r="H337" s="45">
        <f>$D337*'Diesel Cars'!F1801</f>
        <v>0.21788250684570368</v>
      </c>
      <c r="I337" s="45">
        <f>$D337*'Diesel Cars'!G1801</f>
        <v>0.20972604742930992</v>
      </c>
      <c r="J337" s="45">
        <f>$D337*'Diesel Cars'!H1801</f>
        <v>0.1993955492781754</v>
      </c>
      <c r="K337" s="45">
        <f>$D337*'Diesel Cars'!I1801</f>
        <v>0.186591574557534</v>
      </c>
      <c r="L337" s="45">
        <f>$D337*'Diesel Cars'!J1801</f>
        <v>0.17304601916172185</v>
      </c>
      <c r="M337" s="45">
        <f>$D337*'Diesel Cars'!K1801</f>
        <v>0.15844650089942577</v>
      </c>
      <c r="N337" s="45">
        <f>$D337*'Diesel Cars'!L1801</f>
        <v>0.1417535258694245</v>
      </c>
      <c r="O337" s="45">
        <f>$D337*'Diesel Cars'!M1801</f>
        <v>0.12076691911121461</v>
      </c>
      <c r="P337" s="45">
        <f>$D337*'Diesel Cars'!N1801</f>
        <v>9.4558711126752168E-2</v>
      </c>
      <c r="Q337" s="45">
        <f>$D337*'Diesel Cars'!O1801</f>
        <v>6.5783635011585448E-2</v>
      </c>
      <c r="R337" s="45">
        <f>$D337*'Diesel Cars'!P1801</f>
        <v>3.7947193294962329E-2</v>
      </c>
      <c r="S337" s="45">
        <f>$D337*'Diesel Cars'!Q1801</f>
        <v>1.7224335697104364E-2</v>
      </c>
      <c r="T337" s="45">
        <f>$D337*'Diesel Cars'!R1801</f>
        <v>6.4896523927398765E-3</v>
      </c>
      <c r="U337" s="45">
        <f>$D337*'Diesel Cars'!S1801</f>
        <v>2.2090943709484711E-3</v>
      </c>
      <c r="V337" s="45">
        <f>$D337*'Diesel Cars'!T1801</f>
        <v>6.7099823616975618E-4</v>
      </c>
      <c r="W337" s="45">
        <f>$D337*'Diesel Cars'!U1801</f>
        <v>1.7882469712195582E-4</v>
      </c>
      <c r="X337" s="45">
        <f>$D337*'Diesel Cars'!V1801</f>
        <v>4.0629297877880612E-5</v>
      </c>
      <c r="Y337" s="45">
        <f>$D337*'Diesel Cars'!W1801</f>
        <v>7.5058908841643125E-6</v>
      </c>
      <c r="Z337" s="45">
        <f>$D337*'Diesel Cars'!X1801</f>
        <v>1.1098926405992417E-6</v>
      </c>
    </row>
    <row r="338" spans="1:26" x14ac:dyDescent="0.25">
      <c r="A338" t="str">
        <f t="shared" si="26"/>
        <v>IE-LM</v>
      </c>
      <c r="B338" t="str">
        <f t="shared" si="27"/>
        <v>STOCK</v>
      </c>
      <c r="C338" s="44" t="str">
        <f t="shared" si="28"/>
        <v>T-CAR-BEV_ELC00</v>
      </c>
      <c r="D338" s="45">
        <v>1.7000000000000001E-2</v>
      </c>
      <c r="E338" s="45">
        <f>$D338*'Diesel Cars'!C1802</f>
        <v>1.6926274995050488E-2</v>
      </c>
      <c r="F338" s="45">
        <f>$D338*'Diesel Cars'!D1802</f>
        <v>1.6869255942717619E-2</v>
      </c>
      <c r="G338" s="45">
        <f>$D338*'Diesel Cars'!E1802</f>
        <v>1.6642684688873498E-2</v>
      </c>
      <c r="H338" s="45">
        <f>$D338*'Diesel Cars'!F1802</f>
        <v>1.6195867612088705E-2</v>
      </c>
      <c r="I338" s="45">
        <f>$D338*'Diesel Cars'!G1802</f>
        <v>1.5615166017977262E-2</v>
      </c>
      <c r="J338" s="45">
        <f>$D338*'Diesel Cars'!H1802</f>
        <v>1.4902726630335289E-2</v>
      </c>
      <c r="K338" s="45">
        <f>$D338*'Diesel Cars'!I1802</f>
        <v>1.4043017112036271E-2</v>
      </c>
      <c r="L338" s="45">
        <f>$D338*'Diesel Cars'!J1802</f>
        <v>1.3125674779506739E-2</v>
      </c>
      <c r="M338" s="45">
        <f>$D338*'Diesel Cars'!K1802</f>
        <v>1.2160831079645383E-2</v>
      </c>
      <c r="N338" s="45">
        <f>$D338*'Diesel Cars'!L1802</f>
        <v>1.1045244136895062E-2</v>
      </c>
      <c r="O338" s="45">
        <f>$D338*'Diesel Cars'!M1802</f>
        <v>9.5473921543697739E-3</v>
      </c>
      <c r="P338" s="45">
        <f>$D338*'Diesel Cars'!N1802</f>
        <v>7.5805736285527638E-3</v>
      </c>
      <c r="Q338" s="45">
        <f>$D338*'Diesel Cars'!O1802</f>
        <v>5.3181987901574062E-3</v>
      </c>
      <c r="R338" s="45">
        <f>$D338*'Diesel Cars'!P1802</f>
        <v>3.0752265680431515E-3</v>
      </c>
      <c r="S338" s="45">
        <f>$D338*'Diesel Cars'!Q1802</f>
        <v>1.3970738092844305E-3</v>
      </c>
      <c r="T338" s="45">
        <f>$D338*'Diesel Cars'!R1802</f>
        <v>5.2674964579011699E-4</v>
      </c>
      <c r="U338" s="45">
        <f>$D338*'Diesel Cars'!S1802</f>
        <v>1.793814474665677E-4</v>
      </c>
      <c r="V338" s="45">
        <f>$D338*'Diesel Cars'!T1802</f>
        <v>5.4497441321228914E-5</v>
      </c>
      <c r="W338" s="45">
        <f>$D338*'Diesel Cars'!U1802</f>
        <v>1.4521594390919046E-5</v>
      </c>
      <c r="X338" s="45">
        <f>$D338*'Diesel Cars'!V1802</f>
        <v>3.2979104592045785E-6</v>
      </c>
      <c r="Y338" s="45">
        <f>$D338*'Diesel Cars'!W1802</f>
        <v>6.0895257436943684E-7</v>
      </c>
      <c r="Z338" s="45">
        <f>$D338*'Diesel Cars'!X1802</f>
        <v>8.9989756543951141E-8</v>
      </c>
    </row>
    <row r="339" spans="1:26" x14ac:dyDescent="0.25">
      <c r="A339" t="str">
        <f t="shared" si="26"/>
        <v>IE-MO</v>
      </c>
      <c r="B339" t="str">
        <f t="shared" si="27"/>
        <v>STOCK</v>
      </c>
      <c r="C339" s="44" t="str">
        <f t="shared" si="28"/>
        <v>T-CAR-BEV_ELC00</v>
      </c>
      <c r="D339" s="45">
        <v>5.8000000000000003E-2</v>
      </c>
      <c r="E339" s="45">
        <f>$D339*'Diesel Cars'!C1803</f>
        <v>5.7832007635858808E-2</v>
      </c>
      <c r="F339" s="45">
        <f>$D339*'Diesel Cars'!D1803</f>
        <v>5.7538314861827325E-2</v>
      </c>
      <c r="G339" s="45">
        <f>$D339*'Diesel Cars'!E1803</f>
        <v>5.6570749755950042E-2</v>
      </c>
      <c r="H339" s="45">
        <f>$D339*'Diesel Cars'!F1803</f>
        <v>5.4877043881735435E-2</v>
      </c>
      <c r="I339" s="45">
        <f>$D339*'Diesel Cars'!G1803</f>
        <v>5.2715539812867029E-2</v>
      </c>
      <c r="J339" s="45">
        <f>$D339*'Diesel Cars'!H1803</f>
        <v>5.0087873152713611E-2</v>
      </c>
      <c r="K339" s="45">
        <f>$D339*'Diesel Cars'!I1803</f>
        <v>4.6884045418068676E-2</v>
      </c>
      <c r="L339" s="45">
        <f>$D339*'Diesel Cars'!J1803</f>
        <v>4.344457374614729E-2</v>
      </c>
      <c r="M339" s="45">
        <f>$D339*'Diesel Cars'!K1803</f>
        <v>3.9659156254012569E-2</v>
      </c>
      <c r="N339" s="45">
        <f>$D339*'Diesel Cars'!L1803</f>
        <v>3.525554674456817E-2</v>
      </c>
      <c r="O339" s="45">
        <f>$D339*'Diesel Cars'!M1803</f>
        <v>2.9797465680956748E-2</v>
      </c>
      <c r="P339" s="45">
        <f>$D339*'Diesel Cars'!N1803</f>
        <v>2.3116012808801326E-2</v>
      </c>
      <c r="Q339" s="45">
        <f>$D339*'Diesel Cars'!O1803</f>
        <v>1.5917372698082157E-2</v>
      </c>
      <c r="R339" s="45">
        <f>$D339*'Diesel Cars'!P1803</f>
        <v>9.1167473293911044E-3</v>
      </c>
      <c r="S339" s="45">
        <f>$D339*'Diesel Cars'!Q1803</f>
        <v>4.124973831993747E-3</v>
      </c>
      <c r="T339" s="45">
        <f>$D339*'Diesel Cars'!R1803</f>
        <v>1.5512193770030468E-3</v>
      </c>
      <c r="U339" s="45">
        <f>$D339*'Diesel Cars'!S1803</f>
        <v>5.2712297825053427E-4</v>
      </c>
      <c r="V339" s="45">
        <f>$D339*'Diesel Cars'!T1803</f>
        <v>1.5985685774962401E-4</v>
      </c>
      <c r="W339" s="45">
        <f>$D339*'Diesel Cars'!U1803</f>
        <v>4.2539209551650142E-5</v>
      </c>
      <c r="X339" s="45">
        <f>$D339*'Diesel Cars'!V1803</f>
        <v>9.6541357513657567E-6</v>
      </c>
      <c r="Y339" s="45">
        <f>$D339*'Diesel Cars'!W1803</f>
        <v>1.7820389201850252E-6</v>
      </c>
      <c r="Z339" s="45">
        <f>$D339*'Diesel Cars'!X1803</f>
        <v>2.6335789695197677E-7</v>
      </c>
    </row>
    <row r="340" spans="1:26" x14ac:dyDescent="0.25">
      <c r="A340" t="str">
        <f t="shared" si="26"/>
        <v>IE-RN</v>
      </c>
      <c r="B340" t="str">
        <f t="shared" si="27"/>
        <v>STOCK</v>
      </c>
      <c r="C340" s="44" t="str">
        <f t="shared" si="28"/>
        <v>T-CAR-BEV_ELC00</v>
      </c>
      <c r="D340" s="45">
        <v>0.03</v>
      </c>
      <c r="E340" s="45">
        <f>$D340*'Diesel Cars'!C1804</f>
        <v>3.0009156570363474E-2</v>
      </c>
      <c r="F340" s="45">
        <f>$D340*'Diesel Cars'!D1804</f>
        <v>2.9981911649580618E-2</v>
      </c>
      <c r="G340" s="45">
        <f>$D340*'Diesel Cars'!E1804</f>
        <v>2.9595567492078284E-2</v>
      </c>
      <c r="H340" s="45">
        <f>$D340*'Diesel Cars'!F1804</f>
        <v>2.8824988497399825E-2</v>
      </c>
      <c r="I340" s="45">
        <f>$D340*'Diesel Cars'!G1804</f>
        <v>2.7831592701840453E-2</v>
      </c>
      <c r="J340" s="45">
        <f>$D340*'Diesel Cars'!H1804</f>
        <v>2.6623674147118519E-2</v>
      </c>
      <c r="K340" s="45">
        <f>$D340*'Diesel Cars'!I1804</f>
        <v>2.5169418835079931E-2</v>
      </c>
      <c r="L340" s="45">
        <f>$D340*'Diesel Cars'!J1804</f>
        <v>2.3666362617193692E-2</v>
      </c>
      <c r="M340" s="45">
        <f>$D340*'Diesel Cars'!K1804</f>
        <v>2.204758428212306E-2</v>
      </c>
      <c r="N340" s="45">
        <f>$D340*'Diesel Cars'!L1804</f>
        <v>2.0140923549594878E-2</v>
      </c>
      <c r="O340" s="45">
        <f>$D340*'Diesel Cars'!M1804</f>
        <v>1.7590764792790804E-2</v>
      </c>
      <c r="P340" s="45">
        <f>$D340*'Diesel Cars'!N1804</f>
        <v>1.4102288479747989E-2</v>
      </c>
      <c r="Q340" s="45">
        <f>$D340*'Diesel Cars'!O1804</f>
        <v>1.0024505879902992E-2</v>
      </c>
      <c r="R340" s="45">
        <f>$D340*'Diesel Cars'!P1804</f>
        <v>5.9091962759921313E-3</v>
      </c>
      <c r="S340" s="45">
        <f>$D340*'Diesel Cars'!Q1804</f>
        <v>2.7230404823210749E-3</v>
      </c>
      <c r="T340" s="45">
        <f>$D340*'Diesel Cars'!R1804</f>
        <v>1.0327619460222526E-3</v>
      </c>
      <c r="U340" s="45">
        <f>$D340*'Diesel Cars'!S1804</f>
        <v>3.5388721595909446E-4</v>
      </c>
      <c r="V340" s="45">
        <f>$D340*'Diesel Cars'!T1804</f>
        <v>1.0821753409796297E-4</v>
      </c>
      <c r="W340" s="45">
        <f>$D340*'Diesel Cars'!U1804</f>
        <v>2.9043008186409036E-5</v>
      </c>
      <c r="X340" s="45">
        <f>$D340*'Diesel Cars'!V1804</f>
        <v>6.6525143135043319E-6</v>
      </c>
      <c r="Y340" s="45">
        <f>$D340*'Diesel Cars'!W1804</f>
        <v>1.237813975788482E-6</v>
      </c>
      <c r="Z340" s="45">
        <f>$D340*'Diesel Cars'!X1804</f>
        <v>1.8440649803164176E-7</v>
      </c>
    </row>
    <row r="341" spans="1:26" x14ac:dyDescent="0.25">
      <c r="A341" t="str">
        <f t="shared" si="26"/>
        <v>IE-SO</v>
      </c>
      <c r="B341" t="str">
        <f t="shared" si="27"/>
        <v>STOCK</v>
      </c>
      <c r="C341" s="44" t="str">
        <f t="shared" si="28"/>
        <v>T-CAR-BEV_ELC00</v>
      </c>
      <c r="D341" s="45">
        <v>2.9000000000000001E-2</v>
      </c>
      <c r="E341" s="45">
        <f>$D341*'Diesel Cars'!C1805</f>
        <v>2.8978033479784202E-2</v>
      </c>
      <c r="F341" s="45">
        <f>$D341*'Diesel Cars'!D1805</f>
        <v>2.8931939538030877E-2</v>
      </c>
      <c r="G341" s="45">
        <f>$D341*'Diesel Cars'!E1805</f>
        <v>2.8530774082587172E-2</v>
      </c>
      <c r="H341" s="45">
        <f>$D341*'Diesel Cars'!F1805</f>
        <v>2.7761931432870247E-2</v>
      </c>
      <c r="I341" s="45">
        <f>$D341*'Diesel Cars'!G1805</f>
        <v>2.6742607233427699E-2</v>
      </c>
      <c r="J341" s="45">
        <f>$D341*'Diesel Cars'!H1805</f>
        <v>2.5414831418742189E-2</v>
      </c>
      <c r="K341" s="45">
        <f>$D341*'Diesel Cars'!I1805</f>
        <v>2.3817543707483301E-2</v>
      </c>
      <c r="L341" s="45">
        <f>$D341*'Diesel Cars'!J1805</f>
        <v>2.2149018590370953E-2</v>
      </c>
      <c r="M341" s="45">
        <f>$D341*'Diesel Cars'!K1805</f>
        <v>2.0311341144068591E-2</v>
      </c>
      <c r="N341" s="45">
        <f>$D341*'Diesel Cars'!L1805</f>
        <v>1.813874622821816E-2</v>
      </c>
      <c r="O341" s="45">
        <f>$D341*'Diesel Cars'!M1805</f>
        <v>1.5427074051253639E-2</v>
      </c>
      <c r="P341" s="45">
        <f>$D341*'Diesel Cars'!N1805</f>
        <v>1.2032345050031852E-2</v>
      </c>
      <c r="Q341" s="45">
        <f>$D341*'Diesel Cars'!O1805</f>
        <v>8.3082014367999533E-3</v>
      </c>
      <c r="R341" s="45">
        <f>$D341*'Diesel Cars'!P1805</f>
        <v>4.7820199460991576E-3</v>
      </c>
      <c r="S341" s="45">
        <f>$D341*'Diesel Cars'!Q1805</f>
        <v>2.1748577841486606E-3</v>
      </c>
      <c r="T341" s="45">
        <f>$D341*'Diesel Cars'!R1805</f>
        <v>8.1941170194397075E-4</v>
      </c>
      <c r="U341" s="45">
        <f>$D341*'Diesel Cars'!S1805</f>
        <v>2.7900863298170099E-4</v>
      </c>
      <c r="V341" s="45">
        <f>$D341*'Diesel Cars'!T1805</f>
        <v>8.4800414372871005E-5</v>
      </c>
      <c r="W341" s="45">
        <f>$D341*'Diesel Cars'!U1805</f>
        <v>2.2619926267770873E-5</v>
      </c>
      <c r="X341" s="45">
        <f>$D341*'Diesel Cars'!V1805</f>
        <v>5.1505652668867311E-6</v>
      </c>
      <c r="Y341" s="45">
        <f>$D341*'Diesel Cars'!W1805</f>
        <v>9.5364888397064813E-7</v>
      </c>
      <c r="Z341" s="45">
        <f>$D341*'Diesel Cars'!X1805</f>
        <v>1.4142332797706381E-7</v>
      </c>
    </row>
    <row r="342" spans="1:26" x14ac:dyDescent="0.25">
      <c r="A342" t="str">
        <f t="shared" si="26"/>
        <v>IE-CN</v>
      </c>
      <c r="B342" t="str">
        <f t="shared" si="27"/>
        <v>STOCK</v>
      </c>
      <c r="C342" s="44" t="str">
        <f t="shared" si="28"/>
        <v>T-CAR-BEV_ELC00</v>
      </c>
      <c r="D342" s="45">
        <v>3.5000000000000003E-2</v>
      </c>
      <c r="E342" s="45">
        <f>$D342*'Diesel Cars'!C1806</f>
        <v>3.5070115044640873E-2</v>
      </c>
      <c r="F342" s="45">
        <f>$D342*'Diesel Cars'!D1806</f>
        <v>3.5063708250048106E-2</v>
      </c>
      <c r="G342" s="45">
        <f>$D342*'Diesel Cars'!E1806</f>
        <v>3.4579836712788158E-2</v>
      </c>
      <c r="H342" s="45">
        <f>$D342*'Diesel Cars'!F1806</f>
        <v>3.3672862882467909E-2</v>
      </c>
      <c r="I342" s="45">
        <f>$D342*'Diesel Cars'!G1806</f>
        <v>3.2529181500295358E-2</v>
      </c>
      <c r="J342" s="45">
        <f>$D342*'Diesel Cars'!H1806</f>
        <v>3.1177445833485397E-2</v>
      </c>
      <c r="K342" s="45">
        <f>$D342*'Diesel Cars'!I1806</f>
        <v>2.9575594849630859E-2</v>
      </c>
      <c r="L342" s="45">
        <f>$D342*'Diesel Cars'!J1806</f>
        <v>2.7880099190375571E-2</v>
      </c>
      <c r="M342" s="45">
        <f>$D342*'Diesel Cars'!K1806</f>
        <v>2.602083784706348E-2</v>
      </c>
      <c r="N342" s="45">
        <f>$D342*'Diesel Cars'!L1806</f>
        <v>2.371867542292589E-2</v>
      </c>
      <c r="O342" s="45">
        <f>$D342*'Diesel Cars'!M1806</f>
        <v>2.058305806559426E-2</v>
      </c>
      <c r="P342" s="45">
        <f>$D342*'Diesel Cars'!N1806</f>
        <v>1.6387757445875752E-2</v>
      </c>
      <c r="Q342" s="45">
        <f>$D342*'Diesel Cars'!O1806</f>
        <v>1.1505093402195569E-2</v>
      </c>
      <c r="R342" s="45">
        <f>$D342*'Diesel Cars'!P1806</f>
        <v>6.6621835526819804E-3</v>
      </c>
      <c r="S342" s="45">
        <f>$D342*'Diesel Cars'!Q1806</f>
        <v>3.0313282870780998E-3</v>
      </c>
      <c r="T342" s="45">
        <f>$D342*'Diesel Cars'!R1806</f>
        <v>1.1435381639757281E-3</v>
      </c>
      <c r="U342" s="45">
        <f>$D342*'Diesel Cars'!S1806</f>
        <v>3.8965142351422627E-4</v>
      </c>
      <c r="V342" s="45">
        <f>$D342*'Diesel Cars'!T1806</f>
        <v>1.1845240793407931E-4</v>
      </c>
      <c r="W342" s="45">
        <f>$D342*'Diesel Cars'!U1806</f>
        <v>3.1584733227335572E-5</v>
      </c>
      <c r="X342" s="45">
        <f>$D342*'Diesel Cars'!V1806</f>
        <v>7.1801186655623413E-6</v>
      </c>
      <c r="Y342" s="45">
        <f>$D342*'Diesel Cars'!W1806</f>
        <v>1.3270250276803398E-6</v>
      </c>
      <c r="Z342" s="45">
        <f>$D342*'Diesel Cars'!X1806</f>
        <v>1.963156243484088E-7</v>
      </c>
    </row>
    <row r="343" spans="1:26" x14ac:dyDescent="0.25">
      <c r="A343" t="str">
        <f t="shared" si="26"/>
        <v>IE-DL</v>
      </c>
      <c r="B343" t="str">
        <f t="shared" si="27"/>
        <v>STOCK</v>
      </c>
      <c r="C343" s="44" t="str">
        <f t="shared" si="28"/>
        <v>T-CAR-BEV_ELC00</v>
      </c>
      <c r="D343" s="45">
        <v>5.0999999999999997E-2</v>
      </c>
      <c r="E343" s="45">
        <f>$D343*'Diesel Cars'!C1807</f>
        <v>5.1390210726667114E-2</v>
      </c>
      <c r="F343" s="45">
        <f>$D343*'Diesel Cars'!D1807</f>
        <v>5.1613167847189168E-2</v>
      </c>
      <c r="G343" s="45">
        <f>$D343*'Diesel Cars'!E1807</f>
        <v>5.1198464682822381E-2</v>
      </c>
      <c r="H343" s="45">
        <f>$D343*'Diesel Cars'!F1807</f>
        <v>5.0158123658134712E-2</v>
      </c>
      <c r="I343" s="45">
        <f>$D343*'Diesel Cars'!G1807</f>
        <v>4.8625591252823397E-2</v>
      </c>
      <c r="J343" s="45">
        <f>$D343*'Diesel Cars'!H1807</f>
        <v>4.6667606113690682E-2</v>
      </c>
      <c r="K343" s="45">
        <f>$D343*'Diesel Cars'!I1807</f>
        <v>4.4333093041496047E-2</v>
      </c>
      <c r="L343" s="45">
        <f>$D343*'Diesel Cars'!J1807</f>
        <v>4.1919102653200431E-2</v>
      </c>
      <c r="M343" s="45">
        <f>$D343*'Diesel Cars'!K1807</f>
        <v>3.9182263332093001E-2</v>
      </c>
      <c r="N343" s="45">
        <f>$D343*'Diesel Cars'!L1807</f>
        <v>3.5833426150404704E-2</v>
      </c>
      <c r="O343" s="45">
        <f>$D343*'Diesel Cars'!M1807</f>
        <v>3.1252572160075785E-2</v>
      </c>
      <c r="P343" s="45">
        <f>$D343*'Diesel Cars'!N1807</f>
        <v>2.5033275964546825E-2</v>
      </c>
      <c r="Q343" s="45">
        <f>$D343*'Diesel Cars'!O1807</f>
        <v>1.7836052254827872E-2</v>
      </c>
      <c r="R343" s="45">
        <f>$D343*'Diesel Cars'!P1807</f>
        <v>1.0530449166855804E-2</v>
      </c>
      <c r="S343" s="45">
        <f>$D343*'Diesel Cars'!Q1807</f>
        <v>4.8518682961736816E-3</v>
      </c>
      <c r="T343" s="45">
        <f>$D343*'Diesel Cars'!R1807</f>
        <v>1.8405417646145574E-3</v>
      </c>
      <c r="U343" s="45">
        <f>$D343*'Diesel Cars'!S1807</f>
        <v>6.3078424173055811E-4</v>
      </c>
      <c r="V343" s="45">
        <f>$D343*'Diesel Cars'!T1807</f>
        <v>1.9291069004860039E-4</v>
      </c>
      <c r="W343" s="45">
        <f>$D343*'Diesel Cars'!U1807</f>
        <v>5.177815496160742E-5</v>
      </c>
      <c r="X343" s="45">
        <f>$D343*'Diesel Cars'!V1807</f>
        <v>1.1857002213022438E-5</v>
      </c>
      <c r="Y343" s="45">
        <f>$D343*'Diesel Cars'!W1807</f>
        <v>2.2054931130118803E-6</v>
      </c>
      <c r="Z343" s="45">
        <f>$D343*'Diesel Cars'!X1807</f>
        <v>3.2839699653319783E-7</v>
      </c>
    </row>
    <row r="344" spans="1:26" x14ac:dyDescent="0.25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3.124383295376305E-2</v>
      </c>
      <c r="F344" s="41">
        <f>$D344*'Diesel Cars'!D1808</f>
        <v>3.1364958271984204E-2</v>
      </c>
      <c r="G344" s="41">
        <f>$D344*'Diesel Cars'!E1808</f>
        <v>3.110287111519518E-2</v>
      </c>
      <c r="H344" s="41">
        <f>$D344*'Diesel Cars'!F1808</f>
        <v>3.0501676855714751E-2</v>
      </c>
      <c r="I344" s="41">
        <f>$D344*'Diesel Cars'!G1808</f>
        <v>2.9689469182077096E-2</v>
      </c>
      <c r="J344" s="41">
        <f>$D344*'Diesel Cars'!H1808</f>
        <v>2.870256713738898E-2</v>
      </c>
      <c r="K344" s="41">
        <f>$D344*'Diesel Cars'!I1808</f>
        <v>2.7450452873058893E-2</v>
      </c>
      <c r="L344" s="41">
        <f>$D344*'Diesel Cars'!J1808</f>
        <v>2.6030155975266384E-2</v>
      </c>
      <c r="M344" s="41">
        <f>$D344*'Diesel Cars'!K1808</f>
        <v>2.438221075418559E-2</v>
      </c>
      <c r="N344" s="41">
        <f>$D344*'Diesel Cars'!L1808</f>
        <v>2.2334800147895437E-2</v>
      </c>
      <c r="O344" s="41">
        <f>$D344*'Diesel Cars'!M1808</f>
        <v>1.9496166741973641E-2</v>
      </c>
      <c r="P344" s="41">
        <f>$D344*'Diesel Cars'!N1808</f>
        <v>1.5648724810234455E-2</v>
      </c>
      <c r="Q344" s="41">
        <f>$D344*'Diesel Cars'!O1808</f>
        <v>1.1149382039212188E-2</v>
      </c>
      <c r="R344" s="41">
        <f>$D344*'Diesel Cars'!P1808</f>
        <v>6.5588771031730927E-3</v>
      </c>
      <c r="S344" s="41">
        <f>$D344*'Diesel Cars'!Q1808</f>
        <v>3.0124425045521749E-3</v>
      </c>
      <c r="T344" s="41">
        <f>$D344*'Diesel Cars'!R1808</f>
        <v>1.1414628093821498E-3</v>
      </c>
      <c r="U344" s="41">
        <f>$D344*'Diesel Cars'!S1808</f>
        <v>3.9069215652837484E-4</v>
      </c>
      <c r="V344" s="41">
        <f>$D344*'Diesel Cars'!T1808</f>
        <v>1.1931191109131877E-4</v>
      </c>
      <c r="W344" s="41">
        <f>$D344*'Diesel Cars'!U1808</f>
        <v>3.1969431662331346E-5</v>
      </c>
      <c r="X344" s="41">
        <f>$D344*'Diesel Cars'!V1808</f>
        <v>7.3049091624224349E-6</v>
      </c>
      <c r="Y344" s="41">
        <f>$D344*'Diesel Cars'!W1808</f>
        <v>1.3560586737781932E-6</v>
      </c>
      <c r="Z344" s="41">
        <f>$D344*'Diesel Cars'!X1808</f>
        <v>2.0148004335318603E-7</v>
      </c>
    </row>
    <row r="348" spans="1:26" x14ac:dyDescent="0.25">
      <c r="A348" s="53" t="s">
        <v>106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thickBot="1" x14ac:dyDescent="0.3">
      <c r="A349" s="54" t="s">
        <v>105</v>
      </c>
      <c r="B349" s="54" t="s">
        <v>104</v>
      </c>
      <c r="C349" s="54" t="s">
        <v>107</v>
      </c>
      <c r="D349" s="39">
        <v>2020</v>
      </c>
      <c r="E349" s="39">
        <v>2021</v>
      </c>
      <c r="F349" s="39">
        <v>2022</v>
      </c>
      <c r="G349" s="39">
        <v>2023</v>
      </c>
      <c r="H349" s="39">
        <v>2024</v>
      </c>
      <c r="I349" s="39">
        <v>2025</v>
      </c>
      <c r="J349" s="39">
        <v>2026</v>
      </c>
      <c r="K349" s="39">
        <v>2027</v>
      </c>
      <c r="L349" s="39">
        <v>2028</v>
      </c>
      <c r="M349" s="39">
        <v>2029</v>
      </c>
      <c r="N349" s="39">
        <v>2030</v>
      </c>
      <c r="O349" s="39">
        <v>2031</v>
      </c>
      <c r="P349" s="39">
        <v>2032</v>
      </c>
      <c r="Q349" s="39">
        <v>2033</v>
      </c>
      <c r="R349" s="39">
        <v>2034</v>
      </c>
      <c r="S349" s="39">
        <v>2035</v>
      </c>
      <c r="T349" s="39">
        <v>2036</v>
      </c>
      <c r="U349" s="39">
        <v>2037</v>
      </c>
      <c r="V349" s="39">
        <v>2038</v>
      </c>
      <c r="W349" s="39">
        <v>2039</v>
      </c>
      <c r="X349" s="39">
        <v>2040</v>
      </c>
      <c r="Y349" s="39">
        <v>2041</v>
      </c>
      <c r="Z349" s="39">
        <v>2042</v>
      </c>
    </row>
    <row r="350" spans="1:26" x14ac:dyDescent="0.25">
      <c r="A350" t="str">
        <f>A318</f>
        <v>IE</v>
      </c>
      <c r="B350" t="str">
        <f>IF(LEFT(A350,1)="*","*","STOCK")</f>
        <v>STOCK</v>
      </c>
      <c r="C350" s="44" t="str">
        <f>A15</f>
        <v>T-TAX-ICE_GSL00</v>
      </c>
      <c r="D350" s="50">
        <f>Stock_CSO!C6</f>
        <v>1.6910000000000001</v>
      </c>
      <c r="E350" s="56">
        <f>$D350*Taxis!C1782</f>
        <v>1.6298975301016769</v>
      </c>
      <c r="F350" s="56">
        <f>$D350*Taxis!D1782</f>
        <v>1.5684410973945611</v>
      </c>
      <c r="G350" s="56">
        <f>$D350*Taxis!E1782</f>
        <v>1.5083041462553219</v>
      </c>
      <c r="H350" s="56">
        <f>$D350*Taxis!F1782</f>
        <v>1.4500013559941516</v>
      </c>
      <c r="I350" s="56">
        <f>$D350*Taxis!G1782</f>
        <v>1.3846213017294371</v>
      </c>
      <c r="J350" s="56">
        <f>$D350*Taxis!H1782</f>
        <v>1.3030179529366752</v>
      </c>
      <c r="K350" s="56">
        <f>$D350*Taxis!I1782</f>
        <v>1.2038443523870848</v>
      </c>
      <c r="L350" s="56">
        <f>$D350*Taxis!J1782</f>
        <v>1.0919021439540537</v>
      </c>
      <c r="M350" s="56">
        <f>$D350*Taxis!K1782</f>
        <v>0.96760305690344228</v>
      </c>
      <c r="N350" s="56">
        <f>$D350*Taxis!L1782</f>
        <v>0.82845701735155375</v>
      </c>
      <c r="O350" s="56">
        <f>$D350*Taxis!M1782</f>
        <v>0.6692760269801652</v>
      </c>
      <c r="P350" s="56">
        <f>$D350*Taxis!N1782</f>
        <v>0.49161315184443638</v>
      </c>
      <c r="Q350" s="56">
        <f>$D350*Taxis!O1782</f>
        <v>0.31035341676874922</v>
      </c>
      <c r="R350" s="56">
        <f>$D350*Taxis!P1782</f>
        <v>0.159721781568609</v>
      </c>
      <c r="S350" s="56">
        <f>$D350*Taxis!Q1782</f>
        <v>6.5329856039472167E-2</v>
      </c>
      <c r="T350" s="56">
        <f>$D350*Taxis!R1782</f>
        <v>2.208092355532227E-2</v>
      </c>
      <c r="U350" s="56">
        <f>$D350*Taxis!S1782</f>
        <v>6.7195909533478426E-3</v>
      </c>
      <c r="V350" s="56">
        <f>$D350*Taxis!T1782</f>
        <v>1.8181057117196751E-3</v>
      </c>
      <c r="W350" s="56">
        <f>$D350*Taxis!U1782</f>
        <v>4.3045884180194449E-4</v>
      </c>
      <c r="X350" s="56">
        <f>$D350*Taxis!V1782</f>
        <v>8.7347062559823386E-5</v>
      </c>
      <c r="Y350" s="56">
        <f>$D350*Taxis!W1782</f>
        <v>1.476569154207319E-5</v>
      </c>
      <c r="Z350" s="56">
        <f>$D350*Taxis!X1782</f>
        <v>1.9958731247188279E-6</v>
      </c>
    </row>
    <row r="351" spans="1:26" x14ac:dyDescent="0.25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4" t="str">
        <f>C350</f>
        <v>T-TAX-ICE_GSL00</v>
      </c>
      <c r="D351" s="50">
        <f>Stock_CSO!C7</f>
        <v>0.01</v>
      </c>
      <c r="E351" s="45">
        <f>$D351*Taxis!C1783</f>
        <v>8.9684551983243554E-3</v>
      </c>
      <c r="F351" s="45">
        <f>$D351*Taxis!D1783</f>
        <v>8.2571170341496219E-3</v>
      </c>
      <c r="G351" s="45">
        <f>$D351*Taxis!E1783</f>
        <v>7.6364254224732262E-3</v>
      </c>
      <c r="H351" s="45">
        <f>$D351*Taxis!F1783</f>
        <v>7.0994660973543134E-3</v>
      </c>
      <c r="I351" s="45">
        <f>$D351*Taxis!G1783</f>
        <v>6.6560476562357532E-3</v>
      </c>
      <c r="J351" s="45">
        <f>$D351*Taxis!H1783</f>
        <v>6.255008140841292E-3</v>
      </c>
      <c r="K351" s="45">
        <f>$D351*Taxis!I1783</f>
        <v>5.8451379208586118E-3</v>
      </c>
      <c r="L351" s="45">
        <f>$D351*Taxis!J1783</f>
        <v>5.3984315985939604E-3</v>
      </c>
      <c r="M351" s="45">
        <f>$D351*Taxis!K1783</f>
        <v>4.8894285507795907E-3</v>
      </c>
      <c r="N351" s="45">
        <f>$D351*Taxis!L1783</f>
        <v>4.2688814830146825E-3</v>
      </c>
      <c r="O351" s="45">
        <f>$D351*Taxis!M1783</f>
        <v>3.4751654556527622E-3</v>
      </c>
      <c r="P351" s="45">
        <f>$D351*Taxis!N1783</f>
        <v>2.5743658097800814E-3</v>
      </c>
      <c r="Q351" s="45">
        <f>$D351*Taxis!O1783</f>
        <v>1.6635555971964767E-3</v>
      </c>
      <c r="R351" s="45">
        <f>$D351*Taxis!P1783</f>
        <v>8.8968849781328573E-4</v>
      </c>
      <c r="S351" s="45">
        <f>$D351*Taxis!Q1783</f>
        <v>3.7532875113185926E-4</v>
      </c>
      <c r="T351" s="45">
        <f>$D351*Taxis!R1783</f>
        <v>1.2844964715507445E-4</v>
      </c>
      <c r="U351" s="45">
        <f>$D351*Taxis!S1783</f>
        <v>3.9615410080792172E-5</v>
      </c>
      <c r="V351" s="45">
        <f>$D351*Taxis!T1783</f>
        <v>1.0872876509134821E-5</v>
      </c>
      <c r="W351" s="45">
        <f>$D351*Taxis!U1783</f>
        <v>2.6137132805614803E-6</v>
      </c>
      <c r="X351" s="45">
        <f>$D351*Taxis!V1783</f>
        <v>5.389649461440271E-7</v>
      </c>
      <c r="Y351" s="45">
        <f>$D351*Taxis!W1783</f>
        <v>9.2664416176946323E-8</v>
      </c>
      <c r="Z351" s="45">
        <f>$D351*Taxis!X1783</f>
        <v>1.2748626980751965E-8</v>
      </c>
    </row>
    <row r="352" spans="1:26" x14ac:dyDescent="0.25">
      <c r="A352" t="str">
        <f t="shared" si="29"/>
        <v>IE-D</v>
      </c>
      <c r="B352" t="str">
        <f t="shared" si="30"/>
        <v>STOCK</v>
      </c>
      <c r="C352" s="44" t="str">
        <f t="shared" ref="C352:C376" si="31">C351</f>
        <v>T-TAX-ICE_GSL00</v>
      </c>
      <c r="D352" s="50">
        <f>Stock_CSO!C8</f>
        <v>1.0449999999999999</v>
      </c>
      <c r="E352" s="45">
        <f>$D352*Taxis!C1784</f>
        <v>1.0119756553548833</v>
      </c>
      <c r="F352" s="45">
        <f>$D352*Taxis!D1784</f>
        <v>0.97797157216586073</v>
      </c>
      <c r="G352" s="45">
        <f>$D352*Taxis!E1784</f>
        <v>0.94483706590562122</v>
      </c>
      <c r="H352" s="45">
        <f>$D352*Taxis!F1784</f>
        <v>0.91283294783285396</v>
      </c>
      <c r="I352" s="45">
        <f>$D352*Taxis!G1784</f>
        <v>0.87644486134272459</v>
      </c>
      <c r="J352" s="45">
        <f>$D352*Taxis!H1784</f>
        <v>0.82994370579536969</v>
      </c>
      <c r="K352" s="45">
        <f>$D352*Taxis!I1784</f>
        <v>0.7718753835723875</v>
      </c>
      <c r="L352" s="45">
        <f>$D352*Taxis!J1784</f>
        <v>0.70487699830829109</v>
      </c>
      <c r="M352" s="45">
        <f>$D352*Taxis!K1784</f>
        <v>0.62920710118155498</v>
      </c>
      <c r="N352" s="45">
        <f>$D352*Taxis!L1784</f>
        <v>0.54410257526408889</v>
      </c>
      <c r="O352" s="45">
        <f>$D352*Taxis!M1784</f>
        <v>0.44582033845664532</v>
      </c>
      <c r="P352" s="45">
        <f>$D352*Taxis!N1784</f>
        <v>0.33312054421405285</v>
      </c>
      <c r="Q352" s="45">
        <f>$D352*Taxis!O1784</f>
        <v>0.21345281120126958</v>
      </c>
      <c r="R352" s="45">
        <f>$D352*Taxis!P1784</f>
        <v>0.11092062024836791</v>
      </c>
      <c r="S352" s="45">
        <f>$D352*Taxis!Q1784</f>
        <v>4.5554402579159173E-2</v>
      </c>
      <c r="T352" s="45">
        <f>$D352*Taxis!R1784</f>
        <v>1.5436506524773859E-2</v>
      </c>
      <c r="U352" s="45">
        <f>$D352*Taxis!S1784</f>
        <v>4.7082237099505308E-3</v>
      </c>
      <c r="V352" s="45">
        <f>$D352*Taxis!T1784</f>
        <v>1.2763703430990036E-3</v>
      </c>
      <c r="W352" s="45">
        <f>$D352*Taxis!U1784</f>
        <v>3.0268033471099741E-4</v>
      </c>
      <c r="X352" s="45">
        <f>$D352*Taxis!V1784</f>
        <v>6.14946798862509E-5</v>
      </c>
      <c r="Y352" s="45">
        <f>$D352*Taxis!W1784</f>
        <v>1.0404238638678785E-5</v>
      </c>
      <c r="Z352" s="45">
        <f>$D352*Taxis!X1784</f>
        <v>1.4069377641218182E-6</v>
      </c>
    </row>
    <row r="353" spans="1:26" x14ac:dyDescent="0.25">
      <c r="A353" t="str">
        <f t="shared" si="29"/>
        <v>IE-KE</v>
      </c>
      <c r="B353" t="str">
        <f t="shared" si="30"/>
        <v>STOCK</v>
      </c>
      <c r="C353" s="44" t="str">
        <f t="shared" si="31"/>
        <v>T-TAX-ICE_GSL00</v>
      </c>
      <c r="D353" s="50">
        <f>Stock_CSO!C9</f>
        <v>5.6000000000000001E-2</v>
      </c>
      <c r="E353" s="45">
        <f>$D353*Taxis!C1785</f>
        <v>5.3819559119050009E-2</v>
      </c>
      <c r="F353" s="45">
        <f>$D353*Taxis!D1785</f>
        <v>5.1857841348348491E-2</v>
      </c>
      <c r="G353" s="45">
        <f>$D353*Taxis!E1785</f>
        <v>4.9979342079806921E-2</v>
      </c>
      <c r="H353" s="45">
        <f>$D353*Taxis!F1785</f>
        <v>4.8016690209719298E-2</v>
      </c>
      <c r="I353" s="45">
        <f>$D353*Taxis!G1785</f>
        <v>4.561887975876372E-2</v>
      </c>
      <c r="J353" s="45">
        <f>$D353*Taxis!H1785</f>
        <v>4.2611359213601332E-2</v>
      </c>
      <c r="K353" s="45">
        <f>$D353*Taxis!I1785</f>
        <v>3.9039549991445432E-2</v>
      </c>
      <c r="L353" s="45">
        <f>$D353*Taxis!J1785</f>
        <v>3.5181016844524966E-2</v>
      </c>
      <c r="M353" s="45">
        <f>$D353*Taxis!K1785</f>
        <v>3.1137002951050683E-2</v>
      </c>
      <c r="N353" s="45">
        <f>$D353*Taxis!L1785</f>
        <v>2.6664168011032024E-2</v>
      </c>
      <c r="O353" s="45">
        <f>$D353*Taxis!M1785</f>
        <v>2.1374831109038029E-2</v>
      </c>
      <c r="P353" s="45">
        <f>$D353*Taxis!N1785</f>
        <v>1.5423921514284082E-2</v>
      </c>
      <c r="Q353" s="45">
        <f>$D353*Taxis!O1785</f>
        <v>9.5042415426430226E-3</v>
      </c>
      <c r="R353" s="45">
        <f>$D353*Taxis!P1785</f>
        <v>4.7761866495231765E-3</v>
      </c>
      <c r="S353" s="45">
        <f>$D353*Taxis!Q1785</f>
        <v>1.9123774845616595E-3</v>
      </c>
      <c r="T353" s="45">
        <f>$D353*Taxis!R1785</f>
        <v>6.4049227735892705E-4</v>
      </c>
      <c r="U353" s="45">
        <f>$D353*Taxis!S1785</f>
        <v>1.9304590262674725E-4</v>
      </c>
      <c r="V353" s="45">
        <f>$D353*Taxis!T1785</f>
        <v>5.1703615057388852E-5</v>
      </c>
      <c r="W353" s="45">
        <f>$D353*Taxis!U1785</f>
        <v>1.2110102474961692E-5</v>
      </c>
      <c r="X353" s="45">
        <f>$D353*Taxis!V1785</f>
        <v>2.4292094072562163E-6</v>
      </c>
      <c r="Y353" s="45">
        <f>$D353*Taxis!W1785</f>
        <v>4.0559978851817389E-7</v>
      </c>
      <c r="Z353" s="45">
        <f>$D353*Taxis!X1785</f>
        <v>5.4094471519938736E-8</v>
      </c>
    </row>
    <row r="354" spans="1:26" x14ac:dyDescent="0.25">
      <c r="A354" t="str">
        <f t="shared" si="29"/>
        <v>IE-KK</v>
      </c>
      <c r="B354" t="str">
        <f t="shared" si="30"/>
        <v>STOCK</v>
      </c>
      <c r="C354" s="44" t="str">
        <f t="shared" si="31"/>
        <v>T-TAX-ICE_GSL00</v>
      </c>
      <c r="D354" s="50">
        <f>Stock_CSO!C10</f>
        <v>7.0000000000000001E-3</v>
      </c>
      <c r="E354" s="45">
        <f>$D354*Taxis!C1786</f>
        <v>6.7955814062557159E-3</v>
      </c>
      <c r="F354" s="45">
        <f>$D354*Taxis!D1786</f>
        <v>6.5012902199015144E-3</v>
      </c>
      <c r="G354" s="45">
        <f>$D354*Taxis!E1786</f>
        <v>6.2001195717077537E-3</v>
      </c>
      <c r="H354" s="45">
        <f>$D354*Taxis!F1786</f>
        <v>5.9459767502313488E-3</v>
      </c>
      <c r="I354" s="45">
        <f>$D354*Taxis!G1786</f>
        <v>5.7213149561935652E-3</v>
      </c>
      <c r="J354" s="45">
        <f>$D354*Taxis!H1786</f>
        <v>5.4583449373211707E-3</v>
      </c>
      <c r="K354" s="45">
        <f>$D354*Taxis!I1786</f>
        <v>5.0928931888294428E-3</v>
      </c>
      <c r="L354" s="45">
        <f>$D354*Taxis!J1786</f>
        <v>4.6275663337517299E-3</v>
      </c>
      <c r="M354" s="45">
        <f>$D354*Taxis!K1786</f>
        <v>4.0846669051794763E-3</v>
      </c>
      <c r="N354" s="45">
        <f>$D354*Taxis!L1786</f>
        <v>3.4528715645014843E-3</v>
      </c>
      <c r="O354" s="45">
        <f>$D354*Taxis!M1786</f>
        <v>2.7115671043179872E-3</v>
      </c>
      <c r="P354" s="45">
        <f>$D354*Taxis!N1786</f>
        <v>1.9263919597601474E-3</v>
      </c>
      <c r="Q354" s="45">
        <f>$D354*Taxis!O1786</f>
        <v>1.193340075934513E-3</v>
      </c>
      <c r="R354" s="45">
        <f>$D354*Taxis!P1786</f>
        <v>6.1529454434715292E-4</v>
      </c>
      <c r="S354" s="45">
        <f>$D354*Taxis!Q1786</f>
        <v>2.5432385180400698E-4</v>
      </c>
      <c r="T354" s="45">
        <f>$D354*Taxis!R1786</f>
        <v>8.615819252740565E-5</v>
      </c>
      <c r="U354" s="45">
        <f>$D354*Taxis!S1786</f>
        <v>2.6316176437034877E-5</v>
      </c>
      <c r="V354" s="45">
        <f>$D354*Taxis!T1786</f>
        <v>7.1568372821123608E-6</v>
      </c>
      <c r="W354" s="45">
        <f>$D354*Taxis!U1786</f>
        <v>1.7056724503610178E-6</v>
      </c>
      <c r="X354" s="45">
        <f>$D354*Taxis!V1786</f>
        <v>3.4891997350727791E-7</v>
      </c>
      <c r="Y354" s="45">
        <f>$D354*Taxis!W1786</f>
        <v>5.9552598329903896E-8</v>
      </c>
      <c r="Z354" s="45">
        <f>$D354*Taxis!X1786</f>
        <v>8.1395811668549813E-9</v>
      </c>
    </row>
    <row r="355" spans="1:26" x14ac:dyDescent="0.25">
      <c r="A355" t="str">
        <f t="shared" si="29"/>
        <v>IE-LS</v>
      </c>
      <c r="B355" t="str">
        <f t="shared" si="30"/>
        <v>STOCK</v>
      </c>
      <c r="C355" s="44" t="str">
        <f t="shared" si="31"/>
        <v>T-TAX-ICE_GSL00</v>
      </c>
      <c r="D355" s="50">
        <f>Stock_CSO!C11</f>
        <v>8.9999999999999993E-3</v>
      </c>
      <c r="E355" s="45">
        <f>$D355*Taxis!C1787</f>
        <v>8.7911234582079244E-3</v>
      </c>
      <c r="F355" s="45">
        <f>$D355*Taxis!D1787</f>
        <v>8.6048704253803548E-3</v>
      </c>
      <c r="G355" s="45">
        <f>$D355*Taxis!E1787</f>
        <v>8.3995566021591046E-3</v>
      </c>
      <c r="H355" s="45">
        <f>$D355*Taxis!F1787</f>
        <v>8.1714016638843433E-3</v>
      </c>
      <c r="I355" s="45">
        <f>$D355*Taxis!G1787</f>
        <v>7.8759670637397663E-3</v>
      </c>
      <c r="J355" s="45">
        <f>$D355*Taxis!H1787</f>
        <v>7.4538734927830728E-3</v>
      </c>
      <c r="K355" s="45">
        <f>$D355*Taxis!I1787</f>
        <v>6.8635093990565138E-3</v>
      </c>
      <c r="L355" s="45">
        <f>$D355*Taxis!J1787</f>
        <v>6.1839152836383315E-3</v>
      </c>
      <c r="M355" s="45">
        <f>$D355*Taxis!K1787</f>
        <v>5.4748108053795435E-3</v>
      </c>
      <c r="N355" s="45">
        <f>$D355*Taxis!L1787</f>
        <v>4.7155597160344022E-3</v>
      </c>
      <c r="O355" s="45">
        <f>$D355*Taxis!M1787</f>
        <v>3.8462156013183064E-3</v>
      </c>
      <c r="P355" s="45">
        <f>$D355*Taxis!N1787</f>
        <v>2.8434379114799786E-3</v>
      </c>
      <c r="Q355" s="45">
        <f>$D355*Taxis!O1787</f>
        <v>1.7935402560885474E-3</v>
      </c>
      <c r="R355" s="45">
        <f>$D355*Taxis!P1787</f>
        <v>9.1490391075325266E-4</v>
      </c>
      <c r="S355" s="45">
        <f>$D355*Taxis!Q1787</f>
        <v>3.7090952547774036E-4</v>
      </c>
      <c r="T355" s="45">
        <f>$D355*Taxis!R1787</f>
        <v>1.2494441943955347E-4</v>
      </c>
      <c r="U355" s="45">
        <f>$D355*Taxis!S1787</f>
        <v>3.7874175813329414E-5</v>
      </c>
      <c r="V355" s="45">
        <f>$D355*Taxis!T1787</f>
        <v>1.0201659881732938E-5</v>
      </c>
      <c r="W355" s="45">
        <f>$D355*Taxis!U1787</f>
        <v>2.4031458450841647E-6</v>
      </c>
      <c r="X355" s="45">
        <f>$D355*Taxis!V1787</f>
        <v>4.8488158461068568E-7</v>
      </c>
      <c r="Y355" s="45">
        <f>$D355*Taxis!W1787</f>
        <v>8.145567936757025E-8</v>
      </c>
      <c r="Z355" s="45">
        <f>$D355*Taxis!X1787</f>
        <v>1.0935152255697744E-8</v>
      </c>
    </row>
    <row r="356" spans="1:26" x14ac:dyDescent="0.25">
      <c r="A356" t="str">
        <f t="shared" si="29"/>
        <v>IE-LD</v>
      </c>
      <c r="B356" t="str">
        <f t="shared" si="30"/>
        <v>STOCK</v>
      </c>
      <c r="C356" s="44" t="str">
        <f t="shared" si="31"/>
        <v>T-TAX-ICE_GSL00</v>
      </c>
      <c r="D356" s="50">
        <f>Stock_CSO!C12</f>
        <v>1E-3</v>
      </c>
      <c r="E356" s="45">
        <f>$D356*Taxis!C1788</f>
        <v>9.7226015432565834E-4</v>
      </c>
      <c r="F356" s="45">
        <f>$D356*Taxis!D1788</f>
        <v>9.3514606785475522E-4</v>
      </c>
      <c r="G356" s="45">
        <f>$D356*Taxis!E1788</f>
        <v>8.9508075199562064E-4</v>
      </c>
      <c r="H356" s="45">
        <f>$D356*Taxis!F1788</f>
        <v>8.5548845743967637E-4</v>
      </c>
      <c r="I356" s="45">
        <f>$D356*Taxis!G1788</f>
        <v>8.1212880383130183E-4</v>
      </c>
      <c r="J356" s="45">
        <f>$D356*Taxis!H1788</f>
        <v>7.62845240045837E-4</v>
      </c>
      <c r="K356" s="45">
        <f>$D356*Taxis!I1788</f>
        <v>7.0178311363473919E-4</v>
      </c>
      <c r="L356" s="45">
        <f>$D356*Taxis!J1788</f>
        <v>6.2833557422559095E-4</v>
      </c>
      <c r="M356" s="45">
        <f>$D356*Taxis!K1788</f>
        <v>5.5252812833222326E-4</v>
      </c>
      <c r="N356" s="45">
        <f>$D356*Taxis!L1788</f>
        <v>4.7312973508111444E-4</v>
      </c>
      <c r="O356" s="45">
        <f>$D356*Taxis!M1788</f>
        <v>3.8208283603140513E-4</v>
      </c>
      <c r="P356" s="45">
        <f>$D356*Taxis!N1788</f>
        <v>2.7900172482647799E-4</v>
      </c>
      <c r="Q356" s="45">
        <f>$D356*Taxis!O1788</f>
        <v>1.7449073741978717E-4</v>
      </c>
      <c r="R356" s="45">
        <f>$D356*Taxis!P1788</f>
        <v>8.8611986487363567E-5</v>
      </c>
      <c r="S356" s="45">
        <f>$D356*Taxis!Q1788</f>
        <v>3.5567474978580041E-5</v>
      </c>
      <c r="T356" s="45">
        <f>$D356*Taxis!R1788</f>
        <v>1.1941273414063591E-5</v>
      </c>
      <c r="U356" s="45">
        <f>$D356*Taxis!S1788</f>
        <v>3.6066468516865458E-6</v>
      </c>
      <c r="V356" s="45">
        <f>$D356*Taxis!T1788</f>
        <v>9.6756890677296429E-7</v>
      </c>
      <c r="W356" s="45">
        <f>$D356*Taxis!U1788</f>
        <v>2.2687963106915454E-7</v>
      </c>
      <c r="X356" s="45">
        <f>$D356*Taxis!V1788</f>
        <v>4.5532099427147977E-8</v>
      </c>
      <c r="Y356" s="45">
        <f>$D356*Taxis!W1788</f>
        <v>7.6000044368917937E-9</v>
      </c>
      <c r="Z356" s="45">
        <f>$D356*Taxis!X1788</f>
        <v>1.012322300320001E-9</v>
      </c>
    </row>
    <row r="357" spans="1:26" x14ac:dyDescent="0.25">
      <c r="A357" t="str">
        <f t="shared" si="29"/>
        <v>IE-LH</v>
      </c>
      <c r="B357" t="str">
        <f t="shared" si="30"/>
        <v>STOCK</v>
      </c>
      <c r="C357" s="44" t="str">
        <f t="shared" si="31"/>
        <v>T-TAX-ICE_GSL00</v>
      </c>
      <c r="D357" s="50">
        <f>Stock_CSO!C13</f>
        <v>3.6999999999999998E-2</v>
      </c>
      <c r="E357" s="45">
        <f>$D357*Taxis!C1789</f>
        <v>3.5457255053115345E-2</v>
      </c>
      <c r="F357" s="45">
        <f>$D357*Taxis!D1789</f>
        <v>3.4052220284724752E-2</v>
      </c>
      <c r="G357" s="45">
        <f>$D357*Taxis!E1789</f>
        <v>3.2708634262367101E-2</v>
      </c>
      <c r="H357" s="45">
        <f>$D357*Taxis!F1789</f>
        <v>3.1371042317194078E-2</v>
      </c>
      <c r="I357" s="45">
        <f>$D357*Taxis!G1789</f>
        <v>2.9823017432182842E-2</v>
      </c>
      <c r="J357" s="45">
        <f>$D357*Taxis!H1789</f>
        <v>2.7937654376986063E-2</v>
      </c>
      <c r="K357" s="45">
        <f>$D357*Taxis!I1789</f>
        <v>2.5808158911057172E-2</v>
      </c>
      <c r="L357" s="45">
        <f>$D357*Taxis!J1789</f>
        <v>2.3568688302469901E-2</v>
      </c>
      <c r="M357" s="45">
        <f>$D357*Taxis!K1789</f>
        <v>2.1125296027344941E-2</v>
      </c>
      <c r="N357" s="45">
        <f>$D357*Taxis!L1789</f>
        <v>1.8285512681529056E-2</v>
      </c>
      <c r="O357" s="45">
        <f>$D357*Taxis!M1789</f>
        <v>1.4855932693221356E-2</v>
      </c>
      <c r="P357" s="45">
        <f>$D357*Taxis!N1789</f>
        <v>1.0943271925934028E-2</v>
      </c>
      <c r="Q357" s="45">
        <f>$D357*Taxis!O1789</f>
        <v>6.9611680003627083E-3</v>
      </c>
      <c r="R357" s="45">
        <f>$D357*Taxis!P1789</f>
        <v>3.6340814711113495E-3</v>
      </c>
      <c r="S357" s="45">
        <f>$D357*Taxis!Q1789</f>
        <v>1.5102589476679174E-3</v>
      </c>
      <c r="T357" s="45">
        <f>$D357*Taxis!R1789</f>
        <v>5.13405925841071E-4</v>
      </c>
      <c r="U357" s="45">
        <f>$D357*Taxis!S1789</f>
        <v>1.5724031616811828E-4</v>
      </c>
      <c r="V357" s="45">
        <f>$D357*Taxis!T1789</f>
        <v>4.2847348496499181E-5</v>
      </c>
      <c r="W357" s="45">
        <f>$D357*Taxis!U1789</f>
        <v>1.02249043796655E-5</v>
      </c>
      <c r="X357" s="45">
        <f>$D357*Taxis!V1789</f>
        <v>2.0930063825493891E-6</v>
      </c>
      <c r="Y357" s="45">
        <f>$D357*Taxis!W1789</f>
        <v>3.5725271679321047E-7</v>
      </c>
      <c r="Z357" s="45">
        <f>$D357*Taxis!X1789</f>
        <v>4.8808196300265112E-8</v>
      </c>
    </row>
    <row r="358" spans="1:26" x14ac:dyDescent="0.25">
      <c r="A358" t="str">
        <f t="shared" si="29"/>
        <v>IE-MH</v>
      </c>
      <c r="B358" t="str">
        <f t="shared" si="30"/>
        <v>STOCK</v>
      </c>
      <c r="C358" s="44" t="str">
        <f t="shared" si="31"/>
        <v>T-TAX-ICE_GSL00</v>
      </c>
      <c r="D358" s="50">
        <f>Stock_CSO!C14</f>
        <v>6.4000000000000001E-2</v>
      </c>
      <c r="E358" s="45">
        <f>$D358*Taxis!C1790</f>
        <v>6.1891733905827535E-2</v>
      </c>
      <c r="F358" s="45">
        <f>$D358*Taxis!D1790</f>
        <v>5.9792594962515898E-2</v>
      </c>
      <c r="G358" s="45">
        <f>$D358*Taxis!E1790</f>
        <v>5.7731090139163672E-2</v>
      </c>
      <c r="H358" s="45">
        <f>$D358*Taxis!F1790</f>
        <v>5.5685335579606969E-2</v>
      </c>
      <c r="I358" s="45">
        <f>$D358*Taxis!G1790</f>
        <v>5.3311983581993461E-2</v>
      </c>
      <c r="J358" s="45">
        <f>$D358*Taxis!H1790</f>
        <v>5.0301441548507624E-2</v>
      </c>
      <c r="K358" s="45">
        <f>$D358*Taxis!I1790</f>
        <v>4.6676709133018676E-2</v>
      </c>
      <c r="L358" s="45">
        <f>$D358*Taxis!J1790</f>
        <v>4.2449259108696062E-2</v>
      </c>
      <c r="M358" s="45">
        <f>$D358*Taxis!K1790</f>
        <v>3.7520197048479087E-2</v>
      </c>
      <c r="N358" s="45">
        <f>$D358*Taxis!L1790</f>
        <v>3.1891195317559913E-2</v>
      </c>
      <c r="O358" s="45">
        <f>$D358*Taxis!M1790</f>
        <v>2.5576442642120997E-2</v>
      </c>
      <c r="P358" s="45">
        <f>$D358*Taxis!N1790</f>
        <v>1.8685359006617008E-2</v>
      </c>
      <c r="Q358" s="45">
        <f>$D358*Taxis!O1790</f>
        <v>1.1769429121725964E-2</v>
      </c>
      <c r="R358" s="45">
        <f>$D358*Taxis!P1790</f>
        <v>6.0587351746511755E-3</v>
      </c>
      <c r="S358" s="45">
        <f>$D358*Taxis!Q1790</f>
        <v>2.4842512977001335E-3</v>
      </c>
      <c r="T358" s="45">
        <f>$D358*Taxis!R1790</f>
        <v>8.4016425079489919E-4</v>
      </c>
      <c r="U358" s="45">
        <f>$D358*Taxis!S1790</f>
        <v>2.5589584982279234E-4</v>
      </c>
      <c r="V358" s="45">
        <f>$D358*Taxis!T1790</f>
        <v>6.9315154663890158E-5</v>
      </c>
      <c r="W358" s="45">
        <f>$D358*Taxis!U1790</f>
        <v>1.6434309977434226E-5</v>
      </c>
      <c r="X358" s="45">
        <f>$D358*Taxis!V1790</f>
        <v>3.3404928888458586E-6</v>
      </c>
      <c r="Y358" s="45">
        <f>$D358*Taxis!W1790</f>
        <v>5.6585199141778733E-7</v>
      </c>
      <c r="Z358" s="45">
        <f>$D358*Taxis!X1790</f>
        <v>7.6670786079091612E-8</v>
      </c>
    </row>
    <row r="359" spans="1:26" x14ac:dyDescent="0.25">
      <c r="A359" t="str">
        <f t="shared" si="29"/>
        <v>IE-OY</v>
      </c>
      <c r="B359" t="str">
        <f t="shared" si="30"/>
        <v>STOCK</v>
      </c>
      <c r="C359" s="44" t="str">
        <f t="shared" si="31"/>
        <v>T-TAX-ICE_GSL00</v>
      </c>
      <c r="D359" s="50">
        <f>Stock_CSO!C15</f>
        <v>1.0999999999999999E-2</v>
      </c>
      <c r="E359" s="45">
        <f>$D359*Taxis!C1791</f>
        <v>1.0334264057511615E-2</v>
      </c>
      <c r="F359" s="45">
        <f>$D359*Taxis!D1791</f>
        <v>9.5768887337766579E-3</v>
      </c>
      <c r="G359" s="45">
        <f>$D359*Taxis!E1791</f>
        <v>8.8319978052738609E-3</v>
      </c>
      <c r="H359" s="45">
        <f>$D359*Taxis!F1791</f>
        <v>8.1501836881972822E-3</v>
      </c>
      <c r="I359" s="45">
        <f>$D359*Taxis!G1791</f>
        <v>7.4383641069696643E-3</v>
      </c>
      <c r="J359" s="45">
        <f>$D359*Taxis!H1791</f>
        <v>6.6263545788141035E-3</v>
      </c>
      <c r="K359" s="45">
        <f>$D359*Taxis!I1791</f>
        <v>5.8135413981946953E-3</v>
      </c>
      <c r="L359" s="45">
        <f>$D359*Taxis!J1791</f>
        <v>5.0918221876999521E-3</v>
      </c>
      <c r="M359" s="45">
        <f>$D359*Taxis!K1791</f>
        <v>4.3653992758600352E-3</v>
      </c>
      <c r="N359" s="45">
        <f>$D359*Taxis!L1791</f>
        <v>3.5838957403484207E-3</v>
      </c>
      <c r="O359" s="45">
        <f>$D359*Taxis!M1791</f>
        <v>2.7828822326907408E-3</v>
      </c>
      <c r="P359" s="45">
        <f>$D359*Taxis!N1791</f>
        <v>2.0001239353459946E-3</v>
      </c>
      <c r="Q359" s="45">
        <f>$D359*Taxis!O1791</f>
        <v>1.2463567576331204E-3</v>
      </c>
      <c r="R359" s="45">
        <f>$D359*Taxis!P1791</f>
        <v>6.3348966130003252E-4</v>
      </c>
      <c r="S359" s="45">
        <f>$D359*Taxis!Q1791</f>
        <v>2.5520649740929746E-4</v>
      </c>
      <c r="T359" s="45">
        <f>$D359*Taxis!R1791</f>
        <v>8.5780341001915001E-5</v>
      </c>
      <c r="U359" s="45">
        <f>$D359*Taxis!S1791</f>
        <v>2.5952207670103531E-5</v>
      </c>
      <c r="V359" s="45">
        <f>$D359*Taxis!T1791</f>
        <v>6.9774186356690301E-6</v>
      </c>
      <c r="W359" s="45">
        <f>$D359*Taxis!U1791</f>
        <v>1.640367798777631E-6</v>
      </c>
      <c r="X359" s="45">
        <f>$D359*Taxis!V1791</f>
        <v>3.302031620723289E-7</v>
      </c>
      <c r="Y359" s="45">
        <f>$D359*Taxis!W1791</f>
        <v>5.5308371421203257E-8</v>
      </c>
      <c r="Z359" s="45">
        <f>$D359*Taxis!X1791</f>
        <v>7.3966682271331405E-9</v>
      </c>
    </row>
    <row r="360" spans="1:26" x14ac:dyDescent="0.25">
      <c r="A360" t="str">
        <f t="shared" si="29"/>
        <v>IE-WH</v>
      </c>
      <c r="B360" t="str">
        <f t="shared" si="30"/>
        <v>STOCK</v>
      </c>
      <c r="C360" s="44" t="str">
        <f t="shared" si="31"/>
        <v>T-TAX-ICE_GSL00</v>
      </c>
      <c r="D360" s="50">
        <f>Stock_CSO!C16</f>
        <v>0.01</v>
      </c>
      <c r="E360" s="45">
        <f>$D360*Taxis!C1792</f>
        <v>9.6916336681562559E-3</v>
      </c>
      <c r="F360" s="45">
        <f>$D360*Taxis!D1792</f>
        <v>9.3672921868224301E-3</v>
      </c>
      <c r="G360" s="45">
        <f>$D360*Taxis!E1792</f>
        <v>9.0325075077417188E-3</v>
      </c>
      <c r="H360" s="45">
        <f>$D360*Taxis!F1792</f>
        <v>8.6844831249752973E-3</v>
      </c>
      <c r="I360" s="45">
        <f>$D360*Taxis!G1792</f>
        <v>8.244258306395082E-3</v>
      </c>
      <c r="J360" s="45">
        <f>$D360*Taxis!H1792</f>
        <v>7.6289878391824287E-3</v>
      </c>
      <c r="K360" s="45">
        <f>$D360*Taxis!I1792</f>
        <v>6.8624780382427145E-3</v>
      </c>
      <c r="L360" s="45">
        <f>$D360*Taxis!J1792</f>
        <v>6.0545228195520526E-3</v>
      </c>
      <c r="M360" s="45">
        <f>$D360*Taxis!K1792</f>
        <v>5.2134866438416205E-3</v>
      </c>
      <c r="N360" s="45">
        <f>$D360*Taxis!L1792</f>
        <v>4.2843227081450462E-3</v>
      </c>
      <c r="O360" s="45">
        <f>$D360*Taxis!M1792</f>
        <v>3.3006578294694179E-3</v>
      </c>
      <c r="P360" s="45">
        <f>$D360*Taxis!N1792</f>
        <v>2.3139376550815362E-3</v>
      </c>
      <c r="Q360" s="45">
        <f>$D360*Taxis!O1792</f>
        <v>1.3995038654220527E-3</v>
      </c>
      <c r="R360" s="45">
        <f>$D360*Taxis!P1792</f>
        <v>6.8944690085357091E-4</v>
      </c>
      <c r="S360" s="45">
        <f>$D360*Taxis!Q1792</f>
        <v>2.7274351712002322E-4</v>
      </c>
      <c r="T360" s="45">
        <f>$D360*Taxis!R1792</f>
        <v>9.078529757229892E-5</v>
      </c>
      <c r="U360" s="45">
        <f>$D360*Taxis!S1792</f>
        <v>2.7197263524615379E-5</v>
      </c>
      <c r="V360" s="45">
        <f>$D360*Taxis!T1792</f>
        <v>7.2402247738123653E-6</v>
      </c>
      <c r="W360" s="45">
        <f>$D360*Taxis!U1792</f>
        <v>1.6854516395559128E-6</v>
      </c>
      <c r="X360" s="45">
        <f>$D360*Taxis!V1792</f>
        <v>3.3598452603200713E-7</v>
      </c>
      <c r="Y360" s="45">
        <f>$D360*Taxis!W1792</f>
        <v>5.5741728770541958E-8</v>
      </c>
      <c r="Z360" s="45">
        <f>$D360*Taxis!X1792</f>
        <v>7.3862659566437115E-9</v>
      </c>
    </row>
    <row r="361" spans="1:26" x14ac:dyDescent="0.25">
      <c r="A361" t="str">
        <f t="shared" si="29"/>
        <v>IE-WX</v>
      </c>
      <c r="B361" t="str">
        <f t="shared" si="30"/>
        <v>STOCK</v>
      </c>
      <c r="C361" s="44" t="str">
        <f t="shared" si="31"/>
        <v>T-TAX-ICE_GSL00</v>
      </c>
      <c r="D361" s="50">
        <f>Stock_CSO!C17</f>
        <v>0.01</v>
      </c>
      <c r="E361" s="45">
        <f>$D361*Taxis!C1793</f>
        <v>9.4061581029612068E-3</v>
      </c>
      <c r="F361" s="45">
        <f>$D361*Taxis!D1793</f>
        <v>8.8416599478781319E-3</v>
      </c>
      <c r="G361" s="45">
        <f>$D361*Taxis!E1793</f>
        <v>8.308291472724447E-3</v>
      </c>
      <c r="H361" s="45">
        <f>$D361*Taxis!F1793</f>
        <v>7.8232403851138492E-3</v>
      </c>
      <c r="I361" s="45">
        <f>$D361*Taxis!G1793</f>
        <v>7.3445334730131732E-3</v>
      </c>
      <c r="J361" s="45">
        <f>$D361*Taxis!H1793</f>
        <v>6.8132314702484334E-3</v>
      </c>
      <c r="K361" s="45">
        <f>$D361*Taxis!I1793</f>
        <v>6.2056218192452772E-3</v>
      </c>
      <c r="L361" s="45">
        <f>$D361*Taxis!J1793</f>
        <v>5.4932798147806008E-3</v>
      </c>
      <c r="M361" s="45">
        <f>$D361*Taxis!K1793</f>
        <v>4.6515060991009797E-3</v>
      </c>
      <c r="N361" s="45">
        <f>$D361*Taxis!L1793</f>
        <v>3.7639772928162209E-3</v>
      </c>
      <c r="O361" s="45">
        <f>$D361*Taxis!M1793</f>
        <v>2.8933366099019387E-3</v>
      </c>
      <c r="P361" s="45">
        <f>$D361*Taxis!N1793</f>
        <v>2.0290080067247472E-3</v>
      </c>
      <c r="Q361" s="45">
        <f>$D361*Taxis!O1793</f>
        <v>1.2188668075616084E-3</v>
      </c>
      <c r="R361" s="45">
        <f>$D361*Taxis!P1793</f>
        <v>5.9844663563911717E-4</v>
      </c>
      <c r="S361" s="45">
        <f>$D361*Taxis!Q1793</f>
        <v>2.3822186777457401E-4</v>
      </c>
      <c r="T361" s="45">
        <f>$D361*Taxis!R1793</f>
        <v>7.9375719215406542E-5</v>
      </c>
      <c r="U361" s="45">
        <f>$D361*Taxis!S1793</f>
        <v>2.3817187411846464E-5</v>
      </c>
      <c r="V361" s="45">
        <f>$D361*Taxis!T1793</f>
        <v>6.3551909169201618E-6</v>
      </c>
      <c r="W361" s="45">
        <f>$D361*Taxis!U1793</f>
        <v>1.4842769435086111E-6</v>
      </c>
      <c r="X361" s="45">
        <f>$D361*Taxis!V1793</f>
        <v>2.9721334712906613E-7</v>
      </c>
      <c r="Y361" s="45">
        <f>$D361*Taxis!W1793</f>
        <v>4.960799907083313E-8</v>
      </c>
      <c r="Z361" s="45">
        <f>$D361*Taxis!X1793</f>
        <v>6.6261254416666305E-9</v>
      </c>
    </row>
    <row r="362" spans="1:26" x14ac:dyDescent="0.25">
      <c r="A362" t="str">
        <f t="shared" si="29"/>
        <v>IE-WW</v>
      </c>
      <c r="B362" t="str">
        <f t="shared" si="30"/>
        <v>STOCK</v>
      </c>
      <c r="C362" s="44" t="str">
        <f t="shared" si="31"/>
        <v>T-TAX-ICE_GSL00</v>
      </c>
      <c r="D362" s="50">
        <f>Stock_CSO!C18</f>
        <v>2.4E-2</v>
      </c>
      <c r="E362" s="45">
        <f>$D362*Taxis!C1794</f>
        <v>2.2768000950463347E-2</v>
      </c>
      <c r="F362" s="45">
        <f>$D362*Taxis!D1794</f>
        <v>2.1548041638706467E-2</v>
      </c>
      <c r="G362" s="45">
        <f>$D362*Taxis!E1794</f>
        <v>2.0333018802096807E-2</v>
      </c>
      <c r="H362" s="45">
        <f>$D362*Taxis!F1794</f>
        <v>1.9257431460469019E-2</v>
      </c>
      <c r="I362" s="45">
        <f>$D362*Taxis!G1794</f>
        <v>1.8245986217272921E-2</v>
      </c>
      <c r="J362" s="45">
        <f>$D362*Taxis!H1794</f>
        <v>1.7148775052894819E-2</v>
      </c>
      <c r="K362" s="45">
        <f>$D362*Taxis!I1794</f>
        <v>1.5896351446211415E-2</v>
      </c>
      <c r="L362" s="45">
        <f>$D362*Taxis!J1794</f>
        <v>1.4491812504141135E-2</v>
      </c>
      <c r="M362" s="45">
        <f>$D362*Taxis!K1794</f>
        <v>1.2865347961847047E-2</v>
      </c>
      <c r="N362" s="45">
        <f>$D362*Taxis!L1794</f>
        <v>1.0929165330250599E-2</v>
      </c>
      <c r="O362" s="45">
        <f>$D362*Taxis!M1794</f>
        <v>8.6672860280834572E-3</v>
      </c>
      <c r="P362" s="45">
        <f>$D362*Taxis!N1794</f>
        <v>6.23030021037579E-3</v>
      </c>
      <c r="Q362" s="45">
        <f>$D362*Taxis!O1794</f>
        <v>3.8682570288726928E-3</v>
      </c>
      <c r="R362" s="45">
        <f>$D362*Taxis!P1794</f>
        <v>1.9719191439619898E-3</v>
      </c>
      <c r="S362" s="45">
        <f>$D362*Taxis!Q1794</f>
        <v>8.0171114892103467E-4</v>
      </c>
      <c r="T362" s="45">
        <f>$D362*Taxis!R1794</f>
        <v>2.7012453876877721E-4</v>
      </c>
      <c r="U362" s="45">
        <f>$D362*Taxis!S1794</f>
        <v>8.1971403482991259E-5</v>
      </c>
      <c r="V362" s="45">
        <f>$D362*Taxis!T1794</f>
        <v>2.2122585659306359E-5</v>
      </c>
      <c r="W362" s="45">
        <f>$D362*Taxis!U1794</f>
        <v>5.2258484490659287E-6</v>
      </c>
      <c r="X362" s="45">
        <f>$D362*Taxis!V1794</f>
        <v>1.0582150506692755E-6</v>
      </c>
      <c r="Y362" s="45">
        <f>$D362*Taxis!W1794</f>
        <v>1.7854451916399229E-7</v>
      </c>
      <c r="Z362" s="45">
        <f>$D362*Taxis!X1794</f>
        <v>2.4089481217792754E-8</v>
      </c>
    </row>
    <row r="363" spans="1:26" x14ac:dyDescent="0.25">
      <c r="A363" t="str">
        <f t="shared" si="29"/>
        <v>IE-CE</v>
      </c>
      <c r="B363" t="str">
        <f t="shared" si="30"/>
        <v>STOCK</v>
      </c>
      <c r="C363" s="44" t="str">
        <f t="shared" si="31"/>
        <v>T-TAX-ICE_GSL00</v>
      </c>
      <c r="D363" s="50">
        <f>Stock_CSO!C19</f>
        <v>2.5999999999999999E-2</v>
      </c>
      <c r="E363" s="45">
        <f>$D363*Taxis!C1795</f>
        <v>2.4784716029044952E-2</v>
      </c>
      <c r="F363" s="45">
        <f>$D363*Taxis!D1795</f>
        <v>2.3583914772537011E-2</v>
      </c>
      <c r="G363" s="45">
        <f>$D363*Taxis!E1795</f>
        <v>2.2483519262684958E-2</v>
      </c>
      <c r="H363" s="45">
        <f>$D363*Taxis!F1795</f>
        <v>2.1500672883681318E-2</v>
      </c>
      <c r="I363" s="45">
        <f>$D363*Taxis!G1795</f>
        <v>2.0551549552674381E-2</v>
      </c>
      <c r="J363" s="45">
        <f>$D363*Taxis!H1795</f>
        <v>1.9537678475124057E-2</v>
      </c>
      <c r="K363" s="45">
        <f>$D363*Taxis!I1795</f>
        <v>1.8350300359232997E-2</v>
      </c>
      <c r="L363" s="45">
        <f>$D363*Taxis!J1795</f>
        <v>1.6850884689842832E-2</v>
      </c>
      <c r="M363" s="45">
        <f>$D363*Taxis!K1795</f>
        <v>1.4974120443571369E-2</v>
      </c>
      <c r="N363" s="45">
        <f>$D363*Taxis!L1795</f>
        <v>1.272561029313074E-2</v>
      </c>
      <c r="O363" s="45">
        <f>$D363*Taxis!M1795</f>
        <v>1.0095001855926447E-2</v>
      </c>
      <c r="P363" s="45">
        <f>$D363*Taxis!N1795</f>
        <v>7.2132087907095781E-3</v>
      </c>
      <c r="Q363" s="45">
        <f>$D363*Taxis!O1795</f>
        <v>4.40588399499613E-3</v>
      </c>
      <c r="R363" s="45">
        <f>$D363*Taxis!P1795</f>
        <v>2.1987230706862594E-3</v>
      </c>
      <c r="S363" s="45">
        <f>$D363*Taxis!Q1795</f>
        <v>8.7691373593531822E-4</v>
      </c>
      <c r="T363" s="45">
        <f>$D363*Taxis!R1795</f>
        <v>2.9305935826202863E-4</v>
      </c>
      <c r="U363" s="45">
        <f>$D363*Taxis!S1795</f>
        <v>8.8146409378473171E-5</v>
      </c>
      <c r="V363" s="45">
        <f>$D363*Taxis!T1795</f>
        <v>2.3561839023824359E-5</v>
      </c>
      <c r="W363" s="45">
        <f>$D363*Taxis!U1795</f>
        <v>5.508341133356076E-6</v>
      </c>
      <c r="X363" s="45">
        <f>$D363*Taxis!V1795</f>
        <v>1.102968980124741E-6</v>
      </c>
      <c r="Y363" s="45">
        <f>$D363*Taxis!W1795</f>
        <v>1.8385028386558309E-7</v>
      </c>
      <c r="Z363" s="45">
        <f>$D363*Taxis!X1795</f>
        <v>2.4481365735962155E-8</v>
      </c>
    </row>
    <row r="364" spans="1:26" x14ac:dyDescent="0.25">
      <c r="A364" t="str">
        <f t="shared" si="29"/>
        <v>IE-CO</v>
      </c>
      <c r="B364" t="str">
        <f t="shared" si="30"/>
        <v>STOCK</v>
      </c>
      <c r="C364" s="44" t="str">
        <f t="shared" si="31"/>
        <v>T-TAX-ICE_GSL00</v>
      </c>
      <c r="D364" s="50">
        <f>Stock_CSO!C20</f>
        <v>0.111</v>
      </c>
      <c r="E364" s="45">
        <f>$D364*Taxis!C1796</f>
        <v>0.1065740650012256</v>
      </c>
      <c r="F364" s="45">
        <f>$D364*Taxis!D1796</f>
        <v>0.10183851225326776</v>
      </c>
      <c r="G364" s="45">
        <f>$D364*Taxis!E1796</f>
        <v>9.7250423506945752E-2</v>
      </c>
      <c r="H364" s="45">
        <f>$D364*Taxis!F1796</f>
        <v>9.2836774070327296E-2</v>
      </c>
      <c r="I364" s="45">
        <f>$D364*Taxis!G1796</f>
        <v>8.7757445983595847E-2</v>
      </c>
      <c r="J364" s="45">
        <f>$D364*Taxis!H1796</f>
        <v>8.1169527307947811E-2</v>
      </c>
      <c r="K364" s="45">
        <f>$D364*Taxis!I1796</f>
        <v>7.3298458422254312E-2</v>
      </c>
      <c r="L364" s="45">
        <f>$D364*Taxis!J1796</f>
        <v>6.4768836033911537E-2</v>
      </c>
      <c r="M364" s="45">
        <f>$D364*Taxis!K1796</f>
        <v>5.5884639484381243E-2</v>
      </c>
      <c r="N364" s="45">
        <f>$D364*Taxis!L1796</f>
        <v>4.6473845245084723E-2</v>
      </c>
      <c r="O364" s="45">
        <f>$D364*Taxis!M1796</f>
        <v>3.6392228499989729E-2</v>
      </c>
      <c r="P364" s="45">
        <f>$D364*Taxis!N1796</f>
        <v>2.5911567569271755E-2</v>
      </c>
      <c r="Q364" s="45">
        <f>$D364*Taxis!O1796</f>
        <v>1.5956560481329651E-2</v>
      </c>
      <c r="R364" s="45">
        <f>$D364*Taxis!P1796</f>
        <v>8.0776144081142077E-3</v>
      </c>
      <c r="S364" s="45">
        <f>$D364*Taxis!Q1796</f>
        <v>3.2771414096390231E-3</v>
      </c>
      <c r="T364" s="45">
        <f>$D364*Taxis!R1796</f>
        <v>1.1024440116876252E-3</v>
      </c>
      <c r="U364" s="45">
        <f>$D364*Taxis!S1796</f>
        <v>3.3408253827228474E-4</v>
      </c>
      <c r="V364" s="45">
        <f>$D364*Taxis!T1796</f>
        <v>9.0056673361051169E-5</v>
      </c>
      <c r="W364" s="45">
        <f>$D364*Taxis!U1796</f>
        <v>2.1253390879207414E-5</v>
      </c>
      <c r="X364" s="45">
        <f>$D364*Taxis!V1796</f>
        <v>4.3009063720812478E-6</v>
      </c>
      <c r="Y364" s="45">
        <f>$D364*Taxis!W1796</f>
        <v>7.25435453446055E-7</v>
      </c>
      <c r="Z364" s="45">
        <f>$D364*Taxis!X1796</f>
        <v>9.7889147432250748E-8</v>
      </c>
    </row>
    <row r="365" spans="1:26" x14ac:dyDescent="0.25">
      <c r="A365" t="str">
        <f t="shared" si="29"/>
        <v>IE-KY</v>
      </c>
      <c r="B365" t="str">
        <f t="shared" si="30"/>
        <v>STOCK</v>
      </c>
      <c r="C365" s="44" t="str">
        <f t="shared" si="31"/>
        <v>T-TAX-ICE_GSL00</v>
      </c>
      <c r="D365" s="50">
        <f>Stock_CSO!C21</f>
        <v>2.1000000000000001E-2</v>
      </c>
      <c r="E365" s="45">
        <f>$D365*Taxis!C1797</f>
        <v>2.0259658395516453E-2</v>
      </c>
      <c r="F365" s="45">
        <f>$D365*Taxis!D1797</f>
        <v>1.9576630195285803E-2</v>
      </c>
      <c r="G365" s="45">
        <f>$D365*Taxis!E1797</f>
        <v>1.8823270187179379E-2</v>
      </c>
      <c r="H365" s="45">
        <f>$D365*Taxis!F1797</f>
        <v>1.8062065361641125E-2</v>
      </c>
      <c r="I365" s="45">
        <f>$D365*Taxis!G1797</f>
        <v>1.7276670555981862E-2</v>
      </c>
      <c r="J365" s="45">
        <f>$D365*Taxis!H1797</f>
        <v>1.6356182586650222E-2</v>
      </c>
      <c r="K365" s="45">
        <f>$D365*Taxis!I1797</f>
        <v>1.5259282520269873E-2</v>
      </c>
      <c r="L365" s="45">
        <f>$D365*Taxis!J1797</f>
        <v>1.398549377019042E-2</v>
      </c>
      <c r="M365" s="45">
        <f>$D365*Taxis!K1797</f>
        <v>1.2508749977423935E-2</v>
      </c>
      <c r="N365" s="45">
        <f>$D365*Taxis!L1797</f>
        <v>1.0763304300299845E-2</v>
      </c>
      <c r="O365" s="45">
        <f>$D365*Taxis!M1797</f>
        <v>8.6345616467252331E-3</v>
      </c>
      <c r="P365" s="45">
        <f>$D365*Taxis!N1797</f>
        <v>6.170980193680127E-3</v>
      </c>
      <c r="Q365" s="45">
        <f>$D365*Taxis!O1797</f>
        <v>3.7823791998402418E-3</v>
      </c>
      <c r="R365" s="45">
        <f>$D365*Taxis!P1797</f>
        <v>1.918743846612992E-3</v>
      </c>
      <c r="S365" s="45">
        <f>$D365*Taxis!Q1797</f>
        <v>7.9402256649156158E-4</v>
      </c>
      <c r="T365" s="45">
        <f>$D365*Taxis!R1797</f>
        <v>2.6843152907425784E-4</v>
      </c>
      <c r="U365" s="45">
        <f>$D365*Taxis!S1797</f>
        <v>8.1842350790427569E-5</v>
      </c>
      <c r="V365" s="45">
        <f>$D365*Taxis!T1797</f>
        <v>2.2229794239917114E-5</v>
      </c>
      <c r="W365" s="45">
        <f>$D365*Taxis!U1797</f>
        <v>5.2959026358867511E-6</v>
      </c>
      <c r="X365" s="45">
        <f>$D365*Taxis!V1797</f>
        <v>1.0842237859204353E-6</v>
      </c>
      <c r="Y365" s="45">
        <f>$D365*Taxis!W1797</f>
        <v>1.8549225499764345E-7</v>
      </c>
      <c r="Z365" s="45">
        <f>$D365*Taxis!X1797</f>
        <v>2.5463784129931002E-8</v>
      </c>
    </row>
    <row r="366" spans="1:26" x14ac:dyDescent="0.25">
      <c r="A366" t="str">
        <f t="shared" si="29"/>
        <v>IE-LK</v>
      </c>
      <c r="B366" t="str">
        <f t="shared" si="30"/>
        <v>STOCK</v>
      </c>
      <c r="C366" s="44" t="str">
        <f t="shared" si="31"/>
        <v>T-TAX-ICE_GSL00</v>
      </c>
      <c r="D366" s="50">
        <f>Stock_CSO!C22</f>
        <v>8.3000000000000004E-2</v>
      </c>
      <c r="E366" s="45">
        <f>$D366*Taxis!C1798</f>
        <v>7.8959614567194164E-2</v>
      </c>
      <c r="F366" s="45">
        <f>$D366*Taxis!D1798</f>
        <v>7.5213190106875966E-2</v>
      </c>
      <c r="G366" s="45">
        <f>$D366*Taxis!E1798</f>
        <v>7.1706561613191555E-2</v>
      </c>
      <c r="H366" s="45">
        <f>$D366*Taxis!F1798</f>
        <v>6.8161831619465638E-2</v>
      </c>
      <c r="I366" s="45">
        <f>$D366*Taxis!G1798</f>
        <v>6.3810319231888318E-2</v>
      </c>
      <c r="J366" s="45">
        <f>$D366*Taxis!H1798</f>
        <v>5.852355195798286E-2</v>
      </c>
      <c r="K366" s="45">
        <f>$D366*Taxis!I1798</f>
        <v>5.2521249009873108E-2</v>
      </c>
      <c r="L366" s="45">
        <f>$D366*Taxis!J1798</f>
        <v>4.6398381423633922E-2</v>
      </c>
      <c r="M366" s="45">
        <f>$D366*Taxis!K1798</f>
        <v>4.0531547413976125E-2</v>
      </c>
      <c r="N366" s="45">
        <f>$D366*Taxis!L1798</f>
        <v>3.4711849803478509E-2</v>
      </c>
      <c r="O366" s="45">
        <f>$D366*Taxis!M1798</f>
        <v>2.8128145973526007E-2</v>
      </c>
      <c r="P366" s="45">
        <f>$D366*Taxis!N1798</f>
        <v>2.0480488267690205E-2</v>
      </c>
      <c r="Q366" s="45">
        <f>$D366*Taxis!O1798</f>
        <v>1.272148611249389E-2</v>
      </c>
      <c r="R366" s="45">
        <f>$D366*Taxis!P1798</f>
        <v>6.4534368976530126E-3</v>
      </c>
      <c r="S366" s="45">
        <f>$D366*Taxis!Q1798</f>
        <v>2.6328297171157311E-3</v>
      </c>
      <c r="T366" s="45">
        <f>$D366*Taxis!R1798</f>
        <v>8.8727667069990696E-4</v>
      </c>
      <c r="U366" s="45">
        <f>$D366*Taxis!S1798</f>
        <v>2.6931343023424138E-4</v>
      </c>
      <c r="V366" s="45">
        <f>$D366*Taxis!T1798</f>
        <v>7.2713415928395085E-5</v>
      </c>
      <c r="W366" s="45">
        <f>$D366*Taxis!U1798</f>
        <v>1.7190523028839944E-5</v>
      </c>
      <c r="X366" s="45">
        <f>$D366*Taxis!V1798</f>
        <v>3.4860628360317005E-6</v>
      </c>
      <c r="Y366" s="45">
        <f>$D366*Taxis!W1798</f>
        <v>5.8956842335411435E-7</v>
      </c>
      <c r="Z366" s="45">
        <f>$D366*Taxis!X1798</f>
        <v>7.983242665277058E-8</v>
      </c>
    </row>
    <row r="367" spans="1:26" x14ac:dyDescent="0.25">
      <c r="A367" t="str">
        <f t="shared" si="29"/>
        <v>IE-TA</v>
      </c>
      <c r="B367" t="str">
        <f t="shared" si="30"/>
        <v>STOCK</v>
      </c>
      <c r="C367" s="44" t="str">
        <f t="shared" si="31"/>
        <v>T-TAX-ICE_GSL00</v>
      </c>
      <c r="D367" s="50">
        <f>Stock_CSO!C23</f>
        <v>8.0000000000000002E-3</v>
      </c>
      <c r="E367" s="45">
        <f>$D367*Taxis!C1799</f>
        <v>7.5439956219745677E-3</v>
      </c>
      <c r="F367" s="45">
        <f>$D367*Taxis!D1799</f>
        <v>7.0292544327562097E-3</v>
      </c>
      <c r="G367" s="45">
        <f>$D367*Taxis!E1799</f>
        <v>6.503872201142181E-3</v>
      </c>
      <c r="H367" s="45">
        <f>$D367*Taxis!F1799</f>
        <v>6.0283878415207919E-3</v>
      </c>
      <c r="I367" s="45">
        <f>$D367*Taxis!G1799</f>
        <v>5.5754855510363691E-3</v>
      </c>
      <c r="J367" s="45">
        <f>$D367*Taxis!H1799</f>
        <v>5.0678677529957727E-3</v>
      </c>
      <c r="K367" s="45">
        <f>$D367*Taxis!I1799</f>
        <v>4.4651905410389965E-3</v>
      </c>
      <c r="L367" s="45">
        <f>$D367*Taxis!J1799</f>
        <v>3.8218304026539042E-3</v>
      </c>
      <c r="M367" s="45">
        <f>$D367*Taxis!K1799</f>
        <v>3.2014599256940733E-3</v>
      </c>
      <c r="N367" s="45">
        <f>$D367*Taxis!L1799</f>
        <v>2.6158797009481196E-3</v>
      </c>
      <c r="O367" s="45">
        <f>$D367*Taxis!M1799</f>
        <v>2.0415981784321826E-3</v>
      </c>
      <c r="P367" s="45">
        <f>$D367*Taxis!N1799</f>
        <v>1.4457938871009848E-3</v>
      </c>
      <c r="Q367" s="45">
        <f>$D367*Taxis!O1799</f>
        <v>8.7073432117675507E-4</v>
      </c>
      <c r="R367" s="45">
        <f>$D367*Taxis!P1799</f>
        <v>4.2352388443139512E-4</v>
      </c>
      <c r="S367" s="45">
        <f>$D367*Taxis!Q1799</f>
        <v>1.6578335065525884E-4</v>
      </c>
      <c r="T367" s="45">
        <f>$D367*Taxis!R1799</f>
        <v>5.492035535751505E-5</v>
      </c>
      <c r="U367" s="45">
        <f>$D367*Taxis!S1799</f>
        <v>1.6361413336264621E-5</v>
      </c>
      <c r="V367" s="45">
        <f>$D367*Taxis!T1799</f>
        <v>4.3278123387642253E-6</v>
      </c>
      <c r="W367" s="45">
        <f>$D367*Taxis!U1799</f>
        <v>1.0002349926114818E-6</v>
      </c>
      <c r="X367" s="45">
        <f>$D367*Taxis!V1799</f>
        <v>1.9780476879827092E-7</v>
      </c>
      <c r="Y367" s="45">
        <f>$D367*Taxis!W1799</f>
        <v>3.2532149069730566E-8</v>
      </c>
      <c r="Z367" s="45">
        <f>$D367*Taxis!X1799</f>
        <v>4.2705309688528813E-9</v>
      </c>
    </row>
    <row r="368" spans="1:26" x14ac:dyDescent="0.25">
      <c r="A368" t="str">
        <f t="shared" si="29"/>
        <v>IE-WD</v>
      </c>
      <c r="B368" t="str">
        <f t="shared" si="30"/>
        <v>STOCK</v>
      </c>
      <c r="C368" s="44" t="str">
        <f t="shared" si="31"/>
        <v>T-TAX-ICE_GSL00</v>
      </c>
      <c r="D368" s="50">
        <f>Stock_CSO!C24</f>
        <v>3.1E-2</v>
      </c>
      <c r="E368" s="45">
        <f>$D368*Taxis!C1800</f>
        <v>2.9770763931667967E-2</v>
      </c>
      <c r="F368" s="45">
        <f>$D368*Taxis!D1800</f>
        <v>2.8444391135705724E-2</v>
      </c>
      <c r="G368" s="45">
        <f>$D368*Taxis!E1800</f>
        <v>2.7029910631063869E-2</v>
      </c>
      <c r="H368" s="45">
        <f>$D368*Taxis!F1800</f>
        <v>2.5680637475578635E-2</v>
      </c>
      <c r="I368" s="45">
        <f>$D368*Taxis!G1800</f>
        <v>2.4386470601976795E-2</v>
      </c>
      <c r="J368" s="45">
        <f>$D368*Taxis!H1800</f>
        <v>2.2932547611977765E-2</v>
      </c>
      <c r="K368" s="45">
        <f>$D368*Taxis!I1800</f>
        <v>2.1122323610101371E-2</v>
      </c>
      <c r="L368" s="45">
        <f>$D368*Taxis!J1800</f>
        <v>1.896481894739023E-2</v>
      </c>
      <c r="M368" s="45">
        <f>$D368*Taxis!K1800</f>
        <v>1.6538130198662182E-2</v>
      </c>
      <c r="N368" s="45">
        <f>$D368*Taxis!L1800</f>
        <v>1.3843495986879964E-2</v>
      </c>
      <c r="O368" s="45">
        <f>$D368*Taxis!M1800</f>
        <v>1.0828217095656732E-2</v>
      </c>
      <c r="P368" s="45">
        <f>$D368*Taxis!N1800</f>
        <v>7.7145518309348097E-3</v>
      </c>
      <c r="Q368" s="45">
        <f>$D368*Taxis!O1800</f>
        <v>4.8215405632580279E-3</v>
      </c>
      <c r="R368" s="45">
        <f>$D368*Taxis!P1800</f>
        <v>2.5159859691253426E-3</v>
      </c>
      <c r="S368" s="45">
        <f>$D368*Taxis!Q1800</f>
        <v>1.0510244347911549E-3</v>
      </c>
      <c r="T368" s="45">
        <f>$D368*Taxis!R1800</f>
        <v>3.575853524760716E-4</v>
      </c>
      <c r="U368" s="45">
        <f>$D368*Taxis!S1800</f>
        <v>1.0971840827764889E-4</v>
      </c>
      <c r="V368" s="45">
        <f>$D368*Taxis!T1800</f>
        <v>2.9981915430938867E-5</v>
      </c>
      <c r="W368" s="45">
        <f>$D368*Taxis!U1800</f>
        <v>7.1815310043773506E-6</v>
      </c>
      <c r="X368" s="45">
        <f>$D368*Taxis!V1800</f>
        <v>1.476820719631622E-6</v>
      </c>
      <c r="Y368" s="45">
        <f>$D368*Taxis!W1800</f>
        <v>2.5344188754494732E-7</v>
      </c>
      <c r="Z368" s="45">
        <f>$D368*Taxis!X1800</f>
        <v>3.4837792147857096E-8</v>
      </c>
    </row>
    <row r="369" spans="1:26" x14ac:dyDescent="0.25">
      <c r="A369" t="str">
        <f t="shared" si="29"/>
        <v>IE-G</v>
      </c>
      <c r="B369" t="str">
        <f t="shared" si="30"/>
        <v>STOCK</v>
      </c>
      <c r="C369" s="44" t="str">
        <f t="shared" si="31"/>
        <v>T-TAX-ICE_GSL00</v>
      </c>
      <c r="D369" s="50">
        <f>Stock_CSO!C25</f>
        <v>8.3000000000000004E-2</v>
      </c>
      <c r="E369" s="45">
        <f>$D369*Taxis!C1801</f>
        <v>7.9831220243410189E-2</v>
      </c>
      <c r="F369" s="45">
        <f>$D369*Taxis!D1801</f>
        <v>7.6782268593038563E-2</v>
      </c>
      <c r="G369" s="45">
        <f>$D369*Taxis!E1801</f>
        <v>7.3847027008172014E-2</v>
      </c>
      <c r="H369" s="45">
        <f>$D369*Taxis!F1801</f>
        <v>7.0828101724441178E-2</v>
      </c>
      <c r="I369" s="45">
        <f>$D369*Taxis!G1801</f>
        <v>6.7289224815786849E-2</v>
      </c>
      <c r="J369" s="45">
        <f>$D369*Taxis!H1801</f>
        <v>6.2973191931682729E-2</v>
      </c>
      <c r="K369" s="45">
        <f>$D369*Taxis!I1801</f>
        <v>5.797983355540838E-2</v>
      </c>
      <c r="L369" s="45">
        <f>$D369*Taxis!J1801</f>
        <v>5.2565064815899655E-2</v>
      </c>
      <c r="M369" s="45">
        <f>$D369*Taxis!K1801</f>
        <v>4.6601388741755165E-2</v>
      </c>
      <c r="N369" s="45">
        <f>$D369*Taxis!L1801</f>
        <v>3.9721551565627067E-2</v>
      </c>
      <c r="O369" s="45">
        <f>$D369*Taxis!M1801</f>
        <v>3.1519008838893095E-2</v>
      </c>
      <c r="P369" s="45">
        <f>$D369*Taxis!N1801</f>
        <v>2.2451093892955073E-2</v>
      </c>
      <c r="Q369" s="45">
        <f>$D369*Taxis!O1801</f>
        <v>1.3682485563888366E-2</v>
      </c>
      <c r="R369" s="45">
        <f>$D369*Taxis!P1801</f>
        <v>6.8414561205975303E-3</v>
      </c>
      <c r="S369" s="45">
        <f>$D369*Taxis!Q1801</f>
        <v>2.742627516671637E-3</v>
      </c>
      <c r="T369" s="45">
        <f>$D369*Taxis!R1801</f>
        <v>9.1794886862595071E-4</v>
      </c>
      <c r="U369" s="45">
        <f>$D369*Taxis!S1801</f>
        <v>2.7663019455464246E-4</v>
      </c>
      <c r="V369" s="45">
        <f>$D369*Taxis!T1801</f>
        <v>7.4122176478750307E-5</v>
      </c>
      <c r="W369" s="45">
        <f>$D369*Taxis!U1801</f>
        <v>1.7380072452622186E-5</v>
      </c>
      <c r="X369" s="45">
        <f>$D369*Taxis!V1801</f>
        <v>3.4927902331316487E-6</v>
      </c>
      <c r="Y369" s="45">
        <f>$D369*Taxis!W1801</f>
        <v>5.8476487232050906E-7</v>
      </c>
      <c r="Z369" s="45">
        <f>$D369*Taxis!X1801</f>
        <v>7.8277530213277665E-8</v>
      </c>
    </row>
    <row r="370" spans="1:26" x14ac:dyDescent="0.25">
      <c r="A370" t="str">
        <f t="shared" si="29"/>
        <v>IE-LM</v>
      </c>
      <c r="B370" t="str">
        <f t="shared" si="30"/>
        <v>STOCK</v>
      </c>
      <c r="C370" s="44" t="str">
        <f t="shared" si="31"/>
        <v>T-TAX-ICE_GSL00</v>
      </c>
      <c r="D370" s="50">
        <f>Stock_CSO!C26</f>
        <v>0</v>
      </c>
      <c r="E370" s="45">
        <f>$D370*Taxis!C1802</f>
        <v>0</v>
      </c>
      <c r="F370" s="45">
        <f>$D370*Taxis!D1802</f>
        <v>0</v>
      </c>
      <c r="G370" s="45">
        <f>$D370*Taxis!E1802</f>
        <v>0</v>
      </c>
      <c r="H370" s="45">
        <f>$D370*Taxis!F1802</f>
        <v>0</v>
      </c>
      <c r="I370" s="45">
        <f>$D370*Taxis!G1802</f>
        <v>0</v>
      </c>
      <c r="J370" s="45">
        <f>$D370*Taxis!H1802</f>
        <v>0</v>
      </c>
      <c r="K370" s="45">
        <f>$D370*Taxis!I1802</f>
        <v>0</v>
      </c>
      <c r="L370" s="45">
        <f>$D370*Taxis!J1802</f>
        <v>0</v>
      </c>
      <c r="M370" s="45">
        <f>$D370*Taxis!K1802</f>
        <v>0</v>
      </c>
      <c r="N370" s="45">
        <f>$D370*Taxis!L1802</f>
        <v>0</v>
      </c>
      <c r="O370" s="45">
        <f>$D370*Taxis!M1802</f>
        <v>0</v>
      </c>
      <c r="P370" s="45">
        <f>$D370*Taxis!N1802</f>
        <v>0</v>
      </c>
      <c r="Q370" s="45">
        <f>$D370*Taxis!O1802</f>
        <v>0</v>
      </c>
      <c r="R370" s="45">
        <f>$D370*Taxis!P1802</f>
        <v>0</v>
      </c>
      <c r="S370" s="45">
        <f>$D370*Taxis!Q1802</f>
        <v>0</v>
      </c>
      <c r="T370" s="45">
        <f>$D370*Taxis!R1802</f>
        <v>0</v>
      </c>
      <c r="U370" s="45">
        <f>$D370*Taxis!S1802</f>
        <v>0</v>
      </c>
      <c r="V370" s="45">
        <f>$D370*Taxis!T1802</f>
        <v>0</v>
      </c>
      <c r="W370" s="45">
        <f>$D370*Taxis!U1802</f>
        <v>0</v>
      </c>
      <c r="X370" s="45">
        <f>$D370*Taxis!V1802</f>
        <v>0</v>
      </c>
      <c r="Y370" s="45">
        <f>$D370*Taxis!W1802</f>
        <v>0</v>
      </c>
      <c r="Z370" s="45">
        <f>$D370*Taxis!X1802</f>
        <v>0</v>
      </c>
    </row>
    <row r="371" spans="1:26" x14ac:dyDescent="0.25">
      <c r="A371" t="str">
        <f t="shared" si="29"/>
        <v>IE-MO</v>
      </c>
      <c r="B371" t="str">
        <f t="shared" si="30"/>
        <v>STOCK</v>
      </c>
      <c r="C371" s="44" t="str">
        <f t="shared" si="31"/>
        <v>T-TAX-ICE_GSL00</v>
      </c>
      <c r="D371" s="50">
        <f>Stock_CSO!C27</f>
        <v>1.2E-2</v>
      </c>
      <c r="E371" s="45">
        <f>$D371*Taxis!C1803</f>
        <v>1.1444117365277841E-2</v>
      </c>
      <c r="F371" s="45">
        <f>$D371*Taxis!D1803</f>
        <v>1.0939295893287746E-2</v>
      </c>
      <c r="G371" s="45">
        <f>$D371*Taxis!E1803</f>
        <v>1.0411491004556891E-2</v>
      </c>
      <c r="H371" s="45">
        <f>$D371*Taxis!F1803</f>
        <v>9.9062445043666385E-3</v>
      </c>
      <c r="I371" s="45">
        <f>$D371*Taxis!G1803</f>
        <v>9.3754906982125834E-3</v>
      </c>
      <c r="J371" s="45">
        <f>$D371*Taxis!H1803</f>
        <v>8.7592506972782366E-3</v>
      </c>
      <c r="K371" s="45">
        <f>$D371*Taxis!I1803</f>
        <v>8.0532893328172737E-3</v>
      </c>
      <c r="L371" s="45">
        <f>$D371*Taxis!J1803</f>
        <v>7.2571919486564967E-3</v>
      </c>
      <c r="M371" s="45">
        <f>$D371*Taxis!K1803</f>
        <v>6.2948895638046832E-3</v>
      </c>
      <c r="N371" s="45">
        <f>$D371*Taxis!L1803</f>
        <v>5.1573337775904305E-3</v>
      </c>
      <c r="O371" s="45">
        <f>$D371*Taxis!M1803</f>
        <v>3.9414624256862594E-3</v>
      </c>
      <c r="P371" s="45">
        <f>$D371*Taxis!N1803</f>
        <v>2.7511291973602017E-3</v>
      </c>
      <c r="Q371" s="45">
        <f>$D371*Taxis!O1803</f>
        <v>1.6693047935122504E-3</v>
      </c>
      <c r="R371" s="45">
        <f>$D371*Taxis!P1803</f>
        <v>8.3359697997324744E-4</v>
      </c>
      <c r="S371" s="45">
        <f>$D371*Taxis!Q1803</f>
        <v>3.3401688109657582E-4</v>
      </c>
      <c r="T371" s="45">
        <f>$D371*Taxis!R1803</f>
        <v>1.1177136860262005E-4</v>
      </c>
      <c r="U371" s="45">
        <f>$D371*Taxis!S1803</f>
        <v>3.3689195440769649E-5</v>
      </c>
      <c r="V371" s="45">
        <f>$D371*Taxis!T1803</f>
        <v>9.0309615617774062E-6</v>
      </c>
      <c r="W371" s="45">
        <f>$D371*Taxis!U1803</f>
        <v>2.1188307323618538E-6</v>
      </c>
      <c r="X371" s="45">
        <f>$D371*Taxis!V1803</f>
        <v>4.2608133618804448E-7</v>
      </c>
      <c r="Y371" s="45">
        <f>$D371*Taxis!W1803</f>
        <v>7.1376155656555086E-8</v>
      </c>
      <c r="Z371" s="45">
        <f>$D371*Taxis!X1803</f>
        <v>9.5589276201124564E-9</v>
      </c>
    </row>
    <row r="372" spans="1:26" x14ac:dyDescent="0.25">
      <c r="A372" t="str">
        <f t="shared" si="29"/>
        <v>IE-RN</v>
      </c>
      <c r="B372" t="str">
        <f t="shared" si="30"/>
        <v>STOCK</v>
      </c>
      <c r="C372" s="44" t="str">
        <f t="shared" si="31"/>
        <v>T-TAX-ICE_GSL00</v>
      </c>
      <c r="D372" s="50">
        <f>Stock_CSO!C28</f>
        <v>4.0000000000000001E-3</v>
      </c>
      <c r="E372" s="45">
        <f>$D372*Taxis!C1804</f>
        <v>3.8222533692880327E-3</v>
      </c>
      <c r="F372" s="45">
        <f>$D372*Taxis!D1804</f>
        <v>3.6475290422679232E-3</v>
      </c>
      <c r="G372" s="45">
        <f>$D372*Taxis!E1804</f>
        <v>3.4888760906417299E-3</v>
      </c>
      <c r="H372" s="45">
        <f>$D372*Taxis!F1804</f>
        <v>3.3459674461696581E-3</v>
      </c>
      <c r="I372" s="45">
        <f>$D372*Taxis!G1804</f>
        <v>3.1844319827065972E-3</v>
      </c>
      <c r="J372" s="45">
        <f>$D372*Taxis!H1804</f>
        <v>2.9749844268455975E-3</v>
      </c>
      <c r="K372" s="45">
        <f>$D372*Taxis!I1804</f>
        <v>2.7251814217262916E-3</v>
      </c>
      <c r="L372" s="45">
        <f>$D372*Taxis!J1804</f>
        <v>2.4724110679308479E-3</v>
      </c>
      <c r="M372" s="45">
        <f>$D372*Taxis!K1804</f>
        <v>2.203107429159191E-3</v>
      </c>
      <c r="N372" s="45">
        <f>$D372*Taxis!L1804</f>
        <v>1.8899615117092519E-3</v>
      </c>
      <c r="O372" s="45">
        <f>$D372*Taxis!M1804</f>
        <v>1.506954098222446E-3</v>
      </c>
      <c r="P372" s="45">
        <f>$D372*Taxis!N1804</f>
        <v>1.0632292107212379E-3</v>
      </c>
      <c r="Q372" s="45">
        <f>$D372*Taxis!O1804</f>
        <v>6.3634694577029019E-4</v>
      </c>
      <c r="R372" s="45">
        <f>$D372*Taxis!P1804</f>
        <v>3.1305081847458904E-4</v>
      </c>
      <c r="S372" s="45">
        <f>$D372*Taxis!Q1804</f>
        <v>1.2677014324399317E-4</v>
      </c>
      <c r="T372" s="45">
        <f>$D372*Taxis!R1804</f>
        <v>4.2424391031183452E-5</v>
      </c>
      <c r="U372" s="45">
        <f>$D372*Taxis!S1804</f>
        <v>1.2798974039265332E-5</v>
      </c>
      <c r="V372" s="45">
        <f>$D372*Taxis!T1804</f>
        <v>3.4387757092124717E-6</v>
      </c>
      <c r="W372" s="45">
        <f>$D372*Taxis!U1804</f>
        <v>8.1019564929629698E-7</v>
      </c>
      <c r="X372" s="45">
        <f>$D372*Taxis!V1804</f>
        <v>1.6403287036848014E-7</v>
      </c>
      <c r="Y372" s="45">
        <f>$D372*Taxis!W1804</f>
        <v>2.775678285660277E-8</v>
      </c>
      <c r="Z372" s="45">
        <f>$D372*Taxis!X1804</f>
        <v>3.770296039817822E-9</v>
      </c>
    </row>
    <row r="373" spans="1:26" x14ac:dyDescent="0.25">
      <c r="A373" t="str">
        <f t="shared" si="29"/>
        <v>IE-SO</v>
      </c>
      <c r="B373" t="str">
        <f t="shared" si="30"/>
        <v>STOCK</v>
      </c>
      <c r="C373" s="44" t="str">
        <f t="shared" si="31"/>
        <v>T-TAX-ICE_GSL00</v>
      </c>
      <c r="D373" s="50">
        <f>Stock_CSO!C29</f>
        <v>8.9999999999999993E-3</v>
      </c>
      <c r="E373" s="45">
        <f>$D373*Taxis!C1805</f>
        <v>8.567690486512165E-3</v>
      </c>
      <c r="F373" s="45">
        <f>$D373*Taxis!D1805</f>
        <v>8.1381161332777768E-3</v>
      </c>
      <c r="G373" s="45">
        <f>$D373*Taxis!E1805</f>
        <v>7.7093765213620278E-3</v>
      </c>
      <c r="H373" s="45">
        <f>$D373*Taxis!F1805</f>
        <v>7.3316649158590048E-3</v>
      </c>
      <c r="I373" s="45">
        <f>$D373*Taxis!G1805</f>
        <v>6.9873444310863857E-3</v>
      </c>
      <c r="J373" s="45">
        <f>$D373*Taxis!H1805</f>
        <v>6.614208751999983E-3</v>
      </c>
      <c r="K373" s="45">
        <f>$D373*Taxis!I1805</f>
        <v>6.1362953972737234E-3</v>
      </c>
      <c r="L373" s="45">
        <f>$D373*Taxis!J1805</f>
        <v>5.5449586426341074E-3</v>
      </c>
      <c r="M373" s="45">
        <f>$D373*Taxis!K1805</f>
        <v>4.8472301372344843E-3</v>
      </c>
      <c r="N373" s="45">
        <f>$D373*Taxis!L1805</f>
        <v>4.0337458412892024E-3</v>
      </c>
      <c r="O373" s="45">
        <f>$D373*Taxis!M1805</f>
        <v>3.1012284563983173E-3</v>
      </c>
      <c r="P373" s="45">
        <f>$D373*Taxis!N1805</f>
        <v>2.1157190493328233E-3</v>
      </c>
      <c r="Q373" s="45">
        <f>$D373*Taxis!O1805</f>
        <v>1.2272520372558224E-3</v>
      </c>
      <c r="R373" s="45">
        <f>$D373*Taxis!P1805</f>
        <v>5.8447766141220769E-4</v>
      </c>
      <c r="S373" s="45">
        <f>$D373*Taxis!Q1805</f>
        <v>2.2722413911576287E-4</v>
      </c>
      <c r="T373" s="45">
        <f>$D373*Taxis!R1805</f>
        <v>7.4802591934155724E-5</v>
      </c>
      <c r="U373" s="45">
        <f>$D373*Taxis!S1805</f>
        <v>2.2167754983344776E-5</v>
      </c>
      <c r="V373" s="45">
        <f>$D373*Taxis!T1805</f>
        <v>5.8402769098083725E-6</v>
      </c>
      <c r="W373" s="45">
        <f>$D373*Taxis!U1805</f>
        <v>1.3464031810681564E-6</v>
      </c>
      <c r="X373" s="45">
        <f>$D373*Taxis!V1805</f>
        <v>2.6604712871547416E-7</v>
      </c>
      <c r="Y373" s="45">
        <f>$D373*Taxis!W1805</f>
        <v>4.3804639974331922E-8</v>
      </c>
      <c r="Z373" s="45">
        <f>$D373*Taxis!X1805</f>
        <v>5.7690799777354578E-9</v>
      </c>
    </row>
    <row r="374" spans="1:26" x14ac:dyDescent="0.25">
      <c r="A374" t="str">
        <f t="shared" si="29"/>
        <v>IE-CN</v>
      </c>
      <c r="B374" t="str">
        <f t="shared" si="30"/>
        <v>STOCK</v>
      </c>
      <c r="C374" s="44" t="str">
        <f t="shared" si="31"/>
        <v>T-TAX-ICE_GSL00</v>
      </c>
      <c r="D374" s="50">
        <f>Stock_CSO!C30</f>
        <v>6.0000000000000001E-3</v>
      </c>
      <c r="E374" s="45">
        <f>$D374*Taxis!C1806</f>
        <v>5.8108887889212349E-3</v>
      </c>
      <c r="F374" s="45">
        <f>$D374*Taxis!D1806</f>
        <v>5.5835296835365072E-3</v>
      </c>
      <c r="G374" s="45">
        <f>$D374*Taxis!E1806</f>
        <v>5.3590893287104764E-3</v>
      </c>
      <c r="H374" s="45">
        <f>$D374*Taxis!F1806</f>
        <v>5.1368485856426362E-3</v>
      </c>
      <c r="I374" s="45">
        <f>$D374*Taxis!G1806</f>
        <v>4.8899832152555387E-3</v>
      </c>
      <c r="J374" s="45">
        <f>$D374*Taxis!H1806</f>
        <v>4.5613351104468224E-3</v>
      </c>
      <c r="K374" s="45">
        <f>$D374*Taxis!I1806</f>
        <v>4.1704310823842692E-3</v>
      </c>
      <c r="L374" s="45">
        <f>$D374*Taxis!J1806</f>
        <v>3.7559271798803997E-3</v>
      </c>
      <c r="M374" s="45">
        <f>$D374*Taxis!K1806</f>
        <v>3.2864923103626677E-3</v>
      </c>
      <c r="N374" s="45">
        <f>$D374*Taxis!L1806</f>
        <v>2.7436537840384214E-3</v>
      </c>
      <c r="O374" s="45">
        <f>$D374*Taxis!M1806</f>
        <v>2.1441081116155597E-3</v>
      </c>
      <c r="P374" s="45">
        <f>$D374*Taxis!N1806</f>
        <v>1.5441142261973053E-3</v>
      </c>
      <c r="Q374" s="45">
        <f>$D374*Taxis!O1806</f>
        <v>9.7820580529662821E-4</v>
      </c>
      <c r="R374" s="45">
        <f>$D374*Taxis!P1806</f>
        <v>5.1499931598934312E-4</v>
      </c>
      <c r="S374" s="45">
        <f>$D374*Taxis!Q1806</f>
        <v>2.1580116279905926E-4</v>
      </c>
      <c r="T374" s="45">
        <f>$D374*Taxis!R1806</f>
        <v>7.3580532857605137E-5</v>
      </c>
      <c r="U374" s="45">
        <f>$D374*Taxis!S1806</f>
        <v>2.2619532661529052E-5</v>
      </c>
      <c r="V374" s="45">
        <f>$D374*Taxis!T1806</f>
        <v>6.1906597260870111E-6</v>
      </c>
      <c r="W374" s="45">
        <f>$D374*Taxis!U1806</f>
        <v>1.4845557707510171E-6</v>
      </c>
      <c r="X374" s="45">
        <f>$D374*Taxis!V1806</f>
        <v>3.0550414392660489E-7</v>
      </c>
      <c r="Y374" s="45">
        <f>$D374*Taxis!W1806</f>
        <v>5.2440824691357691E-8</v>
      </c>
      <c r="Z374" s="45">
        <f>$D374*Taxis!X1806</f>
        <v>7.206505611589975E-9</v>
      </c>
    </row>
    <row r="375" spans="1:26" x14ac:dyDescent="0.25">
      <c r="A375" t="str">
        <f t="shared" si="29"/>
        <v>IE-DL</v>
      </c>
      <c r="B375" t="str">
        <f t="shared" si="30"/>
        <v>STOCK</v>
      </c>
      <c r="C375" s="44" t="str">
        <f t="shared" si="31"/>
        <v>T-TAX-ICE_GSL00</v>
      </c>
      <c r="D375" s="50">
        <f>Stock_CSO!C31</f>
        <v>1.0999999999999999E-2</v>
      </c>
      <c r="E375" s="45">
        <f>$D375*Taxis!C1807</f>
        <v>1.0647053618307813E-2</v>
      </c>
      <c r="F375" s="45">
        <f>$D375*Taxis!D1807</f>
        <v>1.0327797799688851E-2</v>
      </c>
      <c r="G375" s="45">
        <f>$D375*Taxis!E1807</f>
        <v>1.0003138604635404E-2</v>
      </c>
      <c r="H375" s="45">
        <f>$D375*Taxis!F1807</f>
        <v>9.6624575598215773E-3</v>
      </c>
      <c r="I375" s="45">
        <f>$D375*Taxis!G1807</f>
        <v>9.2564437200064013E-3</v>
      </c>
      <c r="J375" s="45">
        <f>$D375*Taxis!H1807</f>
        <v>8.72290617339898E-3</v>
      </c>
      <c r="K375" s="45">
        <f>$D375*Taxis!I1807</f>
        <v>8.0510651852324835E-3</v>
      </c>
      <c r="L375" s="45">
        <f>$D375*Taxis!J1807</f>
        <v>7.2787179598614287E-3</v>
      </c>
      <c r="M375" s="45">
        <f>$D375*Taxis!K1807</f>
        <v>6.3959587485111994E-3</v>
      </c>
      <c r="N375" s="45">
        <f>$D375*Taxis!L1807</f>
        <v>5.3528569696253935E-3</v>
      </c>
      <c r="O375" s="45">
        <f>$D375*Taxis!M1807</f>
        <v>4.1599525105308023E-3</v>
      </c>
      <c r="P375" s="45">
        <f>$D375*Taxis!N1807</f>
        <v>2.9469735665725895E-3</v>
      </c>
      <c r="Q375" s="45">
        <f>$D375*Taxis!O1807</f>
        <v>1.8235079793178246E-3</v>
      </c>
      <c r="R375" s="45">
        <f>$D375*Taxis!P1807</f>
        <v>9.3389625382094487E-4</v>
      </c>
      <c r="S375" s="45">
        <f>$D375*Taxis!Q1807</f>
        <v>3.8023480281766095E-4</v>
      </c>
      <c r="T375" s="45">
        <f>$D375*Taxis!R1807</f>
        <v>1.282309534312921E-4</v>
      </c>
      <c r="U375" s="45">
        <f>$D375*Taxis!S1807</f>
        <v>3.8960927404352972E-5</v>
      </c>
      <c r="V375" s="45">
        <f>$D375*Taxis!T1807</f>
        <v>1.053045259301899E-5</v>
      </c>
      <c r="W375" s="45">
        <f>$D375*Taxis!U1807</f>
        <v>2.4915687385274054E-6</v>
      </c>
      <c r="X375" s="45">
        <f>$D375*Taxis!V1807</f>
        <v>5.0535979317267721E-7</v>
      </c>
      <c r="Y375" s="45">
        <f>$D375*Taxis!W1807</f>
        <v>8.5393389570476145E-8</v>
      </c>
      <c r="Z375" s="45">
        <f>$D375*Taxis!X1807</f>
        <v>1.1535031843923349E-8</v>
      </c>
    </row>
    <row r="376" spans="1:26" x14ac:dyDescent="0.25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57">
        <f>Stock_CSO!C32</f>
        <v>3.0000000000000001E-3</v>
      </c>
      <c r="E376" s="41">
        <f>$D376*Taxis!C1808</f>
        <v>2.9137826905774262E-3</v>
      </c>
      <c r="F376" s="41">
        <f>$D376*Taxis!D1808</f>
        <v>2.8283809933784517E-3</v>
      </c>
      <c r="G376" s="41">
        <f>$D376*Taxis!E1808</f>
        <v>2.7219630986058349E-3</v>
      </c>
      <c r="H376" s="41">
        <f>$D376*Taxis!F1808</f>
        <v>2.6074465050057098E-3</v>
      </c>
      <c r="I376" s="41">
        <f>$D376*Taxis!G1808</f>
        <v>2.4852562174400034E-3</v>
      </c>
      <c r="J376" s="41">
        <f>$D376*Taxis!H1808</f>
        <v>2.3296898179405016E-3</v>
      </c>
      <c r="K376" s="41">
        <f>$D376*Taxis!I1808</f>
        <v>2.1267093096703177E-3</v>
      </c>
      <c r="L376" s="41">
        <f>$D376*Taxis!J1808</f>
        <v>1.887355213702153E-3</v>
      </c>
      <c r="M376" s="41">
        <f>$D376*Taxis!K1808</f>
        <v>1.6381481778509396E-3</v>
      </c>
      <c r="N376" s="41">
        <f>$D376*Taxis!L1808</f>
        <v>1.3833929485163711E-3</v>
      </c>
      <c r="O376" s="41">
        <f>$D376*Taxis!M1808</f>
        <v>1.113134642178844E-3</v>
      </c>
      <c r="P376" s="41">
        <f>$D376*Taxis!N1808</f>
        <v>8.1118994282736959E-4</v>
      </c>
      <c r="Q376" s="41">
        <f>$D376*Taxis!O1808</f>
        <v>5.1646758148707534E-4</v>
      </c>
      <c r="R376" s="41">
        <f>$D376*Taxis!P1808</f>
        <v>2.7320471661471904E-4</v>
      </c>
      <c r="S376" s="41">
        <f>$D376*Taxis!Q1808</f>
        <v>1.1784402059482769E-4</v>
      </c>
      <c r="T376" s="41">
        <f>$D376*Taxis!R1808</f>
        <v>4.0475760172139945E-5</v>
      </c>
      <c r="U376" s="41">
        <f>$D376*Taxis!S1808</f>
        <v>1.2547747358268469E-5</v>
      </c>
      <c r="V376" s="41">
        <f>$D376*Taxis!T1808</f>
        <v>3.4679286497064644E-6</v>
      </c>
      <c r="W376" s="41">
        <f>$D376*Taxis!U1808</f>
        <v>8.4125151447289604E-7</v>
      </c>
      <c r="X376" s="41">
        <f>$D376*Taxis!V1808</f>
        <v>1.75486894492205E-7</v>
      </c>
      <c r="Y376" s="41">
        <f>$D376*Taxis!W1808</f>
        <v>3.0610186276702755E-8</v>
      </c>
      <c r="Z376" s="41">
        <f>$D376*Taxis!X1808</f>
        <v>4.2868600526047022E-9</v>
      </c>
    </row>
    <row r="380" spans="1:26" x14ac:dyDescent="0.25">
      <c r="A380" s="53" t="s">
        <v>106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thickBot="1" x14ac:dyDescent="0.3">
      <c r="A381" s="54" t="s">
        <v>105</v>
      </c>
      <c r="B381" s="54" t="s">
        <v>104</v>
      </c>
      <c r="C381" s="54" t="s">
        <v>107</v>
      </c>
      <c r="D381" s="39">
        <v>2020</v>
      </c>
      <c r="E381" s="39">
        <v>2021</v>
      </c>
      <c r="F381" s="39">
        <v>2022</v>
      </c>
      <c r="G381" s="39">
        <v>2023</v>
      </c>
      <c r="H381" s="39">
        <v>2024</v>
      </c>
      <c r="I381" s="39">
        <v>2025</v>
      </c>
      <c r="J381" s="39">
        <v>2026</v>
      </c>
      <c r="K381" s="39">
        <v>2027</v>
      </c>
      <c r="L381" s="39">
        <v>2028</v>
      </c>
      <c r="M381" s="39">
        <v>2029</v>
      </c>
      <c r="N381" s="39">
        <v>2030</v>
      </c>
      <c r="O381" s="39">
        <v>2031</v>
      </c>
      <c r="P381" s="39">
        <v>2032</v>
      </c>
      <c r="Q381" s="39">
        <v>2033</v>
      </c>
      <c r="R381" s="39">
        <v>2034</v>
      </c>
      <c r="S381" s="39">
        <v>2035</v>
      </c>
      <c r="T381" s="39">
        <v>2036</v>
      </c>
      <c r="U381" s="39">
        <v>2037</v>
      </c>
      <c r="V381" s="39">
        <v>2038</v>
      </c>
      <c r="W381" s="39">
        <v>2039</v>
      </c>
      <c r="X381" s="39">
        <v>2040</v>
      </c>
      <c r="Y381" s="39">
        <v>2041</v>
      </c>
      <c r="Z381" s="39">
        <v>2042</v>
      </c>
    </row>
    <row r="382" spans="1:26" x14ac:dyDescent="0.25">
      <c r="A382" t="str">
        <f>A350</f>
        <v>IE</v>
      </c>
      <c r="B382" t="str">
        <f>IF(LEFT(A382,1)="*","*","STOCK")</f>
        <v>STOCK</v>
      </c>
      <c r="C382" s="44" t="str">
        <f>A16</f>
        <v>T-TAX-ICE_DST00</v>
      </c>
      <c r="D382" s="50">
        <f>Stock_CSO!D6</f>
        <v>17.634</v>
      </c>
      <c r="E382" s="56">
        <f>$D382*Taxis!C1782</f>
        <v>16.996814338150781</v>
      </c>
      <c r="F382" s="56">
        <f>$D382*Taxis!D1782</f>
        <v>16.355937499382431</v>
      </c>
      <c r="G382" s="56">
        <f>$D382*Taxis!E1782</f>
        <v>15.728820411038644</v>
      </c>
      <c r="H382" s="56">
        <f>$D382*Taxis!F1782</f>
        <v>15.1208302256658</v>
      </c>
      <c r="I382" s="56">
        <f>$D382*Taxis!G1782</f>
        <v>14.439037276580066</v>
      </c>
      <c r="J382" s="56">
        <f>$D382*Taxis!H1782</f>
        <v>13.588065394491622</v>
      </c>
      <c r="K382" s="56">
        <f>$D382*Taxis!I1782</f>
        <v>12.553868308689445</v>
      </c>
      <c r="L382" s="56">
        <f>$D382*Taxis!J1782</f>
        <v>11.386518277046591</v>
      </c>
      <c r="M382" s="56">
        <f>$D382*Taxis!K1782</f>
        <v>10.090308873705085</v>
      </c>
      <c r="N382" s="56">
        <f>$D382*Taxis!L1782</f>
        <v>8.6392732371243639</v>
      </c>
      <c r="O382" s="56">
        <f>$D382*Taxis!M1782</f>
        <v>6.9793101477044548</v>
      </c>
      <c r="P382" s="56">
        <f>$D382*Taxis!N1782</f>
        <v>5.1266152097130639</v>
      </c>
      <c r="Q382" s="56">
        <f>$D382*Taxis!O1782</f>
        <v>3.2364116802484468</v>
      </c>
      <c r="R382" s="56">
        <f>$D382*Taxis!P1782</f>
        <v>1.6656025406155242</v>
      </c>
      <c r="S382" s="56">
        <f>$D382*Taxis!Q1782</f>
        <v>0.68126947451215392</v>
      </c>
      <c r="T382" s="56">
        <f>$D382*Taxis!R1782</f>
        <v>0.23026316142788461</v>
      </c>
      <c r="U382" s="56">
        <f>$D382*Taxis!S1782</f>
        <v>7.007289584348661E-2</v>
      </c>
      <c r="V382" s="56">
        <f>$D382*Taxis!T1782</f>
        <v>1.8959477303645625E-2</v>
      </c>
      <c r="W382" s="56">
        <f>$D382*Taxis!U1782</f>
        <v>4.4888889511150148E-3</v>
      </c>
      <c r="X382" s="56">
        <f>$D382*Taxis!V1782</f>
        <v>9.1086818520397727E-4</v>
      </c>
      <c r="Y382" s="56">
        <f>$D382*Taxis!W1782</f>
        <v>1.5397883184678808E-4</v>
      </c>
      <c r="Z382" s="56">
        <f>$D382*Taxis!X1782</f>
        <v>2.0813262378055476E-5</v>
      </c>
    </row>
    <row r="383" spans="1:26" x14ac:dyDescent="0.25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4" t="str">
        <f>C382</f>
        <v>T-TAX-ICE_DST00</v>
      </c>
      <c r="D383" s="50">
        <f>Stock_CSO!D7</f>
        <v>0.152</v>
      </c>
      <c r="E383" s="45">
        <f>$D383*Taxis!C1783</f>
        <v>0.13632051901453021</v>
      </c>
      <c r="F383" s="45">
        <f>$D383*Taxis!D1783</f>
        <v>0.12550817891907426</v>
      </c>
      <c r="G383" s="45">
        <f>$D383*Taxis!E1783</f>
        <v>0.11607366642159304</v>
      </c>
      <c r="H383" s="45">
        <f>$D383*Taxis!F1783</f>
        <v>0.10791188467978556</v>
      </c>
      <c r="I383" s="45">
        <f>$D383*Taxis!G1783</f>
        <v>0.10117192437478344</v>
      </c>
      <c r="J383" s="45">
        <f>$D383*Taxis!H1783</f>
        <v>9.5076123740787624E-2</v>
      </c>
      <c r="K383" s="45">
        <f>$D383*Taxis!I1783</f>
        <v>8.8846096397050892E-2</v>
      </c>
      <c r="L383" s="45">
        <f>$D383*Taxis!J1783</f>
        <v>8.2056160298628195E-2</v>
      </c>
      <c r="M383" s="45">
        <f>$D383*Taxis!K1783</f>
        <v>7.4319313971849779E-2</v>
      </c>
      <c r="N383" s="45">
        <f>$D383*Taxis!L1783</f>
        <v>6.4886998541823171E-2</v>
      </c>
      <c r="O383" s="45">
        <f>$D383*Taxis!M1783</f>
        <v>5.2822514925921986E-2</v>
      </c>
      <c r="P383" s="45">
        <f>$D383*Taxis!N1783</f>
        <v>3.9130360308657235E-2</v>
      </c>
      <c r="Q383" s="45">
        <f>$D383*Taxis!O1783</f>
        <v>2.5286045077386445E-2</v>
      </c>
      <c r="R383" s="45">
        <f>$D383*Taxis!P1783</f>
        <v>1.3523265166761942E-2</v>
      </c>
      <c r="S383" s="45">
        <f>$D383*Taxis!Q1783</f>
        <v>5.7049970172042604E-3</v>
      </c>
      <c r="T383" s="45">
        <f>$D383*Taxis!R1783</f>
        <v>1.9524346367571317E-3</v>
      </c>
      <c r="U383" s="45">
        <f>$D383*Taxis!S1783</f>
        <v>6.0215423322804097E-4</v>
      </c>
      <c r="V383" s="45">
        <f>$D383*Taxis!T1783</f>
        <v>1.6526772293884928E-4</v>
      </c>
      <c r="W383" s="45">
        <f>$D383*Taxis!U1783</f>
        <v>3.9728441864534501E-5</v>
      </c>
      <c r="X383" s="45">
        <f>$D383*Taxis!V1783</f>
        <v>8.1922671813892114E-6</v>
      </c>
      <c r="Y383" s="45">
        <f>$D383*Taxis!W1783</f>
        <v>1.4084991258895839E-6</v>
      </c>
      <c r="Z383" s="45">
        <f>$D383*Taxis!X1783</f>
        <v>1.9377913010742985E-7</v>
      </c>
    </row>
    <row r="384" spans="1:26" x14ac:dyDescent="0.25">
      <c r="A384" t="str">
        <f t="shared" si="32"/>
        <v>IE-D</v>
      </c>
      <c r="B384" t="str">
        <f t="shared" si="33"/>
        <v>STOCK</v>
      </c>
      <c r="C384" s="44" t="str">
        <f t="shared" ref="C384:C408" si="34">C383</f>
        <v>T-TAX-ICE_DST00</v>
      </c>
      <c r="D384" s="50">
        <f>Stock_CSO!D8</f>
        <v>8.6539999999999999</v>
      </c>
      <c r="E384" s="45">
        <f>$D384*Taxis!C1784</f>
        <v>8.3805141831972829</v>
      </c>
      <c r="F384" s="45">
        <f>$D384*Taxis!D1784</f>
        <v>8.0989148186826405</v>
      </c>
      <c r="G384" s="45">
        <f>$D384*Taxis!E1784</f>
        <v>7.8245167161217672</v>
      </c>
      <c r="H384" s="45">
        <f>$D384*Taxis!F1784</f>
        <v>7.5594797421488211</v>
      </c>
      <c r="I384" s="45">
        <f>$D384*Taxis!G1784</f>
        <v>7.2581376364209937</v>
      </c>
      <c r="J384" s="45">
        <f>$D384*Taxis!H1784</f>
        <v>6.8730457702900765</v>
      </c>
      <c r="K384" s="45">
        <f>$D384*Taxis!I1784</f>
        <v>6.3921622674023366</v>
      </c>
      <c r="L384" s="45">
        <f>$D384*Taxis!J1784</f>
        <v>5.83732587881335</v>
      </c>
      <c r="M384" s="45">
        <f>$D384*Taxis!K1784</f>
        <v>5.210677754665241</v>
      </c>
      <c r="N384" s="45">
        <f>$D384*Taxis!L1784</f>
        <v>4.5058982644358139</v>
      </c>
      <c r="O384" s="45">
        <f>$D384*Taxis!M1784</f>
        <v>3.6919896736878552</v>
      </c>
      <c r="P384" s="45">
        <f>$D384*Taxis!N1784</f>
        <v>2.7586843919889126</v>
      </c>
      <c r="Q384" s="45">
        <f>$D384*Taxis!O1784</f>
        <v>1.7676752422352029</v>
      </c>
      <c r="R384" s="45">
        <f>$D384*Taxis!P1784</f>
        <v>0.91857133744437891</v>
      </c>
      <c r="S384" s="45">
        <f>$D384*Taxis!Q1784</f>
        <v>0.37725148317707513</v>
      </c>
      <c r="T384" s="45">
        <f>$D384*Taxis!R1784</f>
        <v>0.12783495451233778</v>
      </c>
      <c r="U384" s="45">
        <f>$D384*Taxis!S1784</f>
        <v>3.8990399986518556E-2</v>
      </c>
      <c r="V384" s="45">
        <f>$D384*Taxis!T1784</f>
        <v>1.0570056410697394E-2</v>
      </c>
      <c r="W384" s="45">
        <f>$D384*Taxis!U1784</f>
        <v>2.5065986761616953E-3</v>
      </c>
      <c r="X384" s="45">
        <f>$D384*Taxis!V1784</f>
        <v>5.0925833467522998E-4</v>
      </c>
      <c r="Y384" s="45">
        <f>$D384*Taxis!W1784</f>
        <v>8.6161034621173418E-5</v>
      </c>
      <c r="Z384" s="45">
        <f>$D384*Taxis!X1784</f>
        <v>1.1651329579627001E-5</v>
      </c>
    </row>
    <row r="385" spans="1:26" x14ac:dyDescent="0.25">
      <c r="A385" t="str">
        <f t="shared" si="32"/>
        <v>IE-KE</v>
      </c>
      <c r="B385" t="str">
        <f t="shared" si="33"/>
        <v>STOCK</v>
      </c>
      <c r="C385" s="44" t="str">
        <f t="shared" si="34"/>
        <v>T-TAX-ICE_DST00</v>
      </c>
      <c r="D385" s="50">
        <f>Stock_CSO!D9</f>
        <v>0.69699999999999995</v>
      </c>
      <c r="E385" s="45">
        <f>$D385*Taxis!C1785</f>
        <v>0.66986129832103314</v>
      </c>
      <c r="F385" s="45">
        <f>$D385*Taxis!D1785</f>
        <v>0.64544491821069461</v>
      </c>
      <c r="G385" s="45">
        <f>$D385*Taxis!E1785</f>
        <v>0.62206431124331107</v>
      </c>
      <c r="H385" s="45">
        <f>$D385*Taxis!F1785</f>
        <v>0.59763630493168474</v>
      </c>
      <c r="I385" s="45">
        <f>$D385*Taxis!G1785</f>
        <v>0.56779212842604121</v>
      </c>
      <c r="J385" s="45">
        <f>$D385*Taxis!H1785</f>
        <v>0.53035923878357372</v>
      </c>
      <c r="K385" s="45">
        <f>$D385*Taxis!I1785</f>
        <v>0.48590297042924041</v>
      </c>
      <c r="L385" s="45">
        <f>$D385*Taxis!J1785</f>
        <v>0.43787801322560532</v>
      </c>
      <c r="M385" s="45">
        <f>$D385*Taxis!K1785</f>
        <v>0.3875444831586129</v>
      </c>
      <c r="N385" s="45">
        <f>$D385*Taxis!L1785</f>
        <v>0.33187366256588074</v>
      </c>
      <c r="O385" s="45">
        <f>$D385*Taxis!M1785</f>
        <v>0.26604030862499112</v>
      </c>
      <c r="P385" s="45">
        <f>$D385*Taxis!N1785</f>
        <v>0.19197273741885723</v>
      </c>
      <c r="Q385" s="45">
        <f>$D385*Taxis!O1785</f>
        <v>0.11829386348611046</v>
      </c>
      <c r="R385" s="45">
        <f>$D385*Taxis!P1785</f>
        <v>5.944646597710096E-2</v>
      </c>
      <c r="S385" s="45">
        <f>$D385*Taxis!Q1785</f>
        <v>2.3802269763204938E-2</v>
      </c>
      <c r="T385" s="45">
        <f>$D385*Taxis!R1785</f>
        <v>7.9718413806995018E-3</v>
      </c>
      <c r="U385" s="45">
        <f>$D385*Taxis!S1785</f>
        <v>2.4027320380507647E-3</v>
      </c>
      <c r="V385" s="45">
        <f>$D385*Taxis!T1785</f>
        <v>6.4352535169642908E-4</v>
      </c>
      <c r="W385" s="45">
        <f>$D385*Taxis!U1785</f>
        <v>1.5072752544729106E-4</v>
      </c>
      <c r="X385" s="45">
        <f>$D385*Taxis!V1785</f>
        <v>3.0234981372456835E-5</v>
      </c>
      <c r="Y385" s="45">
        <f>$D385*Taxis!W1785</f>
        <v>5.0482687963779854E-6</v>
      </c>
      <c r="Z385" s="45">
        <f>$D385*Taxis!X1785</f>
        <v>6.7328297588209455E-7</v>
      </c>
    </row>
    <row r="386" spans="1:26" x14ac:dyDescent="0.25">
      <c r="A386" t="str">
        <f t="shared" si="32"/>
        <v>IE-KK</v>
      </c>
      <c r="B386" t="str">
        <f t="shared" si="33"/>
        <v>STOCK</v>
      </c>
      <c r="C386" s="44" t="str">
        <f t="shared" si="34"/>
        <v>T-TAX-ICE_DST00</v>
      </c>
      <c r="D386" s="50">
        <f>Stock_CSO!D10</f>
        <v>0.19500000000000001</v>
      </c>
      <c r="E386" s="45">
        <f>$D386*Taxis!C1786</f>
        <v>0.18930548203140923</v>
      </c>
      <c r="F386" s="45">
        <f>$D386*Taxis!D1786</f>
        <v>0.18110737041154221</v>
      </c>
      <c r="G386" s="45">
        <f>$D386*Taxis!E1786</f>
        <v>0.17271761664043028</v>
      </c>
      <c r="H386" s="45">
        <f>$D386*Taxis!F1786</f>
        <v>0.1656379237564447</v>
      </c>
      <c r="I386" s="45">
        <f>$D386*Taxis!G1786</f>
        <v>0.15937948806539218</v>
      </c>
      <c r="J386" s="45">
        <f>$D386*Taxis!H1786</f>
        <v>0.15205389468251834</v>
      </c>
      <c r="K386" s="45">
        <f>$D386*Taxis!I1786</f>
        <v>0.14187345311739161</v>
      </c>
      <c r="L386" s="45">
        <f>$D386*Taxis!J1786</f>
        <v>0.12891077644022678</v>
      </c>
      <c r="M386" s="45">
        <f>$D386*Taxis!K1786</f>
        <v>0.11378714950142826</v>
      </c>
      <c r="N386" s="45">
        <f>$D386*Taxis!L1786</f>
        <v>9.6187136439684212E-2</v>
      </c>
      <c r="O386" s="45">
        <f>$D386*Taxis!M1786</f>
        <v>7.5536512191715352E-2</v>
      </c>
      <c r="P386" s="45">
        <f>$D386*Taxis!N1786</f>
        <v>5.3663776021889827E-2</v>
      </c>
      <c r="Q386" s="45">
        <f>$D386*Taxis!O1786</f>
        <v>3.3243044972461437E-2</v>
      </c>
      <c r="R386" s="45">
        <f>$D386*Taxis!P1786</f>
        <v>1.7140348021099261E-2</v>
      </c>
      <c r="S386" s="45">
        <f>$D386*Taxis!Q1786</f>
        <v>7.0847358716830513E-3</v>
      </c>
      <c r="T386" s="45">
        <f>$D386*Taxis!R1786</f>
        <v>2.4001210775491571E-3</v>
      </c>
      <c r="U386" s="45">
        <f>$D386*Taxis!S1786</f>
        <v>7.3309348646025737E-4</v>
      </c>
      <c r="V386" s="45">
        <f>$D386*Taxis!T1786</f>
        <v>1.9936903857313004E-4</v>
      </c>
      <c r="W386" s="45">
        <f>$D386*Taxis!U1786</f>
        <v>4.7515161117199777E-5</v>
      </c>
      <c r="X386" s="45">
        <f>$D386*Taxis!V1786</f>
        <v>9.7199135477027409E-6</v>
      </c>
      <c r="Y386" s="45">
        <f>$D386*Taxis!W1786</f>
        <v>1.65896523919018E-6</v>
      </c>
      <c r="Z386" s="45">
        <f>$D386*Taxis!X1786</f>
        <v>2.2674547536238877E-7</v>
      </c>
    </row>
    <row r="387" spans="1:26" x14ac:dyDescent="0.25">
      <c r="A387" t="str">
        <f t="shared" si="32"/>
        <v>IE-LS</v>
      </c>
      <c r="B387" t="str">
        <f t="shared" si="33"/>
        <v>STOCK</v>
      </c>
      <c r="C387" s="44" t="str">
        <f t="shared" si="34"/>
        <v>T-TAX-ICE_DST00</v>
      </c>
      <c r="D387" s="50">
        <f>Stock_CSO!D11</f>
        <v>0.19600000000000001</v>
      </c>
      <c r="E387" s="45">
        <f>$D387*Taxis!C1787</f>
        <v>0.19145113308986147</v>
      </c>
      <c r="F387" s="45">
        <f>$D387*Taxis!D1787</f>
        <v>0.18739495593050554</v>
      </c>
      <c r="G387" s="45">
        <f>$D387*Taxis!E1787</f>
        <v>0.18292367711368718</v>
      </c>
      <c r="H387" s="45">
        <f>$D387*Taxis!F1787</f>
        <v>0.17795496956903684</v>
      </c>
      <c r="I387" s="45">
        <f>$D387*Taxis!G1787</f>
        <v>0.17152106049922158</v>
      </c>
      <c r="J387" s="45">
        <f>$D387*Taxis!H1787</f>
        <v>0.16232880050949805</v>
      </c>
      <c r="K387" s="45">
        <f>$D387*Taxis!I1787</f>
        <v>0.14947198246834187</v>
      </c>
      <c r="L387" s="45">
        <f>$D387*Taxis!J1787</f>
        <v>0.13467193284367923</v>
      </c>
      <c r="M387" s="45">
        <f>$D387*Taxis!K1787</f>
        <v>0.1192292130949323</v>
      </c>
      <c r="N387" s="45">
        <f>$D387*Taxis!L1787</f>
        <v>0.1026944115936381</v>
      </c>
      <c r="O387" s="45">
        <f>$D387*Taxis!M1787</f>
        <v>8.3762028650932019E-2</v>
      </c>
      <c r="P387" s="45">
        <f>$D387*Taxis!N1787</f>
        <v>6.192375896111954E-2</v>
      </c>
      <c r="Q387" s="45">
        <f>$D387*Taxis!O1787</f>
        <v>3.905932113259504E-2</v>
      </c>
      <c r="R387" s="45">
        <f>$D387*Taxis!P1787</f>
        <v>1.992457405640417E-2</v>
      </c>
      <c r="S387" s="45">
        <f>$D387*Taxis!Q1787</f>
        <v>8.0775852215152349E-3</v>
      </c>
      <c r="T387" s="45">
        <f>$D387*Taxis!R1787</f>
        <v>2.7210118011280538E-3</v>
      </c>
      <c r="U387" s="45">
        <f>$D387*Taxis!S1787</f>
        <v>8.248153843791739E-4</v>
      </c>
      <c r="V387" s="45">
        <f>$D387*Taxis!T1787</f>
        <v>2.2216948186885066E-4</v>
      </c>
      <c r="W387" s="45">
        <f>$D387*Taxis!U1787</f>
        <v>5.2335176181832923E-5</v>
      </c>
      <c r="X387" s="45">
        <f>$D387*Taxis!V1787</f>
        <v>1.0559643398188268E-5</v>
      </c>
      <c r="Y387" s="45">
        <f>$D387*Taxis!W1787</f>
        <v>1.7739236840048635E-6</v>
      </c>
      <c r="Z387" s="45">
        <f>$D387*Taxis!X1787</f>
        <v>2.3814331579075089E-7</v>
      </c>
    </row>
    <row r="388" spans="1:26" x14ac:dyDescent="0.25">
      <c r="A388" t="str">
        <f t="shared" si="32"/>
        <v>IE-LD</v>
      </c>
      <c r="B388" t="str">
        <f t="shared" si="33"/>
        <v>STOCK</v>
      </c>
      <c r="C388" s="44" t="str">
        <f t="shared" si="34"/>
        <v>T-TAX-ICE_DST00</v>
      </c>
      <c r="D388" s="50">
        <f>Stock_CSO!D12</f>
        <v>8.5999999999999993E-2</v>
      </c>
      <c r="E388" s="45">
        <f>$D388*Taxis!C1788</f>
        <v>8.3614373272006604E-2</v>
      </c>
      <c r="F388" s="45">
        <f>$D388*Taxis!D1788</f>
        <v>8.0422561835508943E-2</v>
      </c>
      <c r="G388" s="45">
        <f>$D388*Taxis!E1788</f>
        <v>7.6976944671623374E-2</v>
      </c>
      <c r="H388" s="45">
        <f>$D388*Taxis!F1788</f>
        <v>7.3572007339812159E-2</v>
      </c>
      <c r="I388" s="45">
        <f>$D388*Taxis!G1788</f>
        <v>6.9843077129491948E-2</v>
      </c>
      <c r="J388" s="45">
        <f>$D388*Taxis!H1788</f>
        <v>6.5604690643941976E-2</v>
      </c>
      <c r="K388" s="45">
        <f>$D388*Taxis!I1788</f>
        <v>6.0353347772587565E-2</v>
      </c>
      <c r="L388" s="45">
        <f>$D388*Taxis!J1788</f>
        <v>5.4036859383400818E-2</v>
      </c>
      <c r="M388" s="45">
        <f>$D388*Taxis!K1788</f>
        <v>4.7517419036571189E-2</v>
      </c>
      <c r="N388" s="45">
        <f>$D388*Taxis!L1788</f>
        <v>4.0689157216975837E-2</v>
      </c>
      <c r="O388" s="45">
        <f>$D388*Taxis!M1788</f>
        <v>3.285912389870084E-2</v>
      </c>
      <c r="P388" s="45">
        <f>$D388*Taxis!N1788</f>
        <v>2.3994148335077105E-2</v>
      </c>
      <c r="Q388" s="45">
        <f>$D388*Taxis!O1788</f>
        <v>1.5006203418101695E-2</v>
      </c>
      <c r="R388" s="45">
        <f>$D388*Taxis!P1788</f>
        <v>7.6206308379132663E-3</v>
      </c>
      <c r="S388" s="45">
        <f>$D388*Taxis!Q1788</f>
        <v>3.0588028481578831E-3</v>
      </c>
      <c r="T388" s="45">
        <f>$D388*Taxis!R1788</f>
        <v>1.0269495136094688E-3</v>
      </c>
      <c r="U388" s="45">
        <f>$D388*Taxis!S1788</f>
        <v>3.1017162924504293E-4</v>
      </c>
      <c r="V388" s="45">
        <f>$D388*Taxis!T1788</f>
        <v>8.3210925982474913E-5</v>
      </c>
      <c r="W388" s="45">
        <f>$D388*Taxis!U1788</f>
        <v>1.9511648271947289E-5</v>
      </c>
      <c r="X388" s="45">
        <f>$D388*Taxis!V1788</f>
        <v>3.9157605507347258E-6</v>
      </c>
      <c r="Y388" s="45">
        <f>$D388*Taxis!W1788</f>
        <v>6.536003815726942E-7</v>
      </c>
      <c r="Z388" s="45">
        <f>$D388*Taxis!X1788</f>
        <v>8.705971782752008E-8</v>
      </c>
    </row>
    <row r="389" spans="1:26" x14ac:dyDescent="0.25">
      <c r="A389" t="str">
        <f t="shared" si="32"/>
        <v>IE-LH</v>
      </c>
      <c r="B389" t="str">
        <f t="shared" si="33"/>
        <v>STOCK</v>
      </c>
      <c r="C389" s="44" t="str">
        <f t="shared" si="34"/>
        <v>T-TAX-ICE_DST00</v>
      </c>
      <c r="D389" s="50">
        <f>Stock_CSO!D13</f>
        <v>0.48799999999999999</v>
      </c>
      <c r="E389" s="45">
        <f>$D389*Taxis!C1789</f>
        <v>0.46765244502487269</v>
      </c>
      <c r="F389" s="45">
        <f>$D389*Taxis!D1789</f>
        <v>0.44912117564718046</v>
      </c>
      <c r="G389" s="45">
        <f>$D389*Taxis!E1789</f>
        <v>0.43140036540635529</v>
      </c>
      <c r="H389" s="45">
        <f>$D389*Taxis!F1789</f>
        <v>0.41375861218353271</v>
      </c>
      <c r="I389" s="45">
        <f>$D389*Taxis!G1789</f>
        <v>0.39334141910554665</v>
      </c>
      <c r="J389" s="45">
        <f>$D389*Taxis!H1789</f>
        <v>0.36847500908024861</v>
      </c>
      <c r="K389" s="45">
        <f>$D389*Taxis!I1789</f>
        <v>0.34038869050259191</v>
      </c>
      <c r="L389" s="45">
        <f>$D389*Taxis!J1789</f>
        <v>0.31085188896230576</v>
      </c>
      <c r="M389" s="45">
        <f>$D389*Taxis!K1789</f>
        <v>0.27862552598227924</v>
      </c>
      <c r="N389" s="45">
        <f>$D389*Taxis!L1789</f>
        <v>0.24117108617800484</v>
      </c>
      <c r="O389" s="45">
        <f>$D389*Taxis!M1789</f>
        <v>0.19593770687275736</v>
      </c>
      <c r="P389" s="45">
        <f>$D389*Taxis!N1789</f>
        <v>0.14433288377988665</v>
      </c>
      <c r="Q389" s="45">
        <f>$D389*Taxis!O1789</f>
        <v>9.1812161734513564E-2</v>
      </c>
      <c r="R389" s="45">
        <f>$D389*Taxis!P1789</f>
        <v>4.7930588051414556E-2</v>
      </c>
      <c r="S389" s="45">
        <f>$D389*Taxis!Q1789</f>
        <v>1.9919090985457938E-2</v>
      </c>
      <c r="T389" s="45">
        <f>$D389*Taxis!R1789</f>
        <v>6.7714078867687202E-3</v>
      </c>
      <c r="U389" s="45">
        <f>$D389*Taxis!S1789</f>
        <v>2.0738722781092358E-3</v>
      </c>
      <c r="V389" s="45">
        <f>$D389*Taxis!T1789</f>
        <v>5.6512178557544868E-4</v>
      </c>
      <c r="W389" s="45">
        <f>$D389*Taxis!U1789</f>
        <v>1.348581983047774E-4</v>
      </c>
      <c r="X389" s="45">
        <f>$D389*Taxis!V1789</f>
        <v>2.760505715362438E-5</v>
      </c>
      <c r="Y389" s="45">
        <f>$D389*Taxis!W1789</f>
        <v>4.7118736701374787E-6</v>
      </c>
      <c r="Z389" s="45">
        <f>$D389*Taxis!X1789</f>
        <v>6.4374053498728048E-7</v>
      </c>
    </row>
    <row r="390" spans="1:26" x14ac:dyDescent="0.25">
      <c r="A390" t="str">
        <f t="shared" si="32"/>
        <v>IE-MH</v>
      </c>
      <c r="B390" t="str">
        <f t="shared" si="33"/>
        <v>STOCK</v>
      </c>
      <c r="C390" s="44" t="str">
        <f t="shared" si="34"/>
        <v>T-TAX-ICE_DST00</v>
      </c>
      <c r="D390" s="50">
        <f>Stock_CSO!D14</f>
        <v>0.85299999999999998</v>
      </c>
      <c r="E390" s="45">
        <f>$D390*Taxis!C1790</f>
        <v>0.82490076596360762</v>
      </c>
      <c r="F390" s="45">
        <f>$D390*Taxis!D1790</f>
        <v>0.79692317973478222</v>
      </c>
      <c r="G390" s="45">
        <f>$D390*Taxis!E1790</f>
        <v>0.76944718576104076</v>
      </c>
      <c r="H390" s="45">
        <f>$D390*Taxis!F1790</f>
        <v>0.74218111327194913</v>
      </c>
      <c r="I390" s="45">
        <f>$D390*Taxis!G1790</f>
        <v>0.71054878117875653</v>
      </c>
      <c r="J390" s="45">
        <f>$D390*Taxis!H1790</f>
        <v>0.67042390063870316</v>
      </c>
      <c r="K390" s="45">
        <f>$D390*Taxis!I1790</f>
        <v>0.62211301391351448</v>
      </c>
      <c r="L390" s="45">
        <f>$D390*Taxis!J1790</f>
        <v>0.56576903155808966</v>
      </c>
      <c r="M390" s="45">
        <f>$D390*Taxis!K1790</f>
        <v>0.50007387628676025</v>
      </c>
      <c r="N390" s="45">
        <f>$D390*Taxis!L1790</f>
        <v>0.42504983759185322</v>
      </c>
      <c r="O390" s="45">
        <f>$D390*Taxis!M1790</f>
        <v>0.34088602458951889</v>
      </c>
      <c r="P390" s="45">
        <f>$D390*Taxis!N1790</f>
        <v>0.24904080051006727</v>
      </c>
      <c r="Q390" s="45">
        <f>$D390*Taxis!O1790</f>
        <v>0.15686442251300384</v>
      </c>
      <c r="R390" s="45">
        <f>$D390*Taxis!P1790</f>
        <v>8.0751579749647695E-2</v>
      </c>
      <c r="S390" s="45">
        <f>$D390*Taxis!Q1790</f>
        <v>3.311041182715959E-2</v>
      </c>
      <c r="T390" s="45">
        <f>$D390*Taxis!R1790</f>
        <v>1.1197814155125765E-2</v>
      </c>
      <c r="U390" s="45">
        <f>$D390*Taxis!S1790</f>
        <v>3.4106118734194041E-3</v>
      </c>
      <c r="V390" s="45">
        <f>$D390*Taxis!T1790</f>
        <v>9.2384104575466092E-4</v>
      </c>
      <c r="W390" s="45">
        <f>$D390*Taxis!U1790</f>
        <v>2.1903853766799052E-4</v>
      </c>
      <c r="X390" s="45">
        <f>$D390*Taxis!V1790</f>
        <v>4.4522506784148709E-5</v>
      </c>
      <c r="Y390" s="45">
        <f>$D390*Taxis!W1790</f>
        <v>7.5417460731151964E-6</v>
      </c>
      <c r="Z390" s="45">
        <f>$D390*Taxis!X1790</f>
        <v>1.0218778207103929E-6</v>
      </c>
    </row>
    <row r="391" spans="1:26" x14ac:dyDescent="0.25">
      <c r="A391" t="str">
        <f t="shared" si="32"/>
        <v>IE-OY</v>
      </c>
      <c r="B391" t="str">
        <f t="shared" si="33"/>
        <v>STOCK</v>
      </c>
      <c r="C391" s="44" t="str">
        <f t="shared" si="34"/>
        <v>T-TAX-ICE_DST00</v>
      </c>
      <c r="D391" s="50">
        <f>Stock_CSO!D15</f>
        <v>0.14599999999999999</v>
      </c>
      <c r="E391" s="45">
        <f>$D391*Taxis!C1791</f>
        <v>0.1371638683996996</v>
      </c>
      <c r="F391" s="45">
        <f>$D391*Taxis!D1791</f>
        <v>0.127111432284672</v>
      </c>
      <c r="G391" s="45">
        <f>$D391*Taxis!E1791</f>
        <v>0.11722469814272579</v>
      </c>
      <c r="H391" s="45">
        <f>$D391*Taxis!F1791</f>
        <v>0.10817516531607302</v>
      </c>
      <c r="I391" s="45">
        <f>$D391*Taxis!G1791</f>
        <v>9.8727378147051903E-2</v>
      </c>
      <c r="J391" s="45">
        <f>$D391*Taxis!H1791</f>
        <v>8.7949797136987196E-2</v>
      </c>
      <c r="K391" s="45">
        <f>$D391*Taxis!I1791</f>
        <v>7.7161549466947768E-2</v>
      </c>
      <c r="L391" s="45">
        <f>$D391*Taxis!J1791</f>
        <v>6.7582367218563005E-2</v>
      </c>
      <c r="M391" s="45">
        <f>$D391*Taxis!K1791</f>
        <v>5.7940754025051382E-2</v>
      </c>
      <c r="N391" s="45">
        <f>$D391*Taxis!L1791</f>
        <v>4.7568070735533582E-2</v>
      </c>
      <c r="O391" s="45">
        <f>$D391*Taxis!M1791</f>
        <v>3.6936436906622558E-2</v>
      </c>
      <c r="P391" s="45">
        <f>$D391*Taxis!N1791</f>
        <v>2.6547099505501381E-2</v>
      </c>
      <c r="Q391" s="45">
        <f>$D391*Taxis!O1791</f>
        <v>1.6542553328585053E-2</v>
      </c>
      <c r="R391" s="45">
        <f>$D391*Taxis!P1791</f>
        <v>8.4081355045277049E-3</v>
      </c>
      <c r="S391" s="45">
        <f>$D391*Taxis!Q1791</f>
        <v>3.3872862383415841E-3</v>
      </c>
      <c r="T391" s="45">
        <f>$D391*Taxis!R1791</f>
        <v>1.1385390714799628E-3</v>
      </c>
      <c r="U391" s="45">
        <f>$D391*Taxis!S1791</f>
        <v>3.4445657453046507E-4</v>
      </c>
      <c r="V391" s="45">
        <f>$D391*Taxis!T1791</f>
        <v>9.2609374618879856E-5</v>
      </c>
      <c r="W391" s="45">
        <f>$D391*Taxis!U1791</f>
        <v>2.1772154420139464E-5</v>
      </c>
      <c r="X391" s="45">
        <f>$D391*Taxis!V1791</f>
        <v>4.3826965147781838E-6</v>
      </c>
      <c r="Y391" s="45">
        <f>$D391*Taxis!W1791</f>
        <v>7.3409292977233413E-7</v>
      </c>
      <c r="Z391" s="45">
        <f>$D391*Taxis!X1791</f>
        <v>9.817396010558532E-8</v>
      </c>
    </row>
    <row r="392" spans="1:26" x14ac:dyDescent="0.25">
      <c r="A392" t="str">
        <f t="shared" si="32"/>
        <v>IE-WH</v>
      </c>
      <c r="B392" t="str">
        <f t="shared" si="33"/>
        <v>STOCK</v>
      </c>
      <c r="C392" s="44" t="str">
        <f t="shared" si="34"/>
        <v>T-TAX-ICE_DST00</v>
      </c>
      <c r="D392" s="50">
        <f>Stock_CSO!D16</f>
        <v>0.248</v>
      </c>
      <c r="E392" s="45">
        <f>$D392*Taxis!C1792</f>
        <v>0.24035251497027516</v>
      </c>
      <c r="F392" s="45">
        <f>$D392*Taxis!D1792</f>
        <v>0.23230884623319623</v>
      </c>
      <c r="G392" s="45">
        <f>$D392*Taxis!E1792</f>
        <v>0.22400618619199461</v>
      </c>
      <c r="H392" s="45">
        <f>$D392*Taxis!F1792</f>
        <v>0.21537518149938734</v>
      </c>
      <c r="I392" s="45">
        <f>$D392*Taxis!G1792</f>
        <v>0.20445760599859802</v>
      </c>
      <c r="J392" s="45">
        <f>$D392*Taxis!H1792</f>
        <v>0.18919889841172421</v>
      </c>
      <c r="K392" s="45">
        <f>$D392*Taxis!I1792</f>
        <v>0.17018945534841931</v>
      </c>
      <c r="L392" s="45">
        <f>$D392*Taxis!J1792</f>
        <v>0.15015216592489092</v>
      </c>
      <c r="M392" s="45">
        <f>$D392*Taxis!K1792</f>
        <v>0.12929446876727219</v>
      </c>
      <c r="N392" s="45">
        <f>$D392*Taxis!L1792</f>
        <v>0.10625120316199715</v>
      </c>
      <c r="O392" s="45">
        <f>$D392*Taxis!M1792</f>
        <v>8.1856314170841563E-2</v>
      </c>
      <c r="P392" s="45">
        <f>$D392*Taxis!N1792</f>
        <v>5.7385653846022094E-2</v>
      </c>
      <c r="Q392" s="45">
        <f>$D392*Taxis!O1792</f>
        <v>3.4707695862466907E-2</v>
      </c>
      <c r="R392" s="45">
        <f>$D392*Taxis!P1792</f>
        <v>1.7098283141168558E-2</v>
      </c>
      <c r="S392" s="45">
        <f>$D392*Taxis!Q1792</f>
        <v>6.7640392245765756E-3</v>
      </c>
      <c r="T392" s="45">
        <f>$D392*Taxis!R1792</f>
        <v>2.2514753797930132E-3</v>
      </c>
      <c r="U392" s="45">
        <f>$D392*Taxis!S1792</f>
        <v>6.7449213541046133E-4</v>
      </c>
      <c r="V392" s="45">
        <f>$D392*Taxis!T1792</f>
        <v>1.7955757439054666E-4</v>
      </c>
      <c r="W392" s="45">
        <f>$D392*Taxis!U1792</f>
        <v>4.1799200660986637E-5</v>
      </c>
      <c r="X392" s="45">
        <f>$D392*Taxis!V1792</f>
        <v>8.3324162455937764E-6</v>
      </c>
      <c r="Y392" s="45">
        <f>$D392*Taxis!W1792</f>
        <v>1.3823948735094404E-6</v>
      </c>
      <c r="Z392" s="45">
        <f>$D392*Taxis!X1792</f>
        <v>1.8317939572476404E-7</v>
      </c>
    </row>
    <row r="393" spans="1:26" x14ac:dyDescent="0.25">
      <c r="A393" t="str">
        <f t="shared" si="32"/>
        <v>IE-WX</v>
      </c>
      <c r="B393" t="str">
        <f t="shared" si="33"/>
        <v>STOCK</v>
      </c>
      <c r="C393" s="44" t="str">
        <f t="shared" si="34"/>
        <v>T-TAX-ICE_DST00</v>
      </c>
      <c r="D393" s="50">
        <f>Stock_CSO!D17</f>
        <v>0.23799999999999999</v>
      </c>
      <c r="E393" s="45">
        <f>$D393*Taxis!C1793</f>
        <v>0.22386656285047674</v>
      </c>
      <c r="F393" s="45">
        <f>$D393*Taxis!D1793</f>
        <v>0.21043150675949951</v>
      </c>
      <c r="G393" s="45">
        <f>$D393*Taxis!E1793</f>
        <v>0.19773733705084184</v>
      </c>
      <c r="H393" s="45">
        <f>$D393*Taxis!F1793</f>
        <v>0.18619312116570963</v>
      </c>
      <c r="I393" s="45">
        <f>$D393*Taxis!G1793</f>
        <v>0.1747998966577135</v>
      </c>
      <c r="J393" s="45">
        <f>$D393*Taxis!H1793</f>
        <v>0.16215490899191271</v>
      </c>
      <c r="K393" s="45">
        <f>$D393*Taxis!I1793</f>
        <v>0.14769379929803758</v>
      </c>
      <c r="L393" s="45">
        <f>$D393*Taxis!J1793</f>
        <v>0.13074005959177828</v>
      </c>
      <c r="M393" s="45">
        <f>$D393*Taxis!K1793</f>
        <v>0.11070584515860331</v>
      </c>
      <c r="N393" s="45">
        <f>$D393*Taxis!L1793</f>
        <v>8.9582659569026044E-2</v>
      </c>
      <c r="O393" s="45">
        <f>$D393*Taxis!M1793</f>
        <v>6.8861411315666143E-2</v>
      </c>
      <c r="P393" s="45">
        <f>$D393*Taxis!N1793</f>
        <v>4.8290390560048982E-2</v>
      </c>
      <c r="Q393" s="45">
        <f>$D393*Taxis!O1793</f>
        <v>2.9009030019966277E-2</v>
      </c>
      <c r="R393" s="45">
        <f>$D393*Taxis!P1793</f>
        <v>1.4243029928210988E-2</v>
      </c>
      <c r="S393" s="45">
        <f>$D393*Taxis!Q1793</f>
        <v>5.6696804530348604E-3</v>
      </c>
      <c r="T393" s="45">
        <f>$D393*Taxis!R1793</f>
        <v>1.8891421173266754E-3</v>
      </c>
      <c r="U393" s="45">
        <f>$D393*Taxis!S1793</f>
        <v>5.6684906040194584E-4</v>
      </c>
      <c r="V393" s="45">
        <f>$D393*Taxis!T1793</f>
        <v>1.5125354382269983E-4</v>
      </c>
      <c r="W393" s="45">
        <f>$D393*Taxis!U1793</f>
        <v>3.5325791255504943E-5</v>
      </c>
      <c r="X393" s="45">
        <f>$D393*Taxis!V1793</f>
        <v>7.0736776616717732E-6</v>
      </c>
      <c r="Y393" s="45">
        <f>$D393*Taxis!W1793</f>
        <v>1.1806703778858285E-6</v>
      </c>
      <c r="Z393" s="45">
        <f>$D393*Taxis!X1793</f>
        <v>1.577017855116658E-7</v>
      </c>
    </row>
    <row r="394" spans="1:26" x14ac:dyDescent="0.25">
      <c r="A394" t="str">
        <f t="shared" si="32"/>
        <v>IE-WW</v>
      </c>
      <c r="B394" t="str">
        <f t="shared" si="33"/>
        <v>STOCK</v>
      </c>
      <c r="C394" s="44" t="str">
        <f t="shared" si="34"/>
        <v>T-TAX-ICE_DST00</v>
      </c>
      <c r="D394" s="50">
        <f>Stock_CSO!D18</f>
        <v>0.309</v>
      </c>
      <c r="E394" s="45">
        <f>$D394*Taxis!C1794</f>
        <v>0.29313801223721558</v>
      </c>
      <c r="F394" s="45">
        <f>$D394*Taxis!D1794</f>
        <v>0.2774310360983458</v>
      </c>
      <c r="G394" s="45">
        <f>$D394*Taxis!E1794</f>
        <v>0.26178761707699638</v>
      </c>
      <c r="H394" s="45">
        <f>$D394*Taxis!F1794</f>
        <v>0.24793943005353861</v>
      </c>
      <c r="I394" s="45">
        <f>$D394*Taxis!G1794</f>
        <v>0.23491707254738883</v>
      </c>
      <c r="J394" s="45">
        <f>$D394*Taxis!H1794</f>
        <v>0.22079047880602079</v>
      </c>
      <c r="K394" s="45">
        <f>$D394*Taxis!I1794</f>
        <v>0.20466552486997194</v>
      </c>
      <c r="L394" s="45">
        <f>$D394*Taxis!J1794</f>
        <v>0.1865820859908171</v>
      </c>
      <c r="M394" s="45">
        <f>$D394*Taxis!K1794</f>
        <v>0.16564135500878074</v>
      </c>
      <c r="N394" s="45">
        <f>$D394*Taxis!L1794</f>
        <v>0.14071300362697645</v>
      </c>
      <c r="O394" s="45">
        <f>$D394*Taxis!M1794</f>
        <v>0.1115913076115745</v>
      </c>
      <c r="P394" s="45">
        <f>$D394*Taxis!N1794</f>
        <v>8.0215115208588289E-2</v>
      </c>
      <c r="Q394" s="45">
        <f>$D394*Taxis!O1794</f>
        <v>4.9803809246735914E-2</v>
      </c>
      <c r="R394" s="45">
        <f>$D394*Taxis!P1794</f>
        <v>2.5388458978510615E-2</v>
      </c>
      <c r="S394" s="45">
        <f>$D394*Taxis!Q1794</f>
        <v>1.0322031042358321E-2</v>
      </c>
      <c r="T394" s="45">
        <f>$D394*Taxis!R1794</f>
        <v>3.4778534366480063E-3</v>
      </c>
      <c r="U394" s="45">
        <f>$D394*Taxis!S1794</f>
        <v>1.0553818198435125E-3</v>
      </c>
      <c r="V394" s="45">
        <f>$D394*Taxis!T1794</f>
        <v>2.8482829036356939E-4</v>
      </c>
      <c r="W394" s="45">
        <f>$D394*Taxis!U1794</f>
        <v>6.7282798781723827E-5</v>
      </c>
      <c r="X394" s="45">
        <f>$D394*Taxis!V1794</f>
        <v>1.3624518777366922E-5</v>
      </c>
      <c r="Y394" s="45">
        <f>$D394*Taxis!W1794</f>
        <v>2.2987606842364006E-6</v>
      </c>
      <c r="Z394" s="45">
        <f>$D394*Taxis!X1794</f>
        <v>3.1015207067908167E-7</v>
      </c>
    </row>
    <row r="395" spans="1:26" x14ac:dyDescent="0.25">
      <c r="A395" t="str">
        <f t="shared" si="32"/>
        <v>IE-CE</v>
      </c>
      <c r="B395" t="str">
        <f t="shared" si="33"/>
        <v>STOCK</v>
      </c>
      <c r="C395" s="44" t="str">
        <f t="shared" si="34"/>
        <v>T-TAX-ICE_DST00</v>
      </c>
      <c r="D395" s="50">
        <f>Stock_CSO!D19</f>
        <v>0.311</v>
      </c>
      <c r="E395" s="45">
        <f>$D395*Taxis!C1795</f>
        <v>0.29646333403973002</v>
      </c>
      <c r="F395" s="45">
        <f>$D395*Taxis!D1795</f>
        <v>0.28209990362534654</v>
      </c>
      <c r="G395" s="45">
        <f>$D395*Taxis!E1795</f>
        <v>0.26893748041134702</v>
      </c>
      <c r="H395" s="45">
        <f>$D395*Taxis!F1795</f>
        <v>0.25718112564711115</v>
      </c>
      <c r="I395" s="45">
        <f>$D395*Taxis!G1795</f>
        <v>0.24582815041852818</v>
      </c>
      <c r="J395" s="45">
        <f>$D395*Taxis!H1795</f>
        <v>0.23370069252936854</v>
      </c>
      <c r="K395" s="45">
        <f>$D395*Taxis!I1795</f>
        <v>0.21949782352774855</v>
      </c>
      <c r="L395" s="45">
        <f>$D395*Taxis!J1795</f>
        <v>0.20156250532850467</v>
      </c>
      <c r="M395" s="45">
        <f>$D395*Taxis!K1795</f>
        <v>0.17911351761348832</v>
      </c>
      <c r="N395" s="45">
        <f>$D395*Taxis!L1795</f>
        <v>0.15221787696783309</v>
      </c>
      <c r="O395" s="45">
        <f>$D395*Taxis!M1795</f>
        <v>0.12075175296896634</v>
      </c>
      <c r="P395" s="45">
        <f>$D395*Taxis!N1795</f>
        <v>8.6281074381179948E-2</v>
      </c>
      <c r="Q395" s="45">
        <f>$D395*Taxis!O1795</f>
        <v>5.270115086322294E-2</v>
      </c>
      <c r="R395" s="45">
        <f>$D395*Taxis!P1795</f>
        <v>2.6300110576285646E-2</v>
      </c>
      <c r="S395" s="45">
        <f>$D395*Taxis!Q1795</f>
        <v>1.0489237379841691E-2</v>
      </c>
      <c r="T395" s="45">
        <f>$D395*Taxis!R1795</f>
        <v>3.505440785365035E-3</v>
      </c>
      <c r="U395" s="45">
        <f>$D395*Taxis!S1795</f>
        <v>1.0543666660271214E-3</v>
      </c>
      <c r="V395" s="45">
        <f>$D395*Taxis!T1795</f>
        <v>2.8183584370805294E-4</v>
      </c>
      <c r="W395" s="45">
        <f>$D395*Taxis!U1795</f>
        <v>6.588823432591306E-5</v>
      </c>
      <c r="X395" s="45">
        <f>$D395*Taxis!V1795</f>
        <v>1.3193205877645941E-5</v>
      </c>
      <c r="Y395" s="45">
        <f>$D395*Taxis!W1795</f>
        <v>2.1991322416229362E-6</v>
      </c>
      <c r="Z395" s="45">
        <f>$D395*Taxis!X1795</f>
        <v>2.9283479784170119E-7</v>
      </c>
    </row>
    <row r="396" spans="1:26" x14ac:dyDescent="0.25">
      <c r="A396" t="str">
        <f t="shared" si="32"/>
        <v>IE-CO</v>
      </c>
      <c r="B396" t="str">
        <f t="shared" si="33"/>
        <v>STOCK</v>
      </c>
      <c r="C396" s="44" t="str">
        <f t="shared" si="34"/>
        <v>T-TAX-ICE_DST00</v>
      </c>
      <c r="D396" s="50">
        <f>Stock_CSO!D20</f>
        <v>1.538</v>
      </c>
      <c r="E396" s="45">
        <f>$D396*Taxis!C1796</f>
        <v>1.4766748826295943</v>
      </c>
      <c r="F396" s="45">
        <f>$D396*Taxis!D1796</f>
        <v>1.4110597463560886</v>
      </c>
      <c r="G396" s="45">
        <f>$D396*Taxis!E1796</f>
        <v>1.3474878500331764</v>
      </c>
      <c r="H396" s="45">
        <f>$D396*Taxis!F1796</f>
        <v>1.2863329596411115</v>
      </c>
      <c r="I396" s="45">
        <f>$D396*Taxis!G1796</f>
        <v>1.2159545218267604</v>
      </c>
      <c r="J396" s="45">
        <f>$D396*Taxis!H1796</f>
        <v>1.1246732702668805</v>
      </c>
      <c r="K396" s="45">
        <f>$D396*Taxis!I1796</f>
        <v>1.0156128743551995</v>
      </c>
      <c r="L396" s="45">
        <f>$D396*Taxis!J1796</f>
        <v>0.8974276560374409</v>
      </c>
      <c r="M396" s="45">
        <f>$D396*Taxis!K1796</f>
        <v>0.77432950925205724</v>
      </c>
      <c r="N396" s="45">
        <f>$D396*Taxis!L1796</f>
        <v>0.643934900783246</v>
      </c>
      <c r="O396" s="45">
        <f>$D396*Taxis!M1796</f>
        <v>0.50424547236922712</v>
      </c>
      <c r="P396" s="45">
        <f>$D396*Taxis!N1796</f>
        <v>0.35902694523909873</v>
      </c>
      <c r="Q396" s="45">
        <f>$D396*Taxis!O1796</f>
        <v>0.22109180198454956</v>
      </c>
      <c r="R396" s="45">
        <f>$D396*Taxis!P1796</f>
        <v>0.11192226089801487</v>
      </c>
      <c r="S396" s="45">
        <f>$D396*Taxis!Q1796</f>
        <v>4.5407598991214576E-2</v>
      </c>
      <c r="T396" s="45">
        <f>$D396*Taxis!R1796</f>
        <v>1.5275305315095203E-2</v>
      </c>
      <c r="U396" s="45">
        <f>$D396*Taxis!S1796</f>
        <v>4.6289994942592247E-3</v>
      </c>
      <c r="V396" s="45">
        <f>$D396*Taxis!T1796</f>
        <v>1.2478122849486188E-3</v>
      </c>
      <c r="W396" s="45">
        <f>$D396*Taxis!U1796</f>
        <v>2.9448392047045946E-4</v>
      </c>
      <c r="X396" s="45">
        <f>$D396*Taxis!V1796</f>
        <v>5.9592738741089726E-5</v>
      </c>
      <c r="Y396" s="45">
        <f>$D396*Taxis!W1796</f>
        <v>1.0051529075675969E-5</v>
      </c>
      <c r="Z396" s="45">
        <f>$D396*Taxis!X1796</f>
        <v>1.3563379166738888E-6</v>
      </c>
    </row>
    <row r="397" spans="1:26" x14ac:dyDescent="0.25">
      <c r="A397" t="str">
        <f t="shared" si="32"/>
        <v>IE-KY</v>
      </c>
      <c r="B397" t="str">
        <f t="shared" si="33"/>
        <v>STOCK</v>
      </c>
      <c r="C397" s="44" t="str">
        <f t="shared" si="34"/>
        <v>T-TAX-ICE_DST00</v>
      </c>
      <c r="D397" s="50">
        <f>Stock_CSO!D21</f>
        <v>0.46600000000000003</v>
      </c>
      <c r="E397" s="45">
        <f>$D397*Taxis!C1797</f>
        <v>0.44957146725288888</v>
      </c>
      <c r="F397" s="45">
        <f>$D397*Taxis!D1797</f>
        <v>0.43441474623824688</v>
      </c>
      <c r="G397" s="45">
        <f>$D397*Taxis!E1797</f>
        <v>0.41769732891550432</v>
      </c>
      <c r="H397" s="45">
        <f>$D397*Taxis!F1797</f>
        <v>0.4008058313583221</v>
      </c>
      <c r="I397" s="45">
        <f>$D397*Taxis!G1797</f>
        <v>0.38337754662321655</v>
      </c>
      <c r="J397" s="45">
        <f>$D397*Taxis!H1797</f>
        <v>0.36295148025614299</v>
      </c>
      <c r="K397" s="45">
        <f>$D397*Taxis!I1797</f>
        <v>0.33861074544979813</v>
      </c>
      <c r="L397" s="45">
        <f>$D397*Taxis!J1797</f>
        <v>0.31034476651946358</v>
      </c>
      <c r="M397" s="45">
        <f>$D397*Taxis!K1797</f>
        <v>0.27757511854664541</v>
      </c>
      <c r="N397" s="45">
        <f>$D397*Taxis!L1797</f>
        <v>0.23884284780665374</v>
      </c>
      <c r="O397" s="45">
        <f>$D397*Taxis!M1797</f>
        <v>0.19160503463685519</v>
      </c>
      <c r="P397" s="45">
        <f>$D397*Taxis!N1797</f>
        <v>0.13693698905975901</v>
      </c>
      <c r="Q397" s="45">
        <f>$D397*Taxis!O1797</f>
        <v>8.3932795577407265E-2</v>
      </c>
      <c r="R397" s="45">
        <f>$D397*Taxis!P1797</f>
        <v>4.2577839643888296E-2</v>
      </c>
      <c r="S397" s="45">
        <f>$D397*Taxis!Q1797</f>
        <v>1.7619738856431796E-2</v>
      </c>
      <c r="T397" s="45">
        <f>$D397*Taxis!R1797</f>
        <v>5.9566234546954361E-3</v>
      </c>
      <c r="U397" s="45">
        <f>$D397*Taxis!S1797</f>
        <v>1.8161207365875833E-3</v>
      </c>
      <c r="V397" s="45">
        <f>$D397*Taxis!T1797</f>
        <v>4.9328971980006542E-4</v>
      </c>
      <c r="W397" s="45">
        <f>$D397*Taxis!U1797</f>
        <v>1.1751860134872506E-4</v>
      </c>
      <c r="X397" s="45">
        <f>$D397*Taxis!V1797</f>
        <v>2.405944210661537E-5</v>
      </c>
      <c r="Y397" s="45">
        <f>$D397*Taxis!W1797</f>
        <v>4.1161614680429446E-6</v>
      </c>
      <c r="Z397" s="45">
        <f>$D397*Taxis!X1797</f>
        <v>5.6505349545465941E-7</v>
      </c>
    </row>
    <row r="398" spans="1:26" x14ac:dyDescent="0.25">
      <c r="A398" t="str">
        <f t="shared" si="32"/>
        <v>IE-LK</v>
      </c>
      <c r="B398" t="str">
        <f t="shared" si="33"/>
        <v>STOCK</v>
      </c>
      <c r="C398" s="44" t="str">
        <f t="shared" si="34"/>
        <v>T-TAX-ICE_DST00</v>
      </c>
      <c r="D398" s="50">
        <f>Stock_CSO!D22</f>
        <v>0.51300000000000001</v>
      </c>
      <c r="E398" s="45">
        <f>$D398*Taxis!C1798</f>
        <v>0.48802749726470607</v>
      </c>
      <c r="F398" s="45">
        <f>$D398*Taxis!D1798</f>
        <v>0.46487188584129358</v>
      </c>
      <c r="G398" s="45">
        <f>$D398*Taxis!E1798</f>
        <v>0.44319838683815982</v>
      </c>
      <c r="H398" s="45">
        <f>$D398*Taxis!F1798</f>
        <v>0.42128939302151647</v>
      </c>
      <c r="I398" s="45">
        <f>$D398*Taxis!G1798</f>
        <v>0.39439390079468323</v>
      </c>
      <c r="J398" s="45">
        <f>$D398*Taxis!H1798</f>
        <v>0.36171785728247235</v>
      </c>
      <c r="K398" s="45">
        <f>$D398*Taxis!I1798</f>
        <v>0.32461928604897478</v>
      </c>
      <c r="L398" s="45">
        <f>$D398*Taxis!J1798</f>
        <v>0.28677553819667712</v>
      </c>
      <c r="M398" s="45">
        <f>$D398*Taxis!K1798</f>
        <v>0.25051426293216567</v>
      </c>
      <c r="N398" s="45">
        <f>$D398*Taxis!L1798</f>
        <v>0.21454432468896956</v>
      </c>
      <c r="O398" s="45">
        <f>$D398*Taxis!M1798</f>
        <v>0.17385227571588965</v>
      </c>
      <c r="P398" s="45">
        <f>$D398*Taxis!N1798</f>
        <v>0.12658422266656716</v>
      </c>
      <c r="Q398" s="45">
        <f>$D398*Taxis!O1798</f>
        <v>7.8627980430233321E-2</v>
      </c>
      <c r="R398" s="45">
        <f>$D398*Taxis!P1798</f>
        <v>3.9886905162602355E-2</v>
      </c>
      <c r="S398" s="45">
        <f>$D398*Taxis!Q1798</f>
        <v>1.6272790902173134E-2</v>
      </c>
      <c r="T398" s="45">
        <f>$D398*Taxis!R1798</f>
        <v>5.4840112297476172E-3</v>
      </c>
      <c r="U398" s="45">
        <f>$D398*Taxis!S1798</f>
        <v>1.6645516832550099E-3</v>
      </c>
      <c r="V398" s="45">
        <f>$D398*Taxis!T1798</f>
        <v>4.4942147435261061E-4</v>
      </c>
      <c r="W398" s="45">
        <f>$D398*Taxis!U1798</f>
        <v>1.0624985920234808E-4</v>
      </c>
      <c r="X398" s="45">
        <f>$D398*Taxis!V1798</f>
        <v>2.1546388372099546E-5</v>
      </c>
      <c r="Y398" s="45">
        <f>$D398*Taxis!W1798</f>
        <v>3.6439590503694055E-6</v>
      </c>
      <c r="Z398" s="45">
        <f>$D398*Taxis!X1798</f>
        <v>4.9342210690206388E-7</v>
      </c>
    </row>
    <row r="399" spans="1:26" x14ac:dyDescent="0.25">
      <c r="A399" t="str">
        <f t="shared" si="32"/>
        <v>IE-TA</v>
      </c>
      <c r="B399" t="str">
        <f t="shared" si="33"/>
        <v>STOCK</v>
      </c>
      <c r="C399" s="44" t="str">
        <f t="shared" si="34"/>
        <v>T-TAX-ICE_DST00</v>
      </c>
      <c r="D399" s="50">
        <f>Stock_CSO!D23</f>
        <v>0.246</v>
      </c>
      <c r="E399" s="45">
        <f>$D399*Taxis!C1799</f>
        <v>0.23197786537571796</v>
      </c>
      <c r="F399" s="45">
        <f>$D399*Taxis!D1799</f>
        <v>0.21614957380725344</v>
      </c>
      <c r="G399" s="45">
        <f>$D399*Taxis!E1799</f>
        <v>0.19999407018512205</v>
      </c>
      <c r="H399" s="45">
        <f>$D399*Taxis!F1799</f>
        <v>0.18537292612676434</v>
      </c>
      <c r="I399" s="45">
        <f>$D399*Taxis!G1799</f>
        <v>0.17144618069436834</v>
      </c>
      <c r="J399" s="45">
        <f>$D399*Taxis!H1799</f>
        <v>0.15583693340462001</v>
      </c>
      <c r="K399" s="45">
        <f>$D399*Taxis!I1799</f>
        <v>0.13730460913694914</v>
      </c>
      <c r="L399" s="45">
        <f>$D399*Taxis!J1799</f>
        <v>0.11752128488160755</v>
      </c>
      <c r="M399" s="45">
        <f>$D399*Taxis!K1799</f>
        <v>9.8444892715092755E-2</v>
      </c>
      <c r="N399" s="45">
        <f>$D399*Taxis!L1799</f>
        <v>8.0438300804154678E-2</v>
      </c>
      <c r="O399" s="45">
        <f>$D399*Taxis!M1799</f>
        <v>6.2779143986789604E-2</v>
      </c>
      <c r="P399" s="45">
        <f>$D399*Taxis!N1799</f>
        <v>4.4458162028355279E-2</v>
      </c>
      <c r="Q399" s="45">
        <f>$D399*Taxis!O1799</f>
        <v>2.6775080376185218E-2</v>
      </c>
      <c r="R399" s="45">
        <f>$D399*Taxis!P1799</f>
        <v>1.30233594462654E-2</v>
      </c>
      <c r="S399" s="45">
        <f>$D399*Taxis!Q1799</f>
        <v>5.0978380326492092E-3</v>
      </c>
      <c r="T399" s="45">
        <f>$D399*Taxis!R1799</f>
        <v>1.6888009272435878E-3</v>
      </c>
      <c r="U399" s="45">
        <f>$D399*Taxis!S1799</f>
        <v>5.0311346009013702E-4</v>
      </c>
      <c r="V399" s="45">
        <f>$D399*Taxis!T1799</f>
        <v>1.3308022941699993E-4</v>
      </c>
      <c r="W399" s="45">
        <f>$D399*Taxis!U1799</f>
        <v>3.0757226022803064E-5</v>
      </c>
      <c r="X399" s="45">
        <f>$D399*Taxis!V1799</f>
        <v>6.0824966405468304E-6</v>
      </c>
      <c r="Y399" s="45">
        <f>$D399*Taxis!W1799</f>
        <v>1.0003635838942149E-6</v>
      </c>
      <c r="Z399" s="45">
        <f>$D399*Taxis!X1799</f>
        <v>1.313188272922261E-7</v>
      </c>
    </row>
    <row r="400" spans="1:26" x14ac:dyDescent="0.25">
      <c r="A400" t="str">
        <f t="shared" si="32"/>
        <v>IE-WD</v>
      </c>
      <c r="B400" t="str">
        <f t="shared" si="33"/>
        <v>STOCK</v>
      </c>
      <c r="C400" s="44" t="str">
        <f t="shared" si="34"/>
        <v>T-TAX-ICE_DST00</v>
      </c>
      <c r="D400" s="50">
        <f>Stock_CSO!D24</f>
        <v>0.26300000000000001</v>
      </c>
      <c r="E400" s="45">
        <f>$D400*Taxis!C1800</f>
        <v>0.25257131980737663</v>
      </c>
      <c r="F400" s="45">
        <f>$D400*Taxis!D1800</f>
        <v>0.24131854415130988</v>
      </c>
      <c r="G400" s="45">
        <f>$D400*Taxis!E1800</f>
        <v>0.22931827406354185</v>
      </c>
      <c r="H400" s="45">
        <f>$D400*Taxis!F1800</f>
        <v>0.21787121471216711</v>
      </c>
      <c r="I400" s="45">
        <f>$D400*Taxis!G1800</f>
        <v>0.20689166994580316</v>
      </c>
      <c r="J400" s="45">
        <f>$D400*Taxis!H1800</f>
        <v>0.19455677490161782</v>
      </c>
      <c r="K400" s="45">
        <f>$D400*Taxis!I1800</f>
        <v>0.17919906804698904</v>
      </c>
      <c r="L400" s="45">
        <f>$D400*Taxis!J1800</f>
        <v>0.16089507687624616</v>
      </c>
      <c r="M400" s="45">
        <f>$D400*Taxis!K1800</f>
        <v>0.14030736265316626</v>
      </c>
      <c r="N400" s="45">
        <f>$D400*Taxis!L1800</f>
        <v>0.11744643369514293</v>
      </c>
      <c r="O400" s="45">
        <f>$D400*Taxis!M1800</f>
        <v>9.1865196650249059E-2</v>
      </c>
      <c r="P400" s="45">
        <f>$D400*Taxis!N1800</f>
        <v>6.5449262307608225E-2</v>
      </c>
      <c r="Q400" s="45">
        <f>$D400*Taxis!O1800</f>
        <v>4.0905328004414883E-2</v>
      </c>
      <c r="R400" s="45">
        <f>$D400*Taxis!P1800</f>
        <v>2.1345300318708554E-2</v>
      </c>
      <c r="S400" s="45">
        <f>$D400*Taxis!Q1800</f>
        <v>8.9167556887120563E-3</v>
      </c>
      <c r="T400" s="45">
        <f>$D400*Taxis!R1800</f>
        <v>3.0337079903615108E-3</v>
      </c>
      <c r="U400" s="45">
        <f>$D400*Taxis!S1800</f>
        <v>9.3083681861360192E-4</v>
      </c>
      <c r="V400" s="45">
        <f>$D400*Taxis!T1800</f>
        <v>2.5436270188183618E-4</v>
      </c>
      <c r="W400" s="45">
        <f>$D400*Taxis!U1800</f>
        <v>6.0927182391975588E-5</v>
      </c>
      <c r="X400" s="45">
        <f>$D400*Taxis!V1800</f>
        <v>1.2529156427842471E-5</v>
      </c>
      <c r="Y400" s="45">
        <f>$D400*Taxis!W1800</f>
        <v>2.1501682717522952E-6</v>
      </c>
      <c r="Z400" s="45">
        <f>$D400*Taxis!X1800</f>
        <v>2.9555933338343275E-7</v>
      </c>
    </row>
    <row r="401" spans="1:26" x14ac:dyDescent="0.25">
      <c r="A401" t="str">
        <f t="shared" si="32"/>
        <v>IE-G</v>
      </c>
      <c r="B401" t="str">
        <f t="shared" si="33"/>
        <v>STOCK</v>
      </c>
      <c r="C401" s="44" t="str">
        <f t="shared" si="34"/>
        <v>T-TAX-ICE_DST00</v>
      </c>
      <c r="D401" s="50">
        <f>Stock_CSO!D25</f>
        <v>0.85599999999999998</v>
      </c>
      <c r="E401" s="45">
        <f>$D401*Taxis!C1801</f>
        <v>0.82331957263083277</v>
      </c>
      <c r="F401" s="45">
        <f>$D401*Taxis!D1801</f>
        <v>0.79187496283904824</v>
      </c>
      <c r="G401" s="45">
        <f>$D401*Taxis!E1801</f>
        <v>0.7616030737228342</v>
      </c>
      <c r="H401" s="45">
        <f>$D401*Taxis!F1801</f>
        <v>0.7304681334472487</v>
      </c>
      <c r="I401" s="45">
        <f>$D401*Taxis!G1801</f>
        <v>0.69397080050980164</v>
      </c>
      <c r="J401" s="45">
        <f>$D401*Taxis!H1801</f>
        <v>0.64945846136771579</v>
      </c>
      <c r="K401" s="45">
        <f>$D401*Taxis!I1801</f>
        <v>0.5979606930533683</v>
      </c>
      <c r="L401" s="45">
        <f>$D401*Taxis!J1801</f>
        <v>0.54211681304108561</v>
      </c>
      <c r="M401" s="45">
        <f>$D401*Taxis!K1801</f>
        <v>0.4806119128065352</v>
      </c>
      <c r="N401" s="45">
        <f>$D401*Taxis!L1801</f>
        <v>0.40965841132743097</v>
      </c>
      <c r="O401" s="45">
        <f>$D401*Taxis!M1801</f>
        <v>0.32506351284448776</v>
      </c>
      <c r="P401" s="45">
        <f>$D401*Taxis!N1801</f>
        <v>0.23154381171529567</v>
      </c>
      <c r="Q401" s="45">
        <f>$D401*Taxis!O1801</f>
        <v>0.1411109354540776</v>
      </c>
      <c r="R401" s="45">
        <f>$D401*Taxis!P1801</f>
        <v>7.0557667942548016E-2</v>
      </c>
      <c r="S401" s="45">
        <f>$D401*Taxis!Q1801</f>
        <v>2.8285411497240013E-2</v>
      </c>
      <c r="T401" s="45">
        <f>$D401*Taxis!R1801</f>
        <v>9.467038934262817E-3</v>
      </c>
      <c r="U401" s="45">
        <f>$D401*Taxis!S1801</f>
        <v>2.8529571872141436E-3</v>
      </c>
      <c r="V401" s="45">
        <f>$D401*Taxis!T1801</f>
        <v>7.6444075982903923E-4</v>
      </c>
      <c r="W401" s="45">
        <f>$D401*Taxis!U1801</f>
        <v>1.7924508457162157E-4</v>
      </c>
      <c r="X401" s="45">
        <f>$D401*Taxis!V1801</f>
        <v>3.6022029392297483E-5</v>
      </c>
      <c r="Y401" s="45">
        <f>$D401*Taxis!W1801</f>
        <v>6.0308280807994663E-6</v>
      </c>
      <c r="Z401" s="45">
        <f>$D401*Taxis!X1801</f>
        <v>8.0729597424777915E-7</v>
      </c>
    </row>
    <row r="402" spans="1:26" x14ac:dyDescent="0.25">
      <c r="A402" t="str">
        <f t="shared" si="32"/>
        <v>IE-LM</v>
      </c>
      <c r="B402" t="str">
        <f t="shared" si="33"/>
        <v>STOCK</v>
      </c>
      <c r="C402" s="44" t="str">
        <f t="shared" si="34"/>
        <v>T-TAX-ICE_DST00</v>
      </c>
      <c r="D402" s="50">
        <f>Stock_CSO!D26</f>
        <v>6.2E-2</v>
      </c>
      <c r="E402" s="45">
        <f>$D402*Taxis!C1802</f>
        <v>5.9993976179822411E-2</v>
      </c>
      <c r="F402" s="45">
        <f>$D402*Taxis!D1802</f>
        <v>5.7987591818904248E-2</v>
      </c>
      <c r="G402" s="45">
        <f>$D402*Taxis!E1802</f>
        <v>5.5732902372102003E-2</v>
      </c>
      <c r="H402" s="45">
        <f>$D402*Taxis!F1802</f>
        <v>5.2846766863801076E-2</v>
      </c>
      <c r="I402" s="45">
        <f>$D402*Taxis!G1802</f>
        <v>4.9103415581848331E-2</v>
      </c>
      <c r="J402" s="45">
        <f>$D402*Taxis!H1802</f>
        <v>4.4898248513194766E-2</v>
      </c>
      <c r="K402" s="45">
        <f>$D402*Taxis!I1802</f>
        <v>4.1055984124283719E-2</v>
      </c>
      <c r="L402" s="45">
        <f>$D402*Taxis!J1802</f>
        <v>3.7420509332493877E-2</v>
      </c>
      <c r="M402" s="45">
        <f>$D402*Taxis!K1802</f>
        <v>3.3148401657718152E-2</v>
      </c>
      <c r="N402" s="45">
        <f>$D402*Taxis!L1802</f>
        <v>2.7554322949490513E-2</v>
      </c>
      <c r="O402" s="45">
        <f>$D402*Taxis!M1802</f>
        <v>2.0705877312501536E-2</v>
      </c>
      <c r="P402" s="45">
        <f>$D402*Taxis!N1802</f>
        <v>1.353950199189345E-2</v>
      </c>
      <c r="Q402" s="45">
        <f>$D402*Taxis!O1802</f>
        <v>7.5624371195208272E-3</v>
      </c>
      <c r="R402" s="45">
        <f>$D402*Taxis!P1802</f>
        <v>3.5614171154743045E-3</v>
      </c>
      <c r="S402" s="45">
        <f>$D402*Taxis!Q1802</f>
        <v>1.4119438211764161E-3</v>
      </c>
      <c r="T402" s="45">
        <f>$D402*Taxis!R1802</f>
        <v>4.659562356256446E-4</v>
      </c>
      <c r="U402" s="45">
        <f>$D402*Taxis!S1802</f>
        <v>1.38865534280179E-4</v>
      </c>
      <c r="V402" s="45">
        <f>$D402*Taxis!T1802</f>
        <v>3.6929971061720134E-5</v>
      </c>
      <c r="W402" s="45">
        <f>$D402*Taxis!U1802</f>
        <v>8.6313505299522315E-6</v>
      </c>
      <c r="X402" s="45">
        <f>$D402*Taxis!V1802</f>
        <v>1.7376515209188702E-6</v>
      </c>
      <c r="Y402" s="45">
        <f>$D402*Taxis!W1802</f>
        <v>2.930999121284472E-7</v>
      </c>
      <c r="Z402" s="45">
        <f>$D402*Taxis!X1802</f>
        <v>3.9784530878161915E-8</v>
      </c>
    </row>
    <row r="403" spans="1:26" x14ac:dyDescent="0.25">
      <c r="A403" t="str">
        <f t="shared" si="32"/>
        <v>IE-MO</v>
      </c>
      <c r="B403" t="str">
        <f t="shared" si="33"/>
        <v>STOCK</v>
      </c>
      <c r="C403" s="44" t="str">
        <f t="shared" si="34"/>
        <v>T-TAX-ICE_DST00</v>
      </c>
      <c r="D403" s="50">
        <f>Stock_CSO!D27</f>
        <v>0.254</v>
      </c>
      <c r="E403" s="45">
        <f>$D403*Taxis!C1803</f>
        <v>0.24223381756504764</v>
      </c>
      <c r="F403" s="45">
        <f>$D403*Taxis!D1803</f>
        <v>0.23154842974125731</v>
      </c>
      <c r="G403" s="45">
        <f>$D403*Taxis!E1803</f>
        <v>0.22037655959645419</v>
      </c>
      <c r="H403" s="45">
        <f>$D403*Taxis!F1803</f>
        <v>0.2096821753424272</v>
      </c>
      <c r="I403" s="45">
        <f>$D403*Taxis!G1803</f>
        <v>0.19844788644549968</v>
      </c>
      <c r="J403" s="45">
        <f>$D403*Taxis!H1803</f>
        <v>0.18540413975905601</v>
      </c>
      <c r="K403" s="45">
        <f>$D403*Taxis!I1803</f>
        <v>0.17046129087796563</v>
      </c>
      <c r="L403" s="45">
        <f>$D403*Taxis!J1803</f>
        <v>0.15361056291322917</v>
      </c>
      <c r="M403" s="45">
        <f>$D403*Taxis!K1803</f>
        <v>0.13324182910053245</v>
      </c>
      <c r="N403" s="45">
        <f>$D403*Taxis!L1803</f>
        <v>0.10916356495899744</v>
      </c>
      <c r="O403" s="45">
        <f>$D403*Taxis!M1803</f>
        <v>8.3427621343692485E-2</v>
      </c>
      <c r="P403" s="45">
        <f>$D403*Taxis!N1803</f>
        <v>5.8232234677457605E-2</v>
      </c>
      <c r="Q403" s="45">
        <f>$D403*Taxis!O1803</f>
        <v>3.5333618129342638E-2</v>
      </c>
      <c r="R403" s="45">
        <f>$D403*Taxis!P1803</f>
        <v>1.7644469409433736E-2</v>
      </c>
      <c r="S403" s="45">
        <f>$D403*Taxis!Q1803</f>
        <v>7.0700239832108547E-3</v>
      </c>
      <c r="T403" s="45">
        <f>$D403*Taxis!R1803</f>
        <v>2.3658273020887911E-3</v>
      </c>
      <c r="U403" s="45">
        <f>$D403*Taxis!S1803</f>
        <v>7.1308797016295751E-4</v>
      </c>
      <c r="V403" s="45">
        <f>$D403*Taxis!T1803</f>
        <v>1.9115535305762178E-4</v>
      </c>
      <c r="W403" s="45">
        <f>$D403*Taxis!U1803</f>
        <v>4.4848583834992573E-5</v>
      </c>
      <c r="X403" s="45">
        <f>$D403*Taxis!V1803</f>
        <v>9.0187216159802737E-6</v>
      </c>
      <c r="Y403" s="45">
        <f>$D403*Taxis!W1803</f>
        <v>1.5107952947304161E-6</v>
      </c>
      <c r="Z403" s="45">
        <f>$D403*Taxis!X1803</f>
        <v>2.0233063462571365E-7</v>
      </c>
    </row>
    <row r="404" spans="1:26" x14ac:dyDescent="0.25">
      <c r="A404" t="str">
        <f t="shared" si="32"/>
        <v>IE-RN</v>
      </c>
      <c r="B404" t="str">
        <f t="shared" si="33"/>
        <v>STOCK</v>
      </c>
      <c r="C404" s="44" t="str">
        <f t="shared" si="34"/>
        <v>T-TAX-ICE_DST00</v>
      </c>
      <c r="D404" s="50">
        <f>Stock_CSO!D28</f>
        <v>0.123</v>
      </c>
      <c r="E404" s="45">
        <f>$D404*Taxis!C1804</f>
        <v>0.11753429110560699</v>
      </c>
      <c r="F404" s="45">
        <f>$D404*Taxis!D1804</f>
        <v>0.11216151804973863</v>
      </c>
      <c r="G404" s="45">
        <f>$D404*Taxis!E1804</f>
        <v>0.10728293978723319</v>
      </c>
      <c r="H404" s="45">
        <f>$D404*Taxis!F1804</f>
        <v>0.10288849896971698</v>
      </c>
      <c r="I404" s="45">
        <f>$D404*Taxis!G1804</f>
        <v>9.7921283468227857E-2</v>
      </c>
      <c r="J404" s="45">
        <f>$D404*Taxis!H1804</f>
        <v>9.1480771125502125E-2</v>
      </c>
      <c r="K404" s="45">
        <f>$D404*Taxis!I1804</f>
        <v>8.3799328718083474E-2</v>
      </c>
      <c r="L404" s="45">
        <f>$D404*Taxis!J1804</f>
        <v>7.6026640338873561E-2</v>
      </c>
      <c r="M404" s="45">
        <f>$D404*Taxis!K1804</f>
        <v>6.7745553446645124E-2</v>
      </c>
      <c r="N404" s="45">
        <f>$D404*Taxis!L1804</f>
        <v>5.8116316485059494E-2</v>
      </c>
      <c r="O404" s="45">
        <f>$D404*Taxis!M1804</f>
        <v>4.6338838520340216E-2</v>
      </c>
      <c r="P404" s="45">
        <f>$D404*Taxis!N1804</f>
        <v>3.2694298229678065E-2</v>
      </c>
      <c r="Q404" s="45">
        <f>$D404*Taxis!O1804</f>
        <v>1.9567668582436422E-2</v>
      </c>
      <c r="R404" s="45">
        <f>$D404*Taxis!P1804</f>
        <v>9.6263126680936131E-3</v>
      </c>
      <c r="S404" s="45">
        <f>$D404*Taxis!Q1804</f>
        <v>3.8981819047527897E-3</v>
      </c>
      <c r="T404" s="45">
        <f>$D404*Taxis!R1804</f>
        <v>1.304550024208891E-3</v>
      </c>
      <c r="U404" s="45">
        <f>$D404*Taxis!S1804</f>
        <v>3.9356845170740895E-4</v>
      </c>
      <c r="V404" s="45">
        <f>$D404*Taxis!T1804</f>
        <v>1.057423530582835E-4</v>
      </c>
      <c r="W404" s="45">
        <f>$D404*Taxis!U1804</f>
        <v>2.4913516215861131E-5</v>
      </c>
      <c r="X404" s="45">
        <f>$D404*Taxis!V1804</f>
        <v>5.0440107638307637E-6</v>
      </c>
      <c r="Y404" s="45">
        <f>$D404*Taxis!W1804</f>
        <v>8.535210728405351E-7</v>
      </c>
      <c r="Z404" s="45">
        <f>$D404*Taxis!X1804</f>
        <v>1.1593660322439802E-7</v>
      </c>
    </row>
    <row r="405" spans="1:26" x14ac:dyDescent="0.25">
      <c r="A405" t="str">
        <f t="shared" si="32"/>
        <v>IE-SO</v>
      </c>
      <c r="B405" t="str">
        <f t="shared" si="33"/>
        <v>STOCK</v>
      </c>
      <c r="C405" s="44" t="str">
        <f t="shared" si="34"/>
        <v>T-TAX-ICE_DST00</v>
      </c>
      <c r="D405" s="50">
        <f>Stock_CSO!D29</f>
        <v>0.16400000000000001</v>
      </c>
      <c r="E405" s="45">
        <f>$D405*Taxis!C1805</f>
        <v>0.15612235997644391</v>
      </c>
      <c r="F405" s="45">
        <f>$D405*Taxis!D1805</f>
        <v>0.14829456065083951</v>
      </c>
      <c r="G405" s="45">
        <f>$D405*Taxis!E1805</f>
        <v>0.14048197216704142</v>
      </c>
      <c r="H405" s="45">
        <f>$D405*Taxis!F1805</f>
        <v>0.13359922735565299</v>
      </c>
      <c r="I405" s="45">
        <f>$D405*Taxis!G1805</f>
        <v>0.12732494296646304</v>
      </c>
      <c r="J405" s="45">
        <f>$D405*Taxis!H1805</f>
        <v>0.12052558170311081</v>
      </c>
      <c r="K405" s="45">
        <f>$D405*Taxis!I1805</f>
        <v>0.11181693835032121</v>
      </c>
      <c r="L405" s="45">
        <f>$D405*Taxis!J1805</f>
        <v>0.10104146859911041</v>
      </c>
      <c r="M405" s="45">
        <f>$D405*Taxis!K1805</f>
        <v>8.8327304722939495E-2</v>
      </c>
      <c r="N405" s="45">
        <f>$D405*Taxis!L1805</f>
        <v>7.3503813107936578E-2</v>
      </c>
      <c r="O405" s="45">
        <f>$D405*Taxis!M1805</f>
        <v>5.6511274094369346E-2</v>
      </c>
      <c r="P405" s="45">
        <f>$D405*Taxis!N1805</f>
        <v>3.8553102676731454E-2</v>
      </c>
      <c r="Q405" s="45">
        <f>$D405*Taxis!O1805</f>
        <v>2.2363259345550543E-2</v>
      </c>
      <c r="R405" s="45">
        <f>$D405*Taxis!P1805</f>
        <v>1.0650481830178008E-2</v>
      </c>
      <c r="S405" s="45">
        <f>$D405*Taxis!Q1805</f>
        <v>4.1405287572205685E-3</v>
      </c>
      <c r="T405" s="45">
        <f>$D405*Taxis!R1805</f>
        <v>1.3630694530223932E-3</v>
      </c>
      <c r="U405" s="45">
        <f>$D405*Taxis!S1805</f>
        <v>4.0394575747428263E-4</v>
      </c>
      <c r="V405" s="45">
        <f>$D405*Taxis!T1805</f>
        <v>1.0642282368984146E-4</v>
      </c>
      <c r="W405" s="45">
        <f>$D405*Taxis!U1805</f>
        <v>2.4534457966130851E-5</v>
      </c>
      <c r="X405" s="45">
        <f>$D405*Taxis!V1805</f>
        <v>4.8479699010375303E-6</v>
      </c>
      <c r="Y405" s="45">
        <f>$D405*Taxis!W1805</f>
        <v>7.9821788397671518E-7</v>
      </c>
      <c r="Z405" s="45">
        <f>$D405*Taxis!X1805</f>
        <v>1.0512545737206835E-7</v>
      </c>
    </row>
    <row r="406" spans="1:26" x14ac:dyDescent="0.25">
      <c r="A406" t="str">
        <f t="shared" si="32"/>
        <v>IE-CN</v>
      </c>
      <c r="B406" t="str">
        <f t="shared" si="33"/>
        <v>STOCK</v>
      </c>
      <c r="C406" s="44" t="str">
        <f t="shared" si="34"/>
        <v>T-TAX-ICE_DST00</v>
      </c>
      <c r="D406" s="50">
        <f>Stock_CSO!D30</f>
        <v>0.157</v>
      </c>
      <c r="E406" s="45">
        <f>$D406*Taxis!C1806</f>
        <v>0.15205158997677232</v>
      </c>
      <c r="F406" s="45">
        <f>$D406*Taxis!D1806</f>
        <v>0.1461023600525386</v>
      </c>
      <c r="G406" s="45">
        <f>$D406*Taxis!E1806</f>
        <v>0.14022950410125748</v>
      </c>
      <c r="H406" s="45">
        <f>$D406*Taxis!F1806</f>
        <v>0.13441420465764897</v>
      </c>
      <c r="I406" s="45">
        <f>$D406*Taxis!G1806</f>
        <v>0.1279545607991866</v>
      </c>
      <c r="J406" s="45">
        <f>$D406*Taxis!H1806</f>
        <v>0.11935493539002519</v>
      </c>
      <c r="K406" s="45">
        <f>$D406*Taxis!I1806</f>
        <v>0.10912627998905505</v>
      </c>
      <c r="L406" s="45">
        <f>$D406*Taxis!J1806</f>
        <v>9.8280094540203797E-2</v>
      </c>
      <c r="M406" s="45">
        <f>$D406*Taxis!K1806</f>
        <v>8.5996548787823132E-2</v>
      </c>
      <c r="N406" s="45">
        <f>$D406*Taxis!L1806</f>
        <v>7.1792274015672022E-2</v>
      </c>
      <c r="O406" s="45">
        <f>$D406*Taxis!M1806</f>
        <v>5.6104162253940479E-2</v>
      </c>
      <c r="P406" s="45">
        <f>$D406*Taxis!N1806</f>
        <v>4.0404322252162825E-2</v>
      </c>
      <c r="Q406" s="45">
        <f>$D406*Taxis!O1806</f>
        <v>2.5596385238595105E-2</v>
      </c>
      <c r="R406" s="45">
        <f>$D406*Taxis!P1806</f>
        <v>1.3475815435054479E-2</v>
      </c>
      <c r="S406" s="45">
        <f>$D406*Taxis!Q1806</f>
        <v>5.6467970932420506E-3</v>
      </c>
      <c r="T406" s="45">
        <f>$D406*Taxis!R1806</f>
        <v>1.9253572764406676E-3</v>
      </c>
      <c r="U406" s="45">
        <f>$D406*Taxis!S1806</f>
        <v>5.918777713100102E-4</v>
      </c>
      <c r="V406" s="45">
        <f>$D406*Taxis!T1806</f>
        <v>1.6198892949927679E-4</v>
      </c>
      <c r="W406" s="45">
        <f>$D406*Taxis!U1806</f>
        <v>3.8845876001318283E-5</v>
      </c>
      <c r="X406" s="45">
        <f>$D406*Taxis!V1806</f>
        <v>7.9940250994128266E-6</v>
      </c>
      <c r="Y406" s="45">
        <f>$D406*Taxis!W1806</f>
        <v>1.3722015794238596E-6</v>
      </c>
      <c r="Z406" s="45">
        <f>$D406*Taxis!X1806</f>
        <v>1.8857023016993769E-7</v>
      </c>
    </row>
    <row r="407" spans="1:26" x14ac:dyDescent="0.25">
      <c r="A407" t="str">
        <f t="shared" si="32"/>
        <v>IE-DL</v>
      </c>
      <c r="B407" t="str">
        <f t="shared" si="33"/>
        <v>STOCK</v>
      </c>
      <c r="C407" s="44" t="str">
        <f t="shared" si="34"/>
        <v>T-TAX-ICE_DST00</v>
      </c>
      <c r="D407" s="50">
        <f>Stock_CSO!D31</f>
        <v>0.34599999999999997</v>
      </c>
      <c r="E407" s="45">
        <f>$D407*Taxis!C1807</f>
        <v>0.33489823199404573</v>
      </c>
      <c r="F407" s="45">
        <f>$D407*Taxis!D1807</f>
        <v>0.32485618533566746</v>
      </c>
      <c r="G407" s="45">
        <f>$D407*Taxis!E1807</f>
        <v>0.31464417792762273</v>
      </c>
      <c r="H407" s="45">
        <f>$D407*Taxis!F1807</f>
        <v>0.30392821051802416</v>
      </c>
      <c r="I407" s="45">
        <f>$D407*Taxis!G1807</f>
        <v>0.29115722973838321</v>
      </c>
      <c r="J407" s="45">
        <f>$D407*Taxis!H1807</f>
        <v>0.27437504872691337</v>
      </c>
      <c r="K407" s="45">
        <f>$D407*Taxis!I1807</f>
        <v>0.25324259582640357</v>
      </c>
      <c r="L407" s="45">
        <f>$D407*Taxis!J1807</f>
        <v>0.22894876491927768</v>
      </c>
      <c r="M407" s="45">
        <f>$D407*Taxis!K1807</f>
        <v>0.20118197518044317</v>
      </c>
      <c r="N407" s="45">
        <f>$D407*Taxis!L1807</f>
        <v>0.16837168286276236</v>
      </c>
      <c r="O407" s="45">
        <f>$D407*Taxis!M1807</f>
        <v>0.13084941533124161</v>
      </c>
      <c r="P407" s="45">
        <f>$D407*Taxis!N1807</f>
        <v>9.2695714003101448E-2</v>
      </c>
      <c r="Q407" s="45">
        <f>$D407*Taxis!O1807</f>
        <v>5.7357614622178844E-2</v>
      </c>
      <c r="R407" s="45">
        <f>$D407*Taxis!P1807</f>
        <v>2.9375282165640629E-2</v>
      </c>
      <c r="S407" s="45">
        <f>$D407*Taxis!Q1807</f>
        <v>1.1960112888628244E-2</v>
      </c>
      <c r="T407" s="45">
        <f>$D407*Taxis!R1807</f>
        <v>4.033446353384278E-3</v>
      </c>
      <c r="U407" s="45">
        <f>$D407*Taxis!S1807</f>
        <v>1.2254982619914663E-3</v>
      </c>
      <c r="V407" s="45">
        <f>$D407*Taxis!T1807</f>
        <v>3.3123059974405185E-4</v>
      </c>
      <c r="W407" s="45">
        <f>$D407*Taxis!U1807</f>
        <v>7.8371162139134745E-5</v>
      </c>
      <c r="X407" s="45">
        <f>$D407*Taxis!V1807</f>
        <v>1.5895862585249664E-5</v>
      </c>
      <c r="Y407" s="45">
        <f>$D407*Taxis!W1807</f>
        <v>2.6860102537622496E-6</v>
      </c>
      <c r="Z407" s="45">
        <f>$D407*Taxis!X1807</f>
        <v>3.6282918345431621E-7</v>
      </c>
    </row>
    <row r="408" spans="1:26" x14ac:dyDescent="0.25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57">
        <f>Stock_CSO!D32</f>
        <v>7.2999999999999995E-2</v>
      </c>
      <c r="E408" s="41">
        <f>$D408*Taxis!C1808</f>
        <v>7.0902045470717365E-2</v>
      </c>
      <c r="F408" s="41">
        <f>$D408*Taxis!D1808</f>
        <v>6.8823937505542318E-2</v>
      </c>
      <c r="G408" s="41">
        <f>$D408*Taxis!E1808</f>
        <v>6.6234435399408639E-2</v>
      </c>
      <c r="H408" s="41">
        <f>$D408*Taxis!F1808</f>
        <v>6.3447864955138933E-2</v>
      </c>
      <c r="I408" s="41">
        <f>$D408*Taxis!G1808</f>
        <v>6.0474567957706747E-2</v>
      </c>
      <c r="J408" s="41">
        <f>$D408*Taxis!H1808</f>
        <v>5.6689118903218871E-2</v>
      </c>
      <c r="K408" s="41">
        <f>$D408*Taxis!I1808</f>
        <v>5.1749926535311061E-2</v>
      </c>
      <c r="L408" s="41">
        <f>$D408*Taxis!J1808</f>
        <v>4.5925643533419054E-2</v>
      </c>
      <c r="M408" s="41">
        <f>$D408*Taxis!K1808</f>
        <v>3.9861605661039523E-2</v>
      </c>
      <c r="N408" s="41">
        <f>$D408*Taxis!L1808</f>
        <v>3.3662561747231694E-2</v>
      </c>
      <c r="O408" s="41">
        <f>$D408*Taxis!M1808</f>
        <v>2.7086276293018532E-2</v>
      </c>
      <c r="P408" s="41">
        <f>$D408*Taxis!N1808</f>
        <v>1.9738955275465993E-2</v>
      </c>
      <c r="Q408" s="41">
        <f>$D408*Taxis!O1808</f>
        <v>1.2567377816185497E-2</v>
      </c>
      <c r="R408" s="41">
        <f>$D408*Taxis!P1808</f>
        <v>6.6479814376248286E-3</v>
      </c>
      <c r="S408" s="41">
        <f>$D408*Taxis!Q1808</f>
        <v>2.8675378344741403E-3</v>
      </c>
      <c r="T408" s="41">
        <f>$D408*Taxis!R1808</f>
        <v>9.8491016418873843E-4</v>
      </c>
      <c r="U408" s="41">
        <f>$D408*Taxis!S1808</f>
        <v>3.0532851905119938E-4</v>
      </c>
      <c r="V408" s="41">
        <f>$D408*Taxis!T1808</f>
        <v>8.4386263809523964E-5</v>
      </c>
      <c r="W408" s="41">
        <f>$D408*Taxis!U1808</f>
        <v>2.0470453518840469E-5</v>
      </c>
      <c r="X408" s="41">
        <f>$D408*Taxis!V1808</f>
        <v>4.2701810993103219E-6</v>
      </c>
      <c r="Y408" s="41">
        <f>$D408*Taxis!W1808</f>
        <v>7.4484786606643368E-7</v>
      </c>
      <c r="Z408" s="41">
        <f>$D408*Taxis!X1808</f>
        <v>1.0431359461338107E-7</v>
      </c>
    </row>
    <row r="412" spans="1:26" x14ac:dyDescent="0.25">
      <c r="A412" s="53" t="s">
        <v>106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thickBot="1" x14ac:dyDescent="0.3">
      <c r="A413" s="54" t="s">
        <v>105</v>
      </c>
      <c r="B413" s="54" t="s">
        <v>104</v>
      </c>
      <c r="C413" s="54" t="s">
        <v>107</v>
      </c>
      <c r="D413" s="39">
        <v>2020</v>
      </c>
      <c r="E413" s="39">
        <v>2021</v>
      </c>
      <c r="F413" s="39">
        <v>2022</v>
      </c>
      <c r="G413" s="39">
        <v>2023</v>
      </c>
      <c r="H413" s="39">
        <v>2024</v>
      </c>
      <c r="I413" s="39">
        <v>2025</v>
      </c>
      <c r="J413" s="39">
        <v>2026</v>
      </c>
      <c r="K413" s="39">
        <v>2027</v>
      </c>
      <c r="L413" s="39">
        <v>2028</v>
      </c>
      <c r="M413" s="39">
        <v>2029</v>
      </c>
      <c r="N413" s="39">
        <v>2030</v>
      </c>
      <c r="O413" s="39">
        <v>2031</v>
      </c>
      <c r="P413" s="39">
        <v>2032</v>
      </c>
      <c r="Q413" s="39">
        <v>2033</v>
      </c>
      <c r="R413" s="39">
        <v>2034</v>
      </c>
      <c r="S413" s="39">
        <v>2035</v>
      </c>
      <c r="T413" s="39">
        <v>2036</v>
      </c>
      <c r="U413" s="39">
        <v>2037</v>
      </c>
      <c r="V413" s="39">
        <v>2038</v>
      </c>
      <c r="W413" s="39">
        <v>2039</v>
      </c>
      <c r="X413" s="39">
        <v>2040</v>
      </c>
      <c r="Y413" s="39">
        <v>2041</v>
      </c>
      <c r="Z413" s="39">
        <v>2042</v>
      </c>
    </row>
    <row r="414" spans="1:26" x14ac:dyDescent="0.25">
      <c r="A414" t="str">
        <f>A382</f>
        <v>IE</v>
      </c>
      <c r="B414" t="str">
        <f>IF(LEFT(A414,1)="*","*","STOCK")</f>
        <v>STOCK</v>
      </c>
      <c r="C414" s="44" t="str">
        <f>A17</f>
        <v>T-TAX-HEV_GSL00</v>
      </c>
      <c r="D414" s="50">
        <f>Stock_CSO!E6</f>
        <v>2.1320000000000001</v>
      </c>
      <c r="E414" s="56">
        <f>$D414*Taxis!C1782</f>
        <v>2.0549624684664547</v>
      </c>
      <c r="F414" s="56">
        <f>$D414*Taxis!D1782</f>
        <v>1.9774786633029002</v>
      </c>
      <c r="G414" s="56">
        <f>$D414*Taxis!E1782</f>
        <v>1.901658450512328</v>
      </c>
      <c r="H414" s="56">
        <f>$D414*Taxis!F1782</f>
        <v>1.8281507338731704</v>
      </c>
      <c r="I414" s="56">
        <f>$D414*Taxis!G1782</f>
        <v>1.7457200563495918</v>
      </c>
      <c r="J414" s="56">
        <f>$D414*Taxis!H1782</f>
        <v>1.6428351718870442</v>
      </c>
      <c r="K414" s="56">
        <f>$D414*Taxis!I1782</f>
        <v>1.5177978470072528</v>
      </c>
      <c r="L414" s="56">
        <f>$D414*Taxis!J1782</f>
        <v>1.3766619579598125</v>
      </c>
      <c r="M414" s="56">
        <f>$D414*Taxis!K1782</f>
        <v>1.2199466098865399</v>
      </c>
      <c r="N414" s="56">
        <f>$D414*Taxis!L1782</f>
        <v>1.0445123364834492</v>
      </c>
      <c r="O414" s="56">
        <f>$D414*Taxis!M1782</f>
        <v>0.84381814874140293</v>
      </c>
      <c r="P414" s="56">
        <f>$D414*Taxis!N1782</f>
        <v>0.61982214058683527</v>
      </c>
      <c r="Q414" s="56">
        <f>$D414*Taxis!O1782</f>
        <v>0.39129123864634735</v>
      </c>
      <c r="R414" s="56">
        <f>$D414*Taxis!P1782</f>
        <v>0.20137601318999079</v>
      </c>
      <c r="S414" s="56">
        <f>$D414*Taxis!Q1782</f>
        <v>8.2367387981167758E-2</v>
      </c>
      <c r="T414" s="56">
        <f>$D414*Taxis!R1782</f>
        <v>2.7839461277319382E-2</v>
      </c>
      <c r="U414" s="56">
        <f>$D414*Taxis!S1782</f>
        <v>8.4720094101345955E-3</v>
      </c>
      <c r="V414" s="56">
        <f>$D414*Taxis!T1782</f>
        <v>2.2922539192113231E-3</v>
      </c>
      <c r="W414" s="56">
        <f>$D414*Taxis!U1782</f>
        <v>5.4271924939192529E-4</v>
      </c>
      <c r="X414" s="56">
        <f>$D414*Taxis!V1782</f>
        <v>1.101265153031008E-4</v>
      </c>
      <c r="Y414" s="56">
        <f>$D414*Taxis!W1782</f>
        <v>1.8616472127557684E-5</v>
      </c>
      <c r="Z414" s="56">
        <f>$D414*Taxis!X1782</f>
        <v>2.5163817279127979E-6</v>
      </c>
    </row>
    <row r="415" spans="1:26" x14ac:dyDescent="0.25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4" t="str">
        <f>C414</f>
        <v>T-TAX-HEV_GSL00</v>
      </c>
      <c r="D415" s="50">
        <f>Stock_CSO!E7</f>
        <v>6.0000000000000001E-3</v>
      </c>
      <c r="E415" s="45">
        <f>$D415*Taxis!C1783</f>
        <v>5.3810731189946137E-3</v>
      </c>
      <c r="F415" s="45">
        <f>$D415*Taxis!D1783</f>
        <v>4.9542702204897733E-3</v>
      </c>
      <c r="G415" s="45">
        <f>$D415*Taxis!E1783</f>
        <v>4.5818552534839362E-3</v>
      </c>
      <c r="H415" s="45">
        <f>$D415*Taxis!F1783</f>
        <v>4.2596796584125881E-3</v>
      </c>
      <c r="I415" s="45">
        <f>$D415*Taxis!G1783</f>
        <v>3.9936285937414518E-3</v>
      </c>
      <c r="J415" s="45">
        <f>$D415*Taxis!H1783</f>
        <v>3.7530048845047749E-3</v>
      </c>
      <c r="K415" s="45">
        <f>$D415*Taxis!I1783</f>
        <v>3.5070827525151673E-3</v>
      </c>
      <c r="L415" s="45">
        <f>$D415*Taxis!J1783</f>
        <v>3.2390589591563762E-3</v>
      </c>
      <c r="M415" s="45">
        <f>$D415*Taxis!K1783</f>
        <v>2.9336571304677548E-3</v>
      </c>
      <c r="N415" s="45">
        <f>$D415*Taxis!L1783</f>
        <v>2.5613288898088098E-3</v>
      </c>
      <c r="O415" s="45">
        <f>$D415*Taxis!M1783</f>
        <v>2.0850992733916574E-3</v>
      </c>
      <c r="P415" s="45">
        <f>$D415*Taxis!N1783</f>
        <v>1.5446194858680488E-3</v>
      </c>
      <c r="Q415" s="45">
        <f>$D415*Taxis!O1783</f>
        <v>9.98133358317886E-4</v>
      </c>
      <c r="R415" s="45">
        <f>$D415*Taxis!P1783</f>
        <v>5.3381309868797148E-4</v>
      </c>
      <c r="S415" s="45">
        <f>$D415*Taxis!Q1783</f>
        <v>2.2519725067911557E-4</v>
      </c>
      <c r="T415" s="45">
        <f>$D415*Taxis!R1783</f>
        <v>7.7069788293044667E-5</v>
      </c>
      <c r="U415" s="45">
        <f>$D415*Taxis!S1783</f>
        <v>2.3769246048475301E-5</v>
      </c>
      <c r="V415" s="45">
        <f>$D415*Taxis!T1783</f>
        <v>6.523725905480893E-6</v>
      </c>
      <c r="W415" s="45">
        <f>$D415*Taxis!U1783</f>
        <v>1.5682279683368884E-6</v>
      </c>
      <c r="X415" s="45">
        <f>$D415*Taxis!V1783</f>
        <v>3.2337896768641627E-7</v>
      </c>
      <c r="Y415" s="45">
        <f>$D415*Taxis!W1783</f>
        <v>5.5598649706167792E-8</v>
      </c>
      <c r="Z415" s="45">
        <f>$D415*Taxis!X1783</f>
        <v>7.6491761884511784E-9</v>
      </c>
    </row>
    <row r="416" spans="1:26" x14ac:dyDescent="0.25">
      <c r="A416" t="str">
        <f t="shared" si="35"/>
        <v>IE-D</v>
      </c>
      <c r="B416" t="str">
        <f t="shared" si="36"/>
        <v>STOCK</v>
      </c>
      <c r="C416" s="44" t="str">
        <f t="shared" ref="C416:C440" si="37">C415</f>
        <v>T-TAX-HEV_GSL00</v>
      </c>
      <c r="D416" s="50">
        <f>Stock_CSO!E8</f>
        <v>1.6739999999999999</v>
      </c>
      <c r="E416" s="45">
        <f>$D416*Taxis!C1784</f>
        <v>1.6210978440804544</v>
      </c>
      <c r="F416" s="45">
        <f>$D416*Taxis!D1784</f>
        <v>1.5666262313929673</v>
      </c>
      <c r="G416" s="45">
        <f>$D416*Taxis!E1784</f>
        <v>1.5135476060535982</v>
      </c>
      <c r="H416" s="45">
        <f>$D416*Taxis!F1784</f>
        <v>1.4622797652365527</v>
      </c>
      <c r="I416" s="45">
        <f>$D416*Taxis!G1784</f>
        <v>1.4039891845815511</v>
      </c>
      <c r="J416" s="45">
        <f>$D416*Taxis!H1784</f>
        <v>1.3294983382788985</v>
      </c>
      <c r="K416" s="45">
        <f>$D416*Taxis!I1784</f>
        <v>1.2364778871772026</v>
      </c>
      <c r="L416" s="45">
        <f>$D416*Taxis!J1784</f>
        <v>1.1291522441799802</v>
      </c>
      <c r="M416" s="45">
        <f>$D416*Taxis!K1784</f>
        <v>1.0079355860075818</v>
      </c>
      <c r="N416" s="45">
        <f>$D416*Taxis!L1784</f>
        <v>0.87160546506419589</v>
      </c>
      <c r="O416" s="45">
        <f>$D416*Taxis!M1784</f>
        <v>0.71416578619753524</v>
      </c>
      <c r="P416" s="45">
        <f>$D416*Taxis!N1784</f>
        <v>0.53363042202327704</v>
      </c>
      <c r="Q416" s="45">
        <f>$D416*Taxis!O1784</f>
        <v>0.34193302004873233</v>
      </c>
      <c r="R416" s="45">
        <f>$D416*Taxis!P1784</f>
        <v>0.17768528066580658</v>
      </c>
      <c r="S416" s="45">
        <f>$D416*Taxis!Q1784</f>
        <v>7.2974229586136322E-2</v>
      </c>
      <c r="T416" s="45">
        <f>$D416*Taxis!R1784</f>
        <v>2.4727953992795638E-2</v>
      </c>
      <c r="U416" s="45">
        <f>$D416*Taxis!S1784</f>
        <v>7.5421688903896536E-3</v>
      </c>
      <c r="V416" s="45">
        <f>$D416*Taxis!T1784</f>
        <v>2.0446353630121836E-3</v>
      </c>
      <c r="W416" s="45">
        <f>$D416*Taxis!U1784</f>
        <v>4.8486782804421977E-4</v>
      </c>
      <c r="X416" s="45">
        <f>$D416*Taxis!V1784</f>
        <v>9.8509180985247854E-5</v>
      </c>
      <c r="Y416" s="45">
        <f>$D416*Taxis!W1784</f>
        <v>1.6666694240333291E-5</v>
      </c>
      <c r="Z416" s="45">
        <f>$D416*Taxis!X1784</f>
        <v>2.2537931264496879E-6</v>
      </c>
    </row>
    <row r="417" spans="1:26" x14ac:dyDescent="0.25">
      <c r="A417" t="str">
        <f t="shared" si="35"/>
        <v>IE-KE</v>
      </c>
      <c r="B417" t="str">
        <f t="shared" si="36"/>
        <v>STOCK</v>
      </c>
      <c r="C417" s="44" t="str">
        <f t="shared" si="37"/>
        <v>T-TAX-HEV_GSL00</v>
      </c>
      <c r="D417" s="50">
        <f>Stock_CSO!E9</f>
        <v>0.06</v>
      </c>
      <c r="E417" s="45">
        <f>$D417*Taxis!C1785</f>
        <v>5.7663813341839294E-2</v>
      </c>
      <c r="F417" s="45">
        <f>$D417*Taxis!D1785</f>
        <v>5.5561972873230524E-2</v>
      </c>
      <c r="G417" s="45">
        <f>$D417*Taxis!E1785</f>
        <v>5.354929508550741E-2</v>
      </c>
      <c r="H417" s="45">
        <f>$D417*Taxis!F1785</f>
        <v>5.1446453796127813E-2</v>
      </c>
      <c r="I417" s="45">
        <f>$D417*Taxis!G1785</f>
        <v>4.8877371170103982E-2</v>
      </c>
      <c r="J417" s="45">
        <f>$D417*Taxis!H1785</f>
        <v>4.5655027728858572E-2</v>
      </c>
      <c r="K417" s="45">
        <f>$D417*Taxis!I1785</f>
        <v>4.1828089276548672E-2</v>
      </c>
      <c r="L417" s="45">
        <f>$D417*Taxis!J1785</f>
        <v>3.7693946619133889E-2</v>
      </c>
      <c r="M417" s="45">
        <f>$D417*Taxis!K1785</f>
        <v>3.3361074590411439E-2</v>
      </c>
      <c r="N417" s="45">
        <f>$D417*Taxis!L1785</f>
        <v>2.8568751440391456E-2</v>
      </c>
      <c r="O417" s="45">
        <f>$D417*Taxis!M1785</f>
        <v>2.29016047596836E-2</v>
      </c>
      <c r="P417" s="45">
        <f>$D417*Taxis!N1785</f>
        <v>1.65256301938758E-2</v>
      </c>
      <c r="Q417" s="45">
        <f>$D417*Taxis!O1785</f>
        <v>1.0183115938546095E-2</v>
      </c>
      <c r="R417" s="45">
        <f>$D417*Taxis!P1785</f>
        <v>5.1173428387748321E-3</v>
      </c>
      <c r="S417" s="45">
        <f>$D417*Taxis!Q1785</f>
        <v>2.0489758763160637E-3</v>
      </c>
      <c r="T417" s="45">
        <f>$D417*Taxis!R1785</f>
        <v>6.8624172574170748E-4</v>
      </c>
      <c r="U417" s="45">
        <f>$D417*Taxis!S1785</f>
        <v>2.0683489567151491E-4</v>
      </c>
      <c r="V417" s="45">
        <f>$D417*Taxis!T1785</f>
        <v>5.5396730418630909E-5</v>
      </c>
      <c r="W417" s="45">
        <f>$D417*Taxis!U1785</f>
        <v>1.2975109794601813E-5</v>
      </c>
      <c r="X417" s="45">
        <f>$D417*Taxis!V1785</f>
        <v>2.6027243649173747E-6</v>
      </c>
      <c r="Y417" s="45">
        <f>$D417*Taxis!W1785</f>
        <v>4.3457120198375775E-7</v>
      </c>
      <c r="Z417" s="45">
        <f>$D417*Taxis!X1785</f>
        <v>5.7958362342791499E-8</v>
      </c>
    </row>
    <row r="418" spans="1:26" x14ac:dyDescent="0.25">
      <c r="A418" t="str">
        <f t="shared" si="35"/>
        <v>IE-KK</v>
      </c>
      <c r="B418" t="str">
        <f t="shared" si="36"/>
        <v>STOCK</v>
      </c>
      <c r="C418" s="44" t="str">
        <f t="shared" si="37"/>
        <v>T-TAX-HEV_GSL00</v>
      </c>
      <c r="D418" s="50">
        <f>Stock_CSO!E10</f>
        <v>2E-3</v>
      </c>
      <c r="E418" s="45">
        <f>$D418*Taxis!C1786</f>
        <v>1.9415946875016331E-3</v>
      </c>
      <c r="F418" s="45">
        <f>$D418*Taxis!D1786</f>
        <v>1.8575114914004328E-3</v>
      </c>
      <c r="G418" s="45">
        <f>$D418*Taxis!E1786</f>
        <v>1.7714627347736437E-3</v>
      </c>
      <c r="H418" s="45">
        <f>$D418*Taxis!F1786</f>
        <v>1.6988505000660997E-3</v>
      </c>
      <c r="I418" s="45">
        <f>$D418*Taxis!G1786</f>
        <v>1.6346614160553043E-3</v>
      </c>
      <c r="J418" s="45">
        <f>$D418*Taxis!H1786</f>
        <v>1.559527124948906E-3</v>
      </c>
      <c r="K418" s="45">
        <f>$D418*Taxis!I1786</f>
        <v>1.455112339665555E-3</v>
      </c>
      <c r="L418" s="45">
        <f>$D418*Taxis!J1786</f>
        <v>1.3221618096433514E-3</v>
      </c>
      <c r="M418" s="45">
        <f>$D418*Taxis!K1786</f>
        <v>1.1670476871941361E-3</v>
      </c>
      <c r="N418" s="45">
        <f>$D418*Taxis!L1786</f>
        <v>9.8653473271470993E-4</v>
      </c>
      <c r="O418" s="45">
        <f>$D418*Taxis!M1786</f>
        <v>7.7473345837656771E-4</v>
      </c>
      <c r="P418" s="45">
        <f>$D418*Taxis!N1786</f>
        <v>5.5039770278861354E-4</v>
      </c>
      <c r="Q418" s="45">
        <f>$D418*Taxis!O1786</f>
        <v>3.4095430740986089E-4</v>
      </c>
      <c r="R418" s="45">
        <f>$D418*Taxis!P1786</f>
        <v>1.757984412420437E-4</v>
      </c>
      <c r="S418" s="45">
        <f>$D418*Taxis!Q1786</f>
        <v>7.2663957658287704E-5</v>
      </c>
      <c r="T418" s="45">
        <f>$D418*Taxis!R1786</f>
        <v>2.4616626436401612E-5</v>
      </c>
      <c r="U418" s="45">
        <f>$D418*Taxis!S1786</f>
        <v>7.5189075534385368E-6</v>
      </c>
      <c r="V418" s="45">
        <f>$D418*Taxis!T1786</f>
        <v>2.044810652032103E-6</v>
      </c>
      <c r="W418" s="45">
        <f>$D418*Taxis!U1786</f>
        <v>4.8733498581743363E-7</v>
      </c>
      <c r="X418" s="45">
        <f>$D418*Taxis!V1786</f>
        <v>9.9691421002079394E-8</v>
      </c>
      <c r="Y418" s="45">
        <f>$D418*Taxis!W1786</f>
        <v>1.7015028094258256E-8</v>
      </c>
      <c r="Z418" s="45">
        <f>$D418*Taxis!X1786</f>
        <v>2.3255946191014233E-9</v>
      </c>
    </row>
    <row r="419" spans="1:26" x14ac:dyDescent="0.25">
      <c r="A419" t="str">
        <f t="shared" si="35"/>
        <v>IE-LS</v>
      </c>
      <c r="B419" t="str">
        <f t="shared" si="36"/>
        <v>STOCK</v>
      </c>
      <c r="C419" s="44" t="str">
        <f t="shared" si="37"/>
        <v>T-TAX-HEV_GSL00</v>
      </c>
      <c r="D419" s="50">
        <f>Stock_CSO!E11</f>
        <v>2.1000000000000001E-2</v>
      </c>
      <c r="E419" s="45">
        <f>$D419*Taxis!C1787</f>
        <v>2.0512621402485158E-2</v>
      </c>
      <c r="F419" s="45">
        <f>$D419*Taxis!D1787</f>
        <v>2.0078030992554164E-2</v>
      </c>
      <c r="G419" s="45">
        <f>$D419*Taxis!E1787</f>
        <v>1.9598965405037912E-2</v>
      </c>
      <c r="H419" s="45">
        <f>$D419*Taxis!F1787</f>
        <v>1.9066603882396806E-2</v>
      </c>
      <c r="I419" s="45">
        <f>$D419*Taxis!G1787</f>
        <v>1.8377256482059456E-2</v>
      </c>
      <c r="J419" s="45">
        <f>$D419*Taxis!H1787</f>
        <v>1.7392371483160505E-2</v>
      </c>
      <c r="K419" s="45">
        <f>$D419*Taxis!I1787</f>
        <v>1.6014855264465201E-2</v>
      </c>
      <c r="L419" s="45">
        <f>$D419*Taxis!J1787</f>
        <v>1.4429135661822776E-2</v>
      </c>
      <c r="M419" s="45">
        <f>$D419*Taxis!K1787</f>
        <v>1.2774558545885604E-2</v>
      </c>
      <c r="N419" s="45">
        <f>$D419*Taxis!L1787</f>
        <v>1.1002972670746939E-2</v>
      </c>
      <c r="O419" s="45">
        <f>$D419*Taxis!M1787</f>
        <v>8.9745030697427168E-3</v>
      </c>
      <c r="P419" s="45">
        <f>$D419*Taxis!N1787</f>
        <v>6.6346884601199514E-3</v>
      </c>
      <c r="Q419" s="45">
        <f>$D419*Taxis!O1787</f>
        <v>4.1849272642066112E-3</v>
      </c>
      <c r="R419" s="45">
        <f>$D419*Taxis!P1787</f>
        <v>2.1347757917575898E-3</v>
      </c>
      <c r="S419" s="45">
        <f>$D419*Taxis!Q1787</f>
        <v>8.654555594480609E-4</v>
      </c>
      <c r="T419" s="45">
        <f>$D419*Taxis!R1787</f>
        <v>2.9153697869229144E-4</v>
      </c>
      <c r="U419" s="45">
        <f>$D419*Taxis!S1787</f>
        <v>8.8373076897768632E-5</v>
      </c>
      <c r="V419" s="45">
        <f>$D419*Taxis!T1787</f>
        <v>2.3803873057376857E-5</v>
      </c>
      <c r="W419" s="45">
        <f>$D419*Taxis!U1787</f>
        <v>5.6073403051963851E-6</v>
      </c>
      <c r="X419" s="45">
        <f>$D419*Taxis!V1787</f>
        <v>1.1313903640916001E-6</v>
      </c>
      <c r="Y419" s="45">
        <f>$D419*Taxis!W1787</f>
        <v>1.9006325185766394E-7</v>
      </c>
      <c r="Z419" s="45">
        <f>$D419*Taxis!X1787</f>
        <v>2.5515355263294737E-8</v>
      </c>
    </row>
    <row r="420" spans="1:26" x14ac:dyDescent="0.25">
      <c r="A420" t="str">
        <f t="shared" si="35"/>
        <v>IE-LD</v>
      </c>
      <c r="B420" t="str">
        <f t="shared" si="36"/>
        <v>STOCK</v>
      </c>
      <c r="C420" s="44" t="str">
        <f t="shared" si="37"/>
        <v>T-TAX-HEV_GSL00</v>
      </c>
      <c r="D420" s="50">
        <f>Stock_CSO!E12</f>
        <v>0</v>
      </c>
      <c r="E420" s="45">
        <f>$D420*Taxis!C1788</f>
        <v>0</v>
      </c>
      <c r="F420" s="45">
        <f>$D420*Taxis!D1788</f>
        <v>0</v>
      </c>
      <c r="G420" s="45">
        <f>$D420*Taxis!E1788</f>
        <v>0</v>
      </c>
      <c r="H420" s="45">
        <f>$D420*Taxis!F1788</f>
        <v>0</v>
      </c>
      <c r="I420" s="45">
        <f>$D420*Taxis!G1788</f>
        <v>0</v>
      </c>
      <c r="J420" s="45">
        <f>$D420*Taxis!H1788</f>
        <v>0</v>
      </c>
      <c r="K420" s="45">
        <f>$D420*Taxis!I1788</f>
        <v>0</v>
      </c>
      <c r="L420" s="45">
        <f>$D420*Taxis!J1788</f>
        <v>0</v>
      </c>
      <c r="M420" s="45">
        <f>$D420*Taxis!K1788</f>
        <v>0</v>
      </c>
      <c r="N420" s="45">
        <f>$D420*Taxis!L1788</f>
        <v>0</v>
      </c>
      <c r="O420" s="45">
        <f>$D420*Taxis!M1788</f>
        <v>0</v>
      </c>
      <c r="P420" s="45">
        <f>$D420*Taxis!N1788</f>
        <v>0</v>
      </c>
      <c r="Q420" s="45">
        <f>$D420*Taxis!O1788</f>
        <v>0</v>
      </c>
      <c r="R420" s="45">
        <f>$D420*Taxis!P1788</f>
        <v>0</v>
      </c>
      <c r="S420" s="45">
        <f>$D420*Taxis!Q1788</f>
        <v>0</v>
      </c>
      <c r="T420" s="45">
        <f>$D420*Taxis!R1788</f>
        <v>0</v>
      </c>
      <c r="U420" s="45">
        <f>$D420*Taxis!S1788</f>
        <v>0</v>
      </c>
      <c r="V420" s="45">
        <f>$D420*Taxis!T1788</f>
        <v>0</v>
      </c>
      <c r="W420" s="45">
        <f>$D420*Taxis!U1788</f>
        <v>0</v>
      </c>
      <c r="X420" s="45">
        <f>$D420*Taxis!V1788</f>
        <v>0</v>
      </c>
      <c r="Y420" s="45">
        <f>$D420*Taxis!W1788</f>
        <v>0</v>
      </c>
      <c r="Z420" s="45">
        <f>$D420*Taxis!X1788</f>
        <v>0</v>
      </c>
    </row>
    <row r="421" spans="1:26" x14ac:dyDescent="0.25">
      <c r="A421" t="str">
        <f t="shared" si="35"/>
        <v>IE-LH</v>
      </c>
      <c r="B421" t="str">
        <f t="shared" si="36"/>
        <v>STOCK</v>
      </c>
      <c r="C421" s="44" t="str">
        <f t="shared" si="37"/>
        <v>T-TAX-HEV_GSL00</v>
      </c>
      <c r="D421" s="50">
        <f>Stock_CSO!E13</f>
        <v>5.0999999999999997E-2</v>
      </c>
      <c r="E421" s="45">
        <f>$D421*Taxis!C1789</f>
        <v>4.8873513721861696E-2</v>
      </c>
      <c r="F421" s="45">
        <f>$D421*Taxis!D1789</f>
        <v>4.6936844176242221E-2</v>
      </c>
      <c r="G421" s="45">
        <f>$D421*Taxis!E1789</f>
        <v>4.5084874253533032E-2</v>
      </c>
      <c r="H421" s="45">
        <f>$D421*Taxis!F1789</f>
        <v>4.3241166437213457E-2</v>
      </c>
      <c r="I421" s="45">
        <f>$D421*Taxis!G1789</f>
        <v>4.1107402406522296E-2</v>
      </c>
      <c r="J421" s="45">
        <f>$D421*Taxis!H1789</f>
        <v>3.8508658735845649E-2</v>
      </c>
      <c r="K421" s="45">
        <f>$D421*Taxis!I1789</f>
        <v>3.5573408228754481E-2</v>
      </c>
      <c r="L421" s="45">
        <f>$D421*Taxis!J1789</f>
        <v>3.2486570362863919E-2</v>
      </c>
      <c r="M421" s="45">
        <f>$D421*Taxis!K1789</f>
        <v>2.911865128093492E-2</v>
      </c>
      <c r="N421" s="45">
        <f>$D421*Taxis!L1789</f>
        <v>2.520435531778329E-2</v>
      </c>
      <c r="O421" s="45">
        <f>$D421*Taxis!M1789</f>
        <v>2.0477096414980786E-2</v>
      </c>
      <c r="P421" s="45">
        <f>$D421*Taxis!N1789</f>
        <v>1.5083969411422579E-2</v>
      </c>
      <c r="Q421" s="45">
        <f>$D421*Taxis!O1789</f>
        <v>9.5951234599594096E-3</v>
      </c>
      <c r="R421" s="45">
        <f>$D421*Taxis!P1789</f>
        <v>5.0091393250453736E-3</v>
      </c>
      <c r="S421" s="45">
        <f>$D421*Taxis!Q1789</f>
        <v>2.0817082792179403E-3</v>
      </c>
      <c r="T421" s="45">
        <f>$D421*Taxis!R1789</f>
        <v>7.0766762751066543E-4</v>
      </c>
      <c r="U421" s="45">
        <f>$D421*Taxis!S1789</f>
        <v>2.1673665201551439E-4</v>
      </c>
      <c r="V421" s="45">
        <f>$D421*Taxis!T1789</f>
        <v>5.9059858738417789E-5</v>
      </c>
      <c r="W421" s="45">
        <f>$D421*Taxis!U1789</f>
        <v>1.409378711791731E-5</v>
      </c>
      <c r="X421" s="45">
        <f>$D421*Taxis!V1789</f>
        <v>2.884954743514023E-6</v>
      </c>
      <c r="Y421" s="45">
        <f>$D421*Taxis!W1789</f>
        <v>4.9242942044469551E-7</v>
      </c>
      <c r="Z421" s="45">
        <f>$D421*Taxis!X1789</f>
        <v>6.7276162467932994E-8</v>
      </c>
    </row>
    <row r="422" spans="1:26" x14ac:dyDescent="0.25">
      <c r="A422" t="str">
        <f t="shared" si="35"/>
        <v>IE-MH</v>
      </c>
      <c r="B422" t="str">
        <f t="shared" si="36"/>
        <v>STOCK</v>
      </c>
      <c r="C422" s="44" t="str">
        <f t="shared" si="37"/>
        <v>T-TAX-HEV_GSL00</v>
      </c>
      <c r="D422" s="50">
        <f>Stock_CSO!E14</f>
        <v>7.5999999999999998E-2</v>
      </c>
      <c r="E422" s="45">
        <f>$D422*Taxis!C1790</f>
        <v>7.34964340131702E-2</v>
      </c>
      <c r="F422" s="45">
        <f>$D422*Taxis!D1790</f>
        <v>7.1003706517987625E-2</v>
      </c>
      <c r="G422" s="45">
        <f>$D422*Taxis!E1790</f>
        <v>6.8555669540256853E-2</v>
      </c>
      <c r="H422" s="45">
        <f>$D422*Taxis!F1790</f>
        <v>6.612633600078327E-2</v>
      </c>
      <c r="I422" s="45">
        <f>$D422*Taxis!G1790</f>
        <v>6.3307980503617231E-2</v>
      </c>
      <c r="J422" s="45">
        <f>$D422*Taxis!H1790</f>
        <v>5.9732961838852801E-2</v>
      </c>
      <c r="K422" s="45">
        <f>$D422*Taxis!I1790</f>
        <v>5.5428592095459674E-2</v>
      </c>
      <c r="L422" s="45">
        <f>$D422*Taxis!J1790</f>
        <v>5.0408495191576572E-2</v>
      </c>
      <c r="M422" s="45">
        <f>$D422*Taxis!K1790</f>
        <v>4.4555233995068909E-2</v>
      </c>
      <c r="N422" s="45">
        <f>$D422*Taxis!L1790</f>
        <v>3.7870794439602395E-2</v>
      </c>
      <c r="O422" s="45">
        <f>$D422*Taxis!M1790</f>
        <v>3.0372025637518681E-2</v>
      </c>
      <c r="P422" s="45">
        <f>$D422*Taxis!N1790</f>
        <v>2.2188863820357695E-2</v>
      </c>
      <c r="Q422" s="45">
        <f>$D422*Taxis!O1790</f>
        <v>1.3976197082049582E-2</v>
      </c>
      <c r="R422" s="45">
        <f>$D422*Taxis!P1790</f>
        <v>7.1947480198982713E-3</v>
      </c>
      <c r="S422" s="45">
        <f>$D422*Taxis!Q1790</f>
        <v>2.9500484160189084E-3</v>
      </c>
      <c r="T422" s="45">
        <f>$D422*Taxis!R1790</f>
        <v>9.9769504781894286E-4</v>
      </c>
      <c r="U422" s="45">
        <f>$D422*Taxis!S1790</f>
        <v>3.0387632166456588E-4</v>
      </c>
      <c r="V422" s="45">
        <f>$D422*Taxis!T1790</f>
        <v>8.2311746163369554E-5</v>
      </c>
      <c r="W422" s="45">
        <f>$D422*Taxis!U1790</f>
        <v>1.9515743098203141E-5</v>
      </c>
      <c r="X422" s="45">
        <f>$D422*Taxis!V1790</f>
        <v>3.9668353055044568E-6</v>
      </c>
      <c r="Y422" s="45">
        <f>$D422*Taxis!W1790</f>
        <v>6.7194923980862241E-7</v>
      </c>
      <c r="Z422" s="45">
        <f>$D422*Taxis!X1790</f>
        <v>9.1046558468921284E-8</v>
      </c>
    </row>
    <row r="423" spans="1:26" x14ac:dyDescent="0.25">
      <c r="A423" t="str">
        <f t="shared" si="35"/>
        <v>IE-OY</v>
      </c>
      <c r="B423" t="str">
        <f t="shared" si="36"/>
        <v>STOCK</v>
      </c>
      <c r="C423" s="44" t="str">
        <f t="shared" si="37"/>
        <v>T-TAX-HEV_GSL00</v>
      </c>
      <c r="D423" s="50">
        <f>Stock_CSO!E15</f>
        <v>4.0000000000000001E-3</v>
      </c>
      <c r="E423" s="45">
        <f>$D423*Taxis!C1791</f>
        <v>3.7579142027314967E-3</v>
      </c>
      <c r="F423" s="45">
        <f>$D423*Taxis!D1791</f>
        <v>3.4825049941006035E-3</v>
      </c>
      <c r="G423" s="45">
        <f>$D423*Taxis!E1791</f>
        <v>3.2116355655541313E-3</v>
      </c>
      <c r="H423" s="45">
        <f>$D423*Taxis!F1791</f>
        <v>2.9637031593444663E-3</v>
      </c>
      <c r="I423" s="45">
        <f>$D423*Taxis!G1791</f>
        <v>2.7048596752616964E-3</v>
      </c>
      <c r="J423" s="45">
        <f>$D423*Taxis!H1791</f>
        <v>2.409583483205129E-3</v>
      </c>
      <c r="K423" s="45">
        <f>$D423*Taxis!I1791</f>
        <v>2.11401505388898E-3</v>
      </c>
      <c r="L423" s="45">
        <f>$D423*Taxis!J1791</f>
        <v>1.8515717046181646E-3</v>
      </c>
      <c r="M423" s="45">
        <f>$D423*Taxis!K1791</f>
        <v>1.5874179184945584E-3</v>
      </c>
      <c r="N423" s="45">
        <f>$D423*Taxis!L1791</f>
        <v>1.3032348146721532E-3</v>
      </c>
      <c r="O423" s="45">
        <f>$D423*Taxis!M1791</f>
        <v>1.0119571755239059E-3</v>
      </c>
      <c r="P423" s="45">
        <f>$D423*Taxis!N1791</f>
        <v>7.2731779467127085E-4</v>
      </c>
      <c r="Q423" s="45">
        <f>$D423*Taxis!O1791</f>
        <v>4.5322063913931656E-4</v>
      </c>
      <c r="R423" s="45">
        <f>$D423*Taxis!P1791</f>
        <v>2.303598768363755E-4</v>
      </c>
      <c r="S423" s="45">
        <f>$D423*Taxis!Q1791</f>
        <v>9.280236269428999E-5</v>
      </c>
      <c r="T423" s="45">
        <f>$D423*Taxis!R1791</f>
        <v>3.1192851273423642E-5</v>
      </c>
      <c r="U423" s="45">
        <f>$D423*Taxis!S1791</f>
        <v>9.4371664254921936E-6</v>
      </c>
      <c r="V423" s="45">
        <f>$D423*Taxis!T1791</f>
        <v>2.5372431402432838E-6</v>
      </c>
      <c r="W423" s="45">
        <f>$D423*Taxis!U1791</f>
        <v>5.9649738137368399E-7</v>
      </c>
      <c r="X423" s="45">
        <f>$D423*Taxis!V1791</f>
        <v>1.2007387711721051E-7</v>
      </c>
      <c r="Y423" s="45">
        <f>$D423*Taxis!W1791</f>
        <v>2.0112135062255732E-8</v>
      </c>
      <c r="Z423" s="45">
        <f>$D423*Taxis!X1791</f>
        <v>2.6896975371393238E-9</v>
      </c>
    </row>
    <row r="424" spans="1:26" x14ac:dyDescent="0.25">
      <c r="A424" t="str">
        <f t="shared" si="35"/>
        <v>IE-WH</v>
      </c>
      <c r="B424" t="str">
        <f t="shared" si="36"/>
        <v>STOCK</v>
      </c>
      <c r="C424" s="44" t="str">
        <f t="shared" si="37"/>
        <v>T-TAX-HEV_GSL00</v>
      </c>
      <c r="D424" s="50">
        <f>Stock_CSO!E16</f>
        <v>1.2E-2</v>
      </c>
      <c r="E424" s="45">
        <f>$D424*Taxis!C1792</f>
        <v>1.1629960401787508E-2</v>
      </c>
      <c r="F424" s="45">
        <f>$D424*Taxis!D1792</f>
        <v>1.1240750624186915E-2</v>
      </c>
      <c r="G424" s="45">
        <f>$D424*Taxis!E1792</f>
        <v>1.0839009009290062E-2</v>
      </c>
      <c r="H424" s="45">
        <f>$D424*Taxis!F1792</f>
        <v>1.0421379749970356E-2</v>
      </c>
      <c r="I424" s="45">
        <f>$D424*Taxis!G1792</f>
        <v>9.8931099676740977E-3</v>
      </c>
      <c r="J424" s="45">
        <f>$D424*Taxis!H1792</f>
        <v>9.1547854070189137E-3</v>
      </c>
      <c r="K424" s="45">
        <f>$D424*Taxis!I1792</f>
        <v>8.2349736458912567E-3</v>
      </c>
      <c r="L424" s="45">
        <f>$D424*Taxis!J1792</f>
        <v>7.2654273834624637E-3</v>
      </c>
      <c r="M424" s="45">
        <f>$D424*Taxis!K1792</f>
        <v>6.2561839726099451E-3</v>
      </c>
      <c r="N424" s="45">
        <f>$D424*Taxis!L1792</f>
        <v>5.1411872497740558E-3</v>
      </c>
      <c r="O424" s="45">
        <f>$D424*Taxis!M1792</f>
        <v>3.9607893953633013E-3</v>
      </c>
      <c r="P424" s="45">
        <f>$D424*Taxis!N1792</f>
        <v>2.7767251860978432E-3</v>
      </c>
      <c r="Q424" s="45">
        <f>$D424*Taxis!O1792</f>
        <v>1.6794046385064632E-3</v>
      </c>
      <c r="R424" s="45">
        <f>$D424*Taxis!P1792</f>
        <v>8.2733628102428503E-4</v>
      </c>
      <c r="S424" s="45">
        <f>$D424*Taxis!Q1792</f>
        <v>3.2729222054402783E-4</v>
      </c>
      <c r="T424" s="45">
        <f>$D424*Taxis!R1792</f>
        <v>1.0894235708675871E-4</v>
      </c>
      <c r="U424" s="45">
        <f>$D424*Taxis!S1792</f>
        <v>3.2636716229538457E-5</v>
      </c>
      <c r="V424" s="45">
        <f>$D424*Taxis!T1792</f>
        <v>8.6882697285748387E-6</v>
      </c>
      <c r="W424" s="45">
        <f>$D424*Taxis!U1792</f>
        <v>2.0225419674670955E-6</v>
      </c>
      <c r="X424" s="45">
        <f>$D424*Taxis!V1792</f>
        <v>4.0318143123840858E-7</v>
      </c>
      <c r="Y424" s="45">
        <f>$D424*Taxis!W1792</f>
        <v>6.6890074524650344E-8</v>
      </c>
      <c r="Z424" s="45">
        <f>$D424*Taxis!X1792</f>
        <v>8.8635191479724535E-9</v>
      </c>
    </row>
    <row r="425" spans="1:26" x14ac:dyDescent="0.25">
      <c r="A425" t="str">
        <f t="shared" si="35"/>
        <v>IE-WX</v>
      </c>
      <c r="B425" t="str">
        <f t="shared" si="36"/>
        <v>STOCK</v>
      </c>
      <c r="C425" s="44" t="str">
        <f t="shared" si="37"/>
        <v>T-TAX-HEV_GSL00</v>
      </c>
      <c r="D425" s="50">
        <f>Stock_CSO!E17</f>
        <v>8.0000000000000002E-3</v>
      </c>
      <c r="E425" s="45">
        <f>$D425*Taxis!C1793</f>
        <v>7.5249264823689663E-3</v>
      </c>
      <c r="F425" s="45">
        <f>$D425*Taxis!D1793</f>
        <v>7.073327958302505E-3</v>
      </c>
      <c r="G425" s="45">
        <f>$D425*Taxis!E1793</f>
        <v>6.6466331781795578E-3</v>
      </c>
      <c r="H425" s="45">
        <f>$D425*Taxis!F1793</f>
        <v>6.2585923080910799E-3</v>
      </c>
      <c r="I425" s="45">
        <f>$D425*Taxis!G1793</f>
        <v>5.8756267784105384E-3</v>
      </c>
      <c r="J425" s="45">
        <f>$D425*Taxis!H1793</f>
        <v>5.4505851761987465E-3</v>
      </c>
      <c r="K425" s="45">
        <f>$D425*Taxis!I1793</f>
        <v>4.9644974553962216E-3</v>
      </c>
      <c r="L425" s="45">
        <f>$D425*Taxis!J1793</f>
        <v>4.3946238518244802E-3</v>
      </c>
      <c r="M425" s="45">
        <f>$D425*Taxis!K1793</f>
        <v>3.7212048792807837E-3</v>
      </c>
      <c r="N425" s="45">
        <f>$D425*Taxis!L1793</f>
        <v>3.0111818342529765E-3</v>
      </c>
      <c r="O425" s="45">
        <f>$D425*Taxis!M1793</f>
        <v>2.3146692879215509E-3</v>
      </c>
      <c r="P425" s="45">
        <f>$D425*Taxis!N1793</f>
        <v>1.623206405379798E-3</v>
      </c>
      <c r="Q425" s="45">
        <f>$D425*Taxis!O1793</f>
        <v>9.750934460492866E-4</v>
      </c>
      <c r="R425" s="45">
        <f>$D425*Taxis!P1793</f>
        <v>4.7875730851129373E-4</v>
      </c>
      <c r="S425" s="45">
        <f>$D425*Taxis!Q1793</f>
        <v>1.9057749421965919E-4</v>
      </c>
      <c r="T425" s="45">
        <f>$D425*Taxis!R1793</f>
        <v>6.3500575372325236E-5</v>
      </c>
      <c r="U425" s="45">
        <f>$D425*Taxis!S1793</f>
        <v>1.9053749929477172E-5</v>
      </c>
      <c r="V425" s="45">
        <f>$D425*Taxis!T1793</f>
        <v>5.0841527335361294E-6</v>
      </c>
      <c r="W425" s="45">
        <f>$D425*Taxis!U1793</f>
        <v>1.187421554806889E-6</v>
      </c>
      <c r="X425" s="45">
        <f>$D425*Taxis!V1793</f>
        <v>2.377706777032529E-7</v>
      </c>
      <c r="Y425" s="45">
        <f>$D425*Taxis!W1793</f>
        <v>3.9686399256666508E-8</v>
      </c>
      <c r="Z425" s="45">
        <f>$D425*Taxis!X1793</f>
        <v>5.3009003533333041E-9</v>
      </c>
    </row>
    <row r="426" spans="1:26" x14ac:dyDescent="0.25">
      <c r="A426" t="str">
        <f t="shared" si="35"/>
        <v>IE-WW</v>
      </c>
      <c r="B426" t="str">
        <f t="shared" si="36"/>
        <v>STOCK</v>
      </c>
      <c r="C426" s="44" t="str">
        <f t="shared" si="37"/>
        <v>T-TAX-HEV_GSL00</v>
      </c>
      <c r="D426" s="50">
        <f>Stock_CSO!E18</f>
        <v>2.1000000000000001E-2</v>
      </c>
      <c r="E426" s="45">
        <f>$D426*Taxis!C1794</f>
        <v>1.9922000831655431E-2</v>
      </c>
      <c r="F426" s="45">
        <f>$D426*Taxis!D1794</f>
        <v>1.8854536433868162E-2</v>
      </c>
      <c r="G426" s="45">
        <f>$D426*Taxis!E1794</f>
        <v>1.7791391451834709E-2</v>
      </c>
      <c r="H426" s="45">
        <f>$D426*Taxis!F1794</f>
        <v>1.6850252527910392E-2</v>
      </c>
      <c r="I426" s="45">
        <f>$D426*Taxis!G1794</f>
        <v>1.5965237940113806E-2</v>
      </c>
      <c r="J426" s="45">
        <f>$D426*Taxis!H1794</f>
        <v>1.5005178171282968E-2</v>
      </c>
      <c r="K426" s="45">
        <f>$D426*Taxis!I1794</f>
        <v>1.3909307515434987E-2</v>
      </c>
      <c r="L426" s="45">
        <f>$D426*Taxis!J1794</f>
        <v>1.2680335941123494E-2</v>
      </c>
      <c r="M426" s="45">
        <f>$D426*Taxis!K1794</f>
        <v>1.1257179466616167E-2</v>
      </c>
      <c r="N426" s="45">
        <f>$D426*Taxis!L1794</f>
        <v>9.5630196639692744E-3</v>
      </c>
      <c r="O426" s="45">
        <f>$D426*Taxis!M1794</f>
        <v>7.5838752745730244E-3</v>
      </c>
      <c r="P426" s="45">
        <f>$D426*Taxis!N1794</f>
        <v>5.4515126840788157E-3</v>
      </c>
      <c r="Q426" s="45">
        <f>$D426*Taxis!O1794</f>
        <v>3.3847249002636063E-3</v>
      </c>
      <c r="R426" s="45">
        <f>$D426*Taxis!P1794</f>
        <v>1.725429250966741E-3</v>
      </c>
      <c r="S426" s="45">
        <f>$D426*Taxis!Q1794</f>
        <v>7.0149725530590536E-4</v>
      </c>
      <c r="T426" s="45">
        <f>$D426*Taxis!R1794</f>
        <v>2.3635897142268005E-4</v>
      </c>
      <c r="U426" s="45">
        <f>$D426*Taxis!S1794</f>
        <v>7.1724978047617348E-5</v>
      </c>
      <c r="V426" s="45">
        <f>$D426*Taxis!T1794</f>
        <v>1.9357262451893065E-5</v>
      </c>
      <c r="W426" s="45">
        <f>$D426*Taxis!U1794</f>
        <v>4.5726173929326879E-6</v>
      </c>
      <c r="X426" s="45">
        <f>$D426*Taxis!V1794</f>
        <v>9.2593816933561623E-7</v>
      </c>
      <c r="Y426" s="45">
        <f>$D426*Taxis!W1794</f>
        <v>1.5622645426849326E-7</v>
      </c>
      <c r="Z426" s="45">
        <f>$D426*Taxis!X1794</f>
        <v>2.1078296065568659E-8</v>
      </c>
    </row>
    <row r="427" spans="1:26" x14ac:dyDescent="0.25">
      <c r="A427" t="str">
        <f t="shared" si="35"/>
        <v>IE-CE</v>
      </c>
      <c r="B427" t="str">
        <f t="shared" si="36"/>
        <v>STOCK</v>
      </c>
      <c r="C427" s="44" t="str">
        <f t="shared" si="37"/>
        <v>T-TAX-HEV_GSL00</v>
      </c>
      <c r="D427" s="50">
        <f>Stock_CSO!E19</f>
        <v>1.0999999999999999E-2</v>
      </c>
      <c r="E427" s="45">
        <f>$D427*Taxis!C1795</f>
        <v>1.0485841396903634E-2</v>
      </c>
      <c r="F427" s="45">
        <f>$D427*Taxis!D1795</f>
        <v>9.9778100960733508E-3</v>
      </c>
      <c r="G427" s="45">
        <f>$D427*Taxis!E1795</f>
        <v>9.5122581495974811E-3</v>
      </c>
      <c r="H427" s="45">
        <f>$D427*Taxis!F1795</f>
        <v>9.0964385277113261E-3</v>
      </c>
      <c r="I427" s="45">
        <f>$D427*Taxis!G1795</f>
        <v>8.694886349208392E-3</v>
      </c>
      <c r="J427" s="45">
        <f>$D427*Taxis!H1795</f>
        <v>8.2659408933217163E-3</v>
      </c>
      <c r="K427" s="45">
        <f>$D427*Taxis!I1795</f>
        <v>7.763588613521652E-3</v>
      </c>
      <c r="L427" s="45">
        <f>$D427*Taxis!J1795</f>
        <v>7.1292204457027372E-3</v>
      </c>
      <c r="M427" s="45">
        <f>$D427*Taxis!K1795</f>
        <v>6.3352048030494261E-3</v>
      </c>
      <c r="N427" s="45">
        <f>$D427*Taxis!L1795</f>
        <v>5.3839120470937744E-3</v>
      </c>
      <c r="O427" s="45">
        <f>$D427*Taxis!M1795</f>
        <v>4.2709623236611887E-3</v>
      </c>
      <c r="P427" s="45">
        <f>$D427*Taxis!N1795</f>
        <v>3.0517421806848214E-3</v>
      </c>
      <c r="Q427" s="45">
        <f>$D427*Taxis!O1795</f>
        <v>1.864027844036824E-3</v>
      </c>
      <c r="R427" s="45">
        <f>$D427*Taxis!P1795</f>
        <v>9.302289914441868E-4</v>
      </c>
      <c r="S427" s="45">
        <f>$D427*Taxis!Q1795</f>
        <v>3.7100196520340389E-4</v>
      </c>
      <c r="T427" s="45">
        <f>$D427*Taxis!R1795</f>
        <v>1.2398665157239673E-4</v>
      </c>
      <c r="U427" s="45">
        <f>$D427*Taxis!S1795</f>
        <v>3.7292711660123269E-5</v>
      </c>
      <c r="V427" s="45">
        <f>$D427*Taxis!T1795</f>
        <v>9.968470356233383E-6</v>
      </c>
      <c r="W427" s="45">
        <f>$D427*Taxis!U1795</f>
        <v>2.3304520179583397E-6</v>
      </c>
      <c r="X427" s="45">
        <f>$D427*Taxis!V1795</f>
        <v>4.6664072236046734E-7</v>
      </c>
      <c r="Y427" s="45">
        <f>$D427*Taxis!W1795</f>
        <v>7.7782812404669774E-8</v>
      </c>
      <c r="Z427" s="45">
        <f>$D427*Taxis!X1795</f>
        <v>1.0357500888291681E-8</v>
      </c>
    </row>
    <row r="428" spans="1:26" x14ac:dyDescent="0.25">
      <c r="A428" t="str">
        <f t="shared" si="35"/>
        <v>IE-CO</v>
      </c>
      <c r="B428" t="str">
        <f t="shared" si="36"/>
        <v>STOCK</v>
      </c>
      <c r="C428" s="44" t="str">
        <f t="shared" si="37"/>
        <v>T-TAX-HEV_GSL00</v>
      </c>
      <c r="D428" s="50">
        <f>Stock_CSO!E20</f>
        <v>7.0000000000000007E-2</v>
      </c>
      <c r="E428" s="45">
        <f>$D428*Taxis!C1796</f>
        <v>6.7208869820592723E-2</v>
      </c>
      <c r="F428" s="45">
        <f>$D428*Taxis!D1796</f>
        <v>6.4222485204763466E-2</v>
      </c>
      <c r="G428" s="45">
        <f>$D428*Taxis!E1796</f>
        <v>6.1329095905281114E-2</v>
      </c>
      <c r="H428" s="45">
        <f>$D428*Taxis!F1796</f>
        <v>5.8545713377683883E-2</v>
      </c>
      <c r="I428" s="45">
        <f>$D428*Taxis!G1796</f>
        <v>5.5342533503168555E-2</v>
      </c>
      <c r="J428" s="45">
        <f>$D428*Taxis!H1796</f>
        <v>5.1187990194201324E-2</v>
      </c>
      <c r="K428" s="45">
        <f>$D428*Taxis!I1796</f>
        <v>4.6224253059079304E-2</v>
      </c>
      <c r="L428" s="45">
        <f>$D428*Taxis!J1796</f>
        <v>4.084521191327755E-2</v>
      </c>
      <c r="M428" s="45">
        <f>$D428*Taxis!K1796</f>
        <v>3.5242565440600788E-2</v>
      </c>
      <c r="N428" s="45">
        <f>$D428*Taxis!L1796</f>
        <v>2.9307830334738116E-2</v>
      </c>
      <c r="O428" s="45">
        <f>$D428*Taxis!M1796</f>
        <v>2.2950054009002532E-2</v>
      </c>
      <c r="P428" s="45">
        <f>$D428*Taxis!N1796</f>
        <v>1.6340628196838045E-2</v>
      </c>
      <c r="Q428" s="45">
        <f>$D428*Taxis!O1796</f>
        <v>1.0062695799036717E-2</v>
      </c>
      <c r="R428" s="45">
        <f>$D428*Taxis!P1796</f>
        <v>5.0939910681801308E-3</v>
      </c>
      <c r="S428" s="45">
        <f>$D428*Taxis!Q1796</f>
        <v>2.0666657538264111E-3</v>
      </c>
      <c r="T428" s="45">
        <f>$D428*Taxis!R1796</f>
        <v>6.9523496232552946E-4</v>
      </c>
      <c r="U428" s="45">
        <f>$D428*Taxis!S1796</f>
        <v>2.1068268179333274E-4</v>
      </c>
      <c r="V428" s="45">
        <f>$D428*Taxis!T1796</f>
        <v>5.6792496714176417E-5</v>
      </c>
      <c r="W428" s="45">
        <f>$D428*Taxis!U1796</f>
        <v>1.3403039293193865E-5</v>
      </c>
      <c r="X428" s="45">
        <f>$D428*Taxis!V1796</f>
        <v>2.7122832977088951E-6</v>
      </c>
      <c r="Y428" s="45">
        <f>$D428*Taxis!W1796</f>
        <v>4.5748181748850319E-7</v>
      </c>
      <c r="Z428" s="45">
        <f>$D428*Taxis!X1796</f>
        <v>6.1731894777095064E-8</v>
      </c>
    </row>
    <row r="429" spans="1:26" x14ac:dyDescent="0.25">
      <c r="A429" t="str">
        <f t="shared" si="35"/>
        <v>IE-KY</v>
      </c>
      <c r="B429" t="str">
        <f t="shared" si="36"/>
        <v>STOCK</v>
      </c>
      <c r="C429" s="44" t="str">
        <f t="shared" si="37"/>
        <v>T-TAX-HEV_GSL00</v>
      </c>
      <c r="D429" s="50">
        <f>Stock_CSO!E21</f>
        <v>5.0000000000000001E-3</v>
      </c>
      <c r="E429" s="45">
        <f>$D429*Taxis!C1797</f>
        <v>4.8237281894086791E-3</v>
      </c>
      <c r="F429" s="45">
        <f>$D429*Taxis!D1797</f>
        <v>4.6611024274490001E-3</v>
      </c>
      <c r="G429" s="45">
        <f>$D429*Taxis!E1797</f>
        <v>4.4817309969474714E-3</v>
      </c>
      <c r="H429" s="45">
        <f>$D429*Taxis!F1797</f>
        <v>4.3004917527716966E-3</v>
      </c>
      <c r="I429" s="45">
        <f>$D429*Taxis!G1797</f>
        <v>4.1134929895194905E-3</v>
      </c>
      <c r="J429" s="45">
        <f>$D429*Taxis!H1797</f>
        <v>3.8943291872976715E-3</v>
      </c>
      <c r="K429" s="45">
        <f>$D429*Taxis!I1797</f>
        <v>3.6331625048261602E-3</v>
      </c>
      <c r="L429" s="45">
        <f>$D429*Taxis!J1797</f>
        <v>3.3298794690929568E-3</v>
      </c>
      <c r="M429" s="45">
        <f>$D429*Taxis!K1797</f>
        <v>2.9782738041485559E-3</v>
      </c>
      <c r="N429" s="45">
        <f>$D429*Taxis!L1797</f>
        <v>2.562691500071392E-3</v>
      </c>
      <c r="O429" s="45">
        <f>$D429*Taxis!M1797</f>
        <v>2.0558480111250556E-3</v>
      </c>
      <c r="P429" s="45">
        <f>$D429*Taxis!N1797</f>
        <v>1.4692809984952681E-3</v>
      </c>
      <c r="Q429" s="45">
        <f>$D429*Taxis!O1797</f>
        <v>9.0056647615243844E-4</v>
      </c>
      <c r="R429" s="45">
        <f>$D429*Taxis!P1797</f>
        <v>4.568437730030933E-4</v>
      </c>
      <c r="S429" s="45">
        <f>$D429*Taxis!Q1797</f>
        <v>1.8905299202180036E-4</v>
      </c>
      <c r="T429" s="45">
        <f>$D429*Taxis!R1797</f>
        <v>6.3912268827204238E-5</v>
      </c>
      <c r="U429" s="45">
        <f>$D429*Taxis!S1797</f>
        <v>1.948627399772085E-5</v>
      </c>
      <c r="V429" s="45">
        <f>$D429*Taxis!T1797</f>
        <v>5.2928081523612167E-6</v>
      </c>
      <c r="W429" s="45">
        <f>$D429*Taxis!U1797</f>
        <v>1.2609291990206551E-6</v>
      </c>
      <c r="X429" s="45">
        <f>$D429*Taxis!V1797</f>
        <v>2.5814852045724649E-7</v>
      </c>
      <c r="Y429" s="45">
        <f>$D429*Taxis!W1797</f>
        <v>4.4164822618486532E-8</v>
      </c>
      <c r="Z429" s="45">
        <f>$D429*Taxis!X1797</f>
        <v>6.0628057452216667E-9</v>
      </c>
    </row>
    <row r="430" spans="1:26" x14ac:dyDescent="0.25">
      <c r="A430" t="str">
        <f t="shared" si="35"/>
        <v>IE-LK</v>
      </c>
      <c r="B430" t="str">
        <f t="shared" si="36"/>
        <v>STOCK</v>
      </c>
      <c r="C430" s="44" t="str">
        <f t="shared" si="37"/>
        <v>T-TAX-HEV_GSL00</v>
      </c>
      <c r="D430" s="50">
        <f>Stock_CSO!E22</f>
        <v>6.2E-2</v>
      </c>
      <c r="E430" s="45">
        <f>$D430*Taxis!C1798</f>
        <v>5.8981880761036602E-2</v>
      </c>
      <c r="F430" s="45">
        <f>$D430*Taxis!D1798</f>
        <v>5.6183346826823008E-2</v>
      </c>
      <c r="G430" s="45">
        <f>$D430*Taxis!E1798</f>
        <v>5.3563937590576816E-2</v>
      </c>
      <c r="H430" s="45">
        <f>$D430*Taxis!F1798</f>
        <v>5.0916066992853844E-2</v>
      </c>
      <c r="I430" s="45">
        <f>$D430*Taxis!G1798</f>
        <v>4.7665539667193682E-2</v>
      </c>
      <c r="J430" s="45">
        <f>$D430*Taxis!H1798</f>
        <v>4.3716388209577552E-2</v>
      </c>
      <c r="K430" s="45">
        <f>$D430*Taxis!I1798</f>
        <v>3.9232740224242564E-2</v>
      </c>
      <c r="L430" s="45">
        <f>$D430*Taxis!J1798</f>
        <v>3.4659031906810876E-2</v>
      </c>
      <c r="M430" s="45">
        <f>$D430*Taxis!K1798</f>
        <v>3.0276577586343608E-2</v>
      </c>
      <c r="N430" s="45">
        <f>$D430*Taxis!L1798</f>
        <v>2.592933358814057E-2</v>
      </c>
      <c r="O430" s="45">
        <f>$D430*Taxis!M1798</f>
        <v>2.1011386148898942E-2</v>
      </c>
      <c r="P430" s="45">
        <f>$D430*Taxis!N1798</f>
        <v>1.5298677983093886E-2</v>
      </c>
      <c r="Q430" s="45">
        <f>$D430*Taxis!O1798</f>
        <v>9.5027968551159164E-3</v>
      </c>
      <c r="R430" s="45">
        <f>$D430*Taxis!P1798</f>
        <v>4.8206396102950209E-3</v>
      </c>
      <c r="S430" s="45">
        <f>$D430*Taxis!Q1798</f>
        <v>1.9666920778454856E-3</v>
      </c>
      <c r="T430" s="45">
        <f>$D430*Taxis!R1798</f>
        <v>6.6278498293246061E-4</v>
      </c>
      <c r="U430" s="45">
        <f>$D430*Taxis!S1798</f>
        <v>2.0117388764485499E-4</v>
      </c>
      <c r="V430" s="45">
        <f>$D430*Taxis!T1798</f>
        <v>5.4316045633258978E-5</v>
      </c>
      <c r="W430" s="45">
        <f>$D430*Taxis!U1798</f>
        <v>1.284111358780815E-5</v>
      </c>
      <c r="X430" s="45">
        <f>$D430*Taxis!V1798</f>
        <v>2.6040469377586195E-6</v>
      </c>
      <c r="Y430" s="45">
        <f>$D430*Taxis!W1798</f>
        <v>4.4040050901150704E-7</v>
      </c>
      <c r="Z430" s="45">
        <f>$D430*Taxis!X1798</f>
        <v>5.963386087315392E-8</v>
      </c>
    </row>
    <row r="431" spans="1:26" x14ac:dyDescent="0.25">
      <c r="A431" t="str">
        <f t="shared" si="35"/>
        <v>IE-TA</v>
      </c>
      <c r="B431" t="str">
        <f t="shared" si="36"/>
        <v>STOCK</v>
      </c>
      <c r="C431" s="44" t="str">
        <f t="shared" si="37"/>
        <v>T-TAX-HEV_GSL00</v>
      </c>
      <c r="D431" s="50">
        <f>Stock_CSO!E23</f>
        <v>4.0000000000000001E-3</v>
      </c>
      <c r="E431" s="45">
        <f>$D431*Taxis!C1799</f>
        <v>3.7719978109872839E-3</v>
      </c>
      <c r="F431" s="45">
        <f>$D431*Taxis!D1799</f>
        <v>3.5146272163781049E-3</v>
      </c>
      <c r="G431" s="45">
        <f>$D431*Taxis!E1799</f>
        <v>3.2519361005710905E-3</v>
      </c>
      <c r="H431" s="45">
        <f>$D431*Taxis!F1799</f>
        <v>3.014193920760396E-3</v>
      </c>
      <c r="I431" s="45">
        <f>$D431*Taxis!G1799</f>
        <v>2.7877427755181846E-3</v>
      </c>
      <c r="J431" s="45">
        <f>$D431*Taxis!H1799</f>
        <v>2.5339338764978864E-3</v>
      </c>
      <c r="K431" s="45">
        <f>$D431*Taxis!I1799</f>
        <v>2.2325952705194983E-3</v>
      </c>
      <c r="L431" s="45">
        <f>$D431*Taxis!J1799</f>
        <v>1.9109152013269521E-3</v>
      </c>
      <c r="M431" s="45">
        <f>$D431*Taxis!K1799</f>
        <v>1.6007299628470366E-3</v>
      </c>
      <c r="N431" s="45">
        <f>$D431*Taxis!L1799</f>
        <v>1.3079398504740598E-3</v>
      </c>
      <c r="O431" s="45">
        <f>$D431*Taxis!M1799</f>
        <v>1.0207990892160913E-3</v>
      </c>
      <c r="P431" s="45">
        <f>$D431*Taxis!N1799</f>
        <v>7.228969435504924E-4</v>
      </c>
      <c r="Q431" s="45">
        <f>$D431*Taxis!O1799</f>
        <v>4.3536716058837754E-4</v>
      </c>
      <c r="R431" s="45">
        <f>$D431*Taxis!P1799</f>
        <v>2.1176194221569756E-4</v>
      </c>
      <c r="S431" s="45">
        <f>$D431*Taxis!Q1799</f>
        <v>8.289167532762942E-5</v>
      </c>
      <c r="T431" s="45">
        <f>$D431*Taxis!R1799</f>
        <v>2.7460177678757525E-5</v>
      </c>
      <c r="U431" s="45">
        <f>$D431*Taxis!S1799</f>
        <v>8.1807066681323103E-6</v>
      </c>
      <c r="V431" s="45">
        <f>$D431*Taxis!T1799</f>
        <v>2.1639061693821126E-6</v>
      </c>
      <c r="W431" s="45">
        <f>$D431*Taxis!U1799</f>
        <v>5.0011749630574091E-7</v>
      </c>
      <c r="X431" s="45">
        <f>$D431*Taxis!V1799</f>
        <v>9.8902384399135462E-8</v>
      </c>
      <c r="Y431" s="45">
        <f>$D431*Taxis!W1799</f>
        <v>1.6266074534865283E-8</v>
      </c>
      <c r="Z431" s="45">
        <f>$D431*Taxis!X1799</f>
        <v>2.1352654844264407E-9</v>
      </c>
    </row>
    <row r="432" spans="1:26" x14ac:dyDescent="0.25">
      <c r="A432" t="str">
        <f t="shared" si="35"/>
        <v>IE-WD</v>
      </c>
      <c r="B432" t="str">
        <f t="shared" si="36"/>
        <v>STOCK</v>
      </c>
      <c r="C432" s="44" t="str">
        <f t="shared" si="37"/>
        <v>T-TAX-HEV_GSL00</v>
      </c>
      <c r="D432" s="50">
        <f>Stock_CSO!E24</f>
        <v>2E-3</v>
      </c>
      <c r="E432" s="45">
        <f>$D432*Taxis!C1800</f>
        <v>1.920694447204385E-3</v>
      </c>
      <c r="F432" s="45">
        <f>$D432*Taxis!D1800</f>
        <v>1.8351220087552082E-3</v>
      </c>
      <c r="G432" s="45">
        <f>$D432*Taxis!E1800</f>
        <v>1.7438652020041205E-3</v>
      </c>
      <c r="H432" s="45">
        <f>$D432*Taxis!F1800</f>
        <v>1.6568153210050731E-3</v>
      </c>
      <c r="I432" s="45">
        <f>$D432*Taxis!G1800</f>
        <v>1.573320683998503E-3</v>
      </c>
      <c r="J432" s="45">
        <f>$D432*Taxis!H1800</f>
        <v>1.4795192007727592E-3</v>
      </c>
      <c r="K432" s="45">
        <f>$D432*Taxis!I1800</f>
        <v>1.362730555490411E-3</v>
      </c>
      <c r="L432" s="45">
        <f>$D432*Taxis!J1800</f>
        <v>1.2235367062832408E-3</v>
      </c>
      <c r="M432" s="45">
        <f>$D432*Taxis!K1800</f>
        <v>1.0669761418491731E-3</v>
      </c>
      <c r="N432" s="45">
        <f>$D432*Taxis!L1800</f>
        <v>8.9312877334709456E-4</v>
      </c>
      <c r="O432" s="45">
        <f>$D432*Taxis!M1800</f>
        <v>6.985946513326924E-4</v>
      </c>
      <c r="P432" s="45">
        <f>$D432*Taxis!N1800</f>
        <v>4.9771302135063285E-4</v>
      </c>
      <c r="Q432" s="45">
        <f>$D432*Taxis!O1800</f>
        <v>3.1106713311342116E-4</v>
      </c>
      <c r="R432" s="45">
        <f>$D432*Taxis!P1800</f>
        <v>1.6232167542744148E-4</v>
      </c>
      <c r="S432" s="45">
        <f>$D432*Taxis!Q1800</f>
        <v>6.7808028051042241E-5</v>
      </c>
      <c r="T432" s="45">
        <f>$D432*Taxis!R1800</f>
        <v>2.3070022740391717E-5</v>
      </c>
      <c r="U432" s="45">
        <f>$D432*Taxis!S1800</f>
        <v>7.0786069856547672E-6</v>
      </c>
      <c r="V432" s="45">
        <f>$D432*Taxis!T1800</f>
        <v>1.9343171245767012E-6</v>
      </c>
      <c r="W432" s="45">
        <f>$D432*Taxis!U1800</f>
        <v>4.63324580927571E-7</v>
      </c>
      <c r="X432" s="45">
        <f>$D432*Taxis!V1800</f>
        <v>9.5278756105265923E-8</v>
      </c>
      <c r="Y432" s="45">
        <f>$D432*Taxis!W1800</f>
        <v>1.6351089519028862E-8</v>
      </c>
      <c r="Z432" s="45">
        <f>$D432*Taxis!X1800</f>
        <v>2.2475994934101352E-9</v>
      </c>
    </row>
    <row r="433" spans="1:26" x14ac:dyDescent="0.25">
      <c r="A433" t="str">
        <f t="shared" si="35"/>
        <v>IE-G</v>
      </c>
      <c r="B433" t="str">
        <f t="shared" si="36"/>
        <v>STOCK</v>
      </c>
      <c r="C433" s="44" t="str">
        <f t="shared" si="37"/>
        <v>T-TAX-HEV_GSL00</v>
      </c>
      <c r="D433" s="50">
        <f>Stock_CSO!E25</f>
        <v>3.5000000000000003E-2</v>
      </c>
      <c r="E433" s="45">
        <f>$D433*Taxis!C1801</f>
        <v>3.3663767572522367E-2</v>
      </c>
      <c r="F433" s="45">
        <f>$D433*Taxis!D1801</f>
        <v>3.2378065069353611E-2</v>
      </c>
      <c r="G433" s="45">
        <f>$D433*Taxis!E1801</f>
        <v>3.1140312593807475E-2</v>
      </c>
      <c r="H433" s="45">
        <f>$D433*Taxis!F1801</f>
        <v>2.9867271811511342E-2</v>
      </c>
      <c r="I433" s="45">
        <f>$D433*Taxis!G1801</f>
        <v>2.837497431991012E-2</v>
      </c>
      <c r="J433" s="45">
        <f>$D433*Taxis!H1801</f>
        <v>2.6554960453119225E-2</v>
      </c>
      <c r="K433" s="45">
        <f>$D433*Taxis!I1801</f>
        <v>2.4449327402883053E-2</v>
      </c>
      <c r="L433" s="45">
        <f>$D433*Taxis!J1801</f>
        <v>2.2165991187427566E-2</v>
      </c>
      <c r="M433" s="45">
        <f>$D433*Taxis!K1801</f>
        <v>1.9651188023631697E-2</v>
      </c>
      <c r="N433" s="45">
        <f>$D433*Taxis!L1801</f>
        <v>1.6750051865023464E-2</v>
      </c>
      <c r="O433" s="45">
        <f>$D433*Taxis!M1801</f>
        <v>1.3291148305557329E-2</v>
      </c>
      <c r="P433" s="45">
        <f>$D433*Taxis!N1801</f>
        <v>9.467328750041297E-3</v>
      </c>
      <c r="Q433" s="45">
        <f>$D433*Taxis!O1801</f>
        <v>5.7697228281456967E-3</v>
      </c>
      <c r="R433" s="45">
        <f>$D433*Taxis!P1801</f>
        <v>2.8849513761555852E-3</v>
      </c>
      <c r="S433" s="45">
        <f>$D433*Taxis!Q1801</f>
        <v>1.1565296757049071E-3</v>
      </c>
      <c r="T433" s="45">
        <f>$D433*Taxis!R1801</f>
        <v>3.8708687231214794E-4</v>
      </c>
      <c r="U433" s="45">
        <f>$D433*Taxis!S1801</f>
        <v>1.166512868603914E-4</v>
      </c>
      <c r="V433" s="45">
        <f>$D433*Taxis!T1801</f>
        <v>3.1256339478991095E-5</v>
      </c>
      <c r="W433" s="45">
        <f>$D433*Taxis!U1801</f>
        <v>7.3289462149611634E-6</v>
      </c>
      <c r="X433" s="45">
        <f>$D433*Taxis!V1801</f>
        <v>1.4728633513205747E-6</v>
      </c>
      <c r="Y433" s="45">
        <f>$D433*Taxis!W1801</f>
        <v>2.4658759676166044E-7</v>
      </c>
      <c r="Z433" s="45">
        <f>$D433*Taxis!X1801</f>
        <v>3.3008597077888169E-8</v>
      </c>
    </row>
    <row r="434" spans="1:26" x14ac:dyDescent="0.25">
      <c r="A434" t="str">
        <f t="shared" si="35"/>
        <v>IE-LM</v>
      </c>
      <c r="B434" t="str">
        <f t="shared" si="36"/>
        <v>STOCK</v>
      </c>
      <c r="C434" s="44" t="str">
        <f t="shared" si="37"/>
        <v>T-TAX-HEV_GSL00</v>
      </c>
      <c r="D434" s="50">
        <f>Stock_CSO!E26</f>
        <v>0</v>
      </c>
      <c r="E434" s="45">
        <f>$D434*Taxis!C1802</f>
        <v>0</v>
      </c>
      <c r="F434" s="45">
        <f>$D434*Taxis!D1802</f>
        <v>0</v>
      </c>
      <c r="G434" s="45">
        <f>$D434*Taxis!E1802</f>
        <v>0</v>
      </c>
      <c r="H434" s="45">
        <f>$D434*Taxis!F1802</f>
        <v>0</v>
      </c>
      <c r="I434" s="45">
        <f>$D434*Taxis!G1802</f>
        <v>0</v>
      </c>
      <c r="J434" s="45">
        <f>$D434*Taxis!H1802</f>
        <v>0</v>
      </c>
      <c r="K434" s="45">
        <f>$D434*Taxis!I1802</f>
        <v>0</v>
      </c>
      <c r="L434" s="45">
        <f>$D434*Taxis!J1802</f>
        <v>0</v>
      </c>
      <c r="M434" s="45">
        <f>$D434*Taxis!K1802</f>
        <v>0</v>
      </c>
      <c r="N434" s="45">
        <f>$D434*Taxis!L1802</f>
        <v>0</v>
      </c>
      <c r="O434" s="45">
        <f>$D434*Taxis!M1802</f>
        <v>0</v>
      </c>
      <c r="P434" s="45">
        <f>$D434*Taxis!N1802</f>
        <v>0</v>
      </c>
      <c r="Q434" s="45">
        <f>$D434*Taxis!O1802</f>
        <v>0</v>
      </c>
      <c r="R434" s="45">
        <f>$D434*Taxis!P1802</f>
        <v>0</v>
      </c>
      <c r="S434" s="45">
        <f>$D434*Taxis!Q1802</f>
        <v>0</v>
      </c>
      <c r="T434" s="45">
        <f>$D434*Taxis!R1802</f>
        <v>0</v>
      </c>
      <c r="U434" s="45">
        <f>$D434*Taxis!S1802</f>
        <v>0</v>
      </c>
      <c r="V434" s="45">
        <f>$D434*Taxis!T1802</f>
        <v>0</v>
      </c>
      <c r="W434" s="45">
        <f>$D434*Taxis!U1802</f>
        <v>0</v>
      </c>
      <c r="X434" s="45">
        <f>$D434*Taxis!V1802</f>
        <v>0</v>
      </c>
      <c r="Y434" s="45">
        <f>$D434*Taxis!W1802</f>
        <v>0</v>
      </c>
      <c r="Z434" s="45">
        <f>$D434*Taxis!X1802</f>
        <v>0</v>
      </c>
    </row>
    <row r="435" spans="1:26" x14ac:dyDescent="0.25">
      <c r="A435" t="str">
        <f t="shared" si="35"/>
        <v>IE-MO</v>
      </c>
      <c r="B435" t="str">
        <f t="shared" si="36"/>
        <v>STOCK</v>
      </c>
      <c r="C435" s="44" t="str">
        <f t="shared" si="37"/>
        <v>T-TAX-HEV_GSL00</v>
      </c>
      <c r="D435" s="50">
        <f>Stock_CSO!E27</f>
        <v>3.0000000000000001E-3</v>
      </c>
      <c r="E435" s="45">
        <f>$D435*Taxis!C1803</f>
        <v>2.8610293413194603E-3</v>
      </c>
      <c r="F435" s="45">
        <f>$D435*Taxis!D1803</f>
        <v>2.7348239733219364E-3</v>
      </c>
      <c r="G435" s="45">
        <f>$D435*Taxis!E1803</f>
        <v>2.6028727511392229E-3</v>
      </c>
      <c r="H435" s="45">
        <f>$D435*Taxis!F1803</f>
        <v>2.4765611260916596E-3</v>
      </c>
      <c r="I435" s="45">
        <f>$D435*Taxis!G1803</f>
        <v>2.3438726745531459E-3</v>
      </c>
      <c r="J435" s="45">
        <f>$D435*Taxis!H1803</f>
        <v>2.1898126743195591E-3</v>
      </c>
      <c r="K435" s="45">
        <f>$D435*Taxis!I1803</f>
        <v>2.0133223332043184E-3</v>
      </c>
      <c r="L435" s="45">
        <f>$D435*Taxis!J1803</f>
        <v>1.8142979871641242E-3</v>
      </c>
      <c r="M435" s="45">
        <f>$D435*Taxis!K1803</f>
        <v>1.5737223909511708E-3</v>
      </c>
      <c r="N435" s="45">
        <f>$D435*Taxis!L1803</f>
        <v>1.2893334443976076E-3</v>
      </c>
      <c r="O435" s="45">
        <f>$D435*Taxis!M1803</f>
        <v>9.8536560642156486E-4</v>
      </c>
      <c r="P435" s="45">
        <f>$D435*Taxis!N1803</f>
        <v>6.8778229934005042E-4</v>
      </c>
      <c r="Q435" s="45">
        <f>$D435*Taxis!O1803</f>
        <v>4.173261983780626E-4</v>
      </c>
      <c r="R435" s="45">
        <f>$D435*Taxis!P1803</f>
        <v>2.0839924499331186E-4</v>
      </c>
      <c r="S435" s="45">
        <f>$D435*Taxis!Q1803</f>
        <v>8.3504220274143955E-5</v>
      </c>
      <c r="T435" s="45">
        <f>$D435*Taxis!R1803</f>
        <v>2.7942842150655012E-5</v>
      </c>
      <c r="U435" s="45">
        <f>$D435*Taxis!S1803</f>
        <v>8.4222988601924123E-6</v>
      </c>
      <c r="V435" s="45">
        <f>$D435*Taxis!T1803</f>
        <v>2.2577403904443516E-6</v>
      </c>
      <c r="W435" s="45">
        <f>$D435*Taxis!U1803</f>
        <v>5.2970768309046345E-7</v>
      </c>
      <c r="X435" s="45">
        <f>$D435*Taxis!V1803</f>
        <v>1.0652033404701112E-7</v>
      </c>
      <c r="Y435" s="45">
        <f>$D435*Taxis!W1803</f>
        <v>1.7844038914138772E-8</v>
      </c>
      <c r="Z435" s="45">
        <f>$D435*Taxis!X1803</f>
        <v>2.3897319050281141E-9</v>
      </c>
    </row>
    <row r="436" spans="1:26" x14ac:dyDescent="0.25">
      <c r="A436" t="str">
        <f t="shared" si="35"/>
        <v>IE-RN</v>
      </c>
      <c r="B436" t="str">
        <f t="shared" si="36"/>
        <v>STOCK</v>
      </c>
      <c r="C436" s="44" t="str">
        <f t="shared" si="37"/>
        <v>T-TAX-HEV_GSL00</v>
      </c>
      <c r="D436" s="50">
        <f>Stock_CSO!E28</f>
        <v>0</v>
      </c>
      <c r="E436" s="45">
        <f>$D436*Taxis!C1804</f>
        <v>0</v>
      </c>
      <c r="F436" s="45">
        <f>$D436*Taxis!D1804</f>
        <v>0</v>
      </c>
      <c r="G436" s="45">
        <f>$D436*Taxis!E1804</f>
        <v>0</v>
      </c>
      <c r="H436" s="45">
        <f>$D436*Taxis!F1804</f>
        <v>0</v>
      </c>
      <c r="I436" s="45">
        <f>$D436*Taxis!G1804</f>
        <v>0</v>
      </c>
      <c r="J436" s="45">
        <f>$D436*Taxis!H1804</f>
        <v>0</v>
      </c>
      <c r="K436" s="45">
        <f>$D436*Taxis!I1804</f>
        <v>0</v>
      </c>
      <c r="L436" s="45">
        <f>$D436*Taxis!J1804</f>
        <v>0</v>
      </c>
      <c r="M436" s="45">
        <f>$D436*Taxis!K1804</f>
        <v>0</v>
      </c>
      <c r="N436" s="45">
        <f>$D436*Taxis!L1804</f>
        <v>0</v>
      </c>
      <c r="O436" s="45">
        <f>$D436*Taxis!M1804</f>
        <v>0</v>
      </c>
      <c r="P436" s="45">
        <f>$D436*Taxis!N1804</f>
        <v>0</v>
      </c>
      <c r="Q436" s="45">
        <f>$D436*Taxis!O1804</f>
        <v>0</v>
      </c>
      <c r="R436" s="45">
        <f>$D436*Taxis!P1804</f>
        <v>0</v>
      </c>
      <c r="S436" s="45">
        <f>$D436*Taxis!Q1804</f>
        <v>0</v>
      </c>
      <c r="T436" s="45">
        <f>$D436*Taxis!R1804</f>
        <v>0</v>
      </c>
      <c r="U436" s="45">
        <f>$D436*Taxis!S1804</f>
        <v>0</v>
      </c>
      <c r="V436" s="45">
        <f>$D436*Taxis!T1804</f>
        <v>0</v>
      </c>
      <c r="W436" s="45">
        <f>$D436*Taxis!U1804</f>
        <v>0</v>
      </c>
      <c r="X436" s="45">
        <f>$D436*Taxis!V1804</f>
        <v>0</v>
      </c>
      <c r="Y436" s="45">
        <f>$D436*Taxis!W1804</f>
        <v>0</v>
      </c>
      <c r="Z436" s="45">
        <f>$D436*Taxis!X1804</f>
        <v>0</v>
      </c>
    </row>
    <row r="437" spans="1:26" x14ac:dyDescent="0.25">
      <c r="A437" t="str">
        <f t="shared" si="35"/>
        <v>IE-SO</v>
      </c>
      <c r="B437" t="str">
        <f t="shared" si="36"/>
        <v>STOCK</v>
      </c>
      <c r="C437" s="44" t="str">
        <f t="shared" si="37"/>
        <v>T-TAX-HEV_GSL00</v>
      </c>
      <c r="D437" s="50">
        <f>Stock_CSO!E29</f>
        <v>2E-3</v>
      </c>
      <c r="E437" s="45">
        <f>$D437*Taxis!C1805</f>
        <v>1.903931219224926E-3</v>
      </c>
      <c r="F437" s="45">
        <f>$D437*Taxis!D1805</f>
        <v>1.8084702518395062E-3</v>
      </c>
      <c r="G437" s="45">
        <f>$D437*Taxis!E1805</f>
        <v>1.7131947825248953E-3</v>
      </c>
      <c r="H437" s="45">
        <f>$D437*Taxis!F1805</f>
        <v>1.6292588701908902E-3</v>
      </c>
      <c r="I437" s="45">
        <f>$D437*Taxis!G1805</f>
        <v>1.5527432069080858E-3</v>
      </c>
      <c r="J437" s="45">
        <f>$D437*Taxis!H1805</f>
        <v>1.4698241671111075E-3</v>
      </c>
      <c r="K437" s="45">
        <f>$D437*Taxis!I1805</f>
        <v>1.3636211993941609E-3</v>
      </c>
      <c r="L437" s="45">
        <f>$D437*Taxis!J1805</f>
        <v>1.2322130316964684E-3</v>
      </c>
      <c r="M437" s="45">
        <f>$D437*Taxis!K1805</f>
        <v>1.0771622527187743E-3</v>
      </c>
      <c r="N437" s="45">
        <f>$D437*Taxis!L1805</f>
        <v>8.9638796473093382E-4</v>
      </c>
      <c r="O437" s="45">
        <f>$D437*Taxis!M1805</f>
        <v>6.8916187919962617E-4</v>
      </c>
      <c r="P437" s="45">
        <f>$D437*Taxis!N1805</f>
        <v>4.7015978874062749E-4</v>
      </c>
      <c r="Q437" s="45">
        <f>$D437*Taxis!O1805</f>
        <v>2.7272267494573833E-4</v>
      </c>
      <c r="R437" s="45">
        <f>$D437*Taxis!P1805</f>
        <v>1.2988392475826838E-4</v>
      </c>
      <c r="S437" s="45">
        <f>$D437*Taxis!Q1805</f>
        <v>5.0494253136836201E-5</v>
      </c>
      <c r="T437" s="45">
        <f>$D437*Taxis!R1805</f>
        <v>1.6622798207590161E-5</v>
      </c>
      <c r="U437" s="45">
        <f>$D437*Taxis!S1805</f>
        <v>4.9261677740766172E-6</v>
      </c>
      <c r="V437" s="45">
        <f>$D437*Taxis!T1805</f>
        <v>1.2978393132907496E-6</v>
      </c>
      <c r="W437" s="45">
        <f>$D437*Taxis!U1805</f>
        <v>2.9920070690403477E-7</v>
      </c>
      <c r="X437" s="45">
        <f>$D437*Taxis!V1805</f>
        <v>5.912158415899427E-8</v>
      </c>
      <c r="Y437" s="45">
        <f>$D437*Taxis!W1805</f>
        <v>9.7343644387404283E-9</v>
      </c>
      <c r="Z437" s="45">
        <f>$D437*Taxis!X1805</f>
        <v>1.282017772830102E-9</v>
      </c>
    </row>
    <row r="438" spans="1:26" x14ac:dyDescent="0.25">
      <c r="A438" t="str">
        <f t="shared" si="35"/>
        <v>IE-CN</v>
      </c>
      <c r="B438" t="str">
        <f t="shared" si="36"/>
        <v>STOCK</v>
      </c>
      <c r="C438" s="44" t="str">
        <f t="shared" si="37"/>
        <v>T-TAX-HEV_GSL00</v>
      </c>
      <c r="D438" s="50">
        <f>Stock_CSO!E30</f>
        <v>1E-3</v>
      </c>
      <c r="E438" s="45">
        <f>$D438*Taxis!C1806</f>
        <v>9.6848146482020586E-4</v>
      </c>
      <c r="F438" s="45">
        <f>$D438*Taxis!D1806</f>
        <v>9.305882805894179E-4</v>
      </c>
      <c r="G438" s="45">
        <f>$D438*Taxis!E1806</f>
        <v>8.9318155478507947E-4</v>
      </c>
      <c r="H438" s="45">
        <f>$D438*Taxis!F1806</f>
        <v>8.5614143094043941E-4</v>
      </c>
      <c r="I438" s="45">
        <f>$D438*Taxis!G1806</f>
        <v>8.1499720254258983E-4</v>
      </c>
      <c r="J438" s="45">
        <f>$D438*Taxis!H1806</f>
        <v>7.6022251840780373E-4</v>
      </c>
      <c r="K438" s="45">
        <f>$D438*Taxis!I1806</f>
        <v>6.950718470640449E-4</v>
      </c>
      <c r="L438" s="45">
        <f>$D438*Taxis!J1806</f>
        <v>6.2598786331339998E-4</v>
      </c>
      <c r="M438" s="45">
        <f>$D438*Taxis!K1806</f>
        <v>5.4774871839377798E-4</v>
      </c>
      <c r="N438" s="45">
        <f>$D438*Taxis!L1806</f>
        <v>4.5727563067307023E-4</v>
      </c>
      <c r="O438" s="45">
        <f>$D438*Taxis!M1806</f>
        <v>3.5735135193592658E-4</v>
      </c>
      <c r="P438" s="45">
        <f>$D438*Taxis!N1806</f>
        <v>2.5735237103288424E-4</v>
      </c>
      <c r="Q438" s="45">
        <f>$D438*Taxis!O1806</f>
        <v>1.6303430088277139E-4</v>
      </c>
      <c r="R438" s="45">
        <f>$D438*Taxis!P1806</f>
        <v>8.5833219331557192E-5</v>
      </c>
      <c r="S438" s="45">
        <f>$D438*Taxis!Q1806</f>
        <v>3.5966860466509874E-5</v>
      </c>
      <c r="T438" s="45">
        <f>$D438*Taxis!R1806</f>
        <v>1.2263422142934188E-5</v>
      </c>
      <c r="U438" s="45">
        <f>$D438*Taxis!S1806</f>
        <v>3.7699221102548422E-6</v>
      </c>
      <c r="V438" s="45">
        <f>$D438*Taxis!T1806</f>
        <v>1.0317766210145019E-6</v>
      </c>
      <c r="W438" s="45">
        <f>$D438*Taxis!U1806</f>
        <v>2.474259617918362E-7</v>
      </c>
      <c r="X438" s="45">
        <f>$D438*Taxis!V1806</f>
        <v>5.091735732110081E-8</v>
      </c>
      <c r="Y438" s="45">
        <f>$D438*Taxis!W1806</f>
        <v>8.7401374485596147E-9</v>
      </c>
      <c r="Z438" s="45">
        <f>$D438*Taxis!X1806</f>
        <v>1.2010842685983292E-9</v>
      </c>
    </row>
    <row r="439" spans="1:26" x14ac:dyDescent="0.25">
      <c r="A439" t="str">
        <f t="shared" si="35"/>
        <v>IE-DL</v>
      </c>
      <c r="B439" t="str">
        <f t="shared" si="36"/>
        <v>STOCK</v>
      </c>
      <c r="C439" s="44" t="str">
        <f t="shared" si="37"/>
        <v>T-TAX-HEV_GSL00</v>
      </c>
      <c r="D439" s="50">
        <f>Stock_CSO!E31</f>
        <v>2E-3</v>
      </c>
      <c r="E439" s="45">
        <f>$D439*Taxis!C1807</f>
        <v>1.9358279306014206E-3</v>
      </c>
      <c r="F439" s="45">
        <f>$D439*Taxis!D1807</f>
        <v>1.8777814181252458E-3</v>
      </c>
      <c r="G439" s="45">
        <f>$D439*Taxis!E1807</f>
        <v>1.8187524735700739E-3</v>
      </c>
      <c r="H439" s="45">
        <f>$D439*Taxis!F1807</f>
        <v>1.7568104654221051E-3</v>
      </c>
      <c r="I439" s="45">
        <f>$D439*Taxis!G1807</f>
        <v>1.6829897672738913E-3</v>
      </c>
      <c r="J439" s="45">
        <f>$D439*Taxis!H1807</f>
        <v>1.5859829406179964E-3</v>
      </c>
      <c r="K439" s="45">
        <f>$D439*Taxis!I1807</f>
        <v>1.4638300336786334E-3</v>
      </c>
      <c r="L439" s="45">
        <f>$D439*Taxis!J1807</f>
        <v>1.3234032654293509E-3</v>
      </c>
      <c r="M439" s="45">
        <f>$D439*Taxis!K1807</f>
        <v>1.1629015906384E-3</v>
      </c>
      <c r="N439" s="45">
        <f>$D439*Taxis!L1807</f>
        <v>9.7324672175007159E-4</v>
      </c>
      <c r="O439" s="45">
        <f>$D439*Taxis!M1807</f>
        <v>7.5635500191469139E-4</v>
      </c>
      <c r="P439" s="45">
        <f>$D439*Taxis!N1807</f>
        <v>5.3581337574047086E-4</v>
      </c>
      <c r="Q439" s="45">
        <f>$D439*Taxis!O1807</f>
        <v>3.3154690533051357E-4</v>
      </c>
      <c r="R439" s="45">
        <f>$D439*Taxis!P1807</f>
        <v>1.6979931887653544E-4</v>
      </c>
      <c r="S439" s="45">
        <f>$D439*Taxis!Q1807</f>
        <v>6.9133600512301998E-5</v>
      </c>
      <c r="T439" s="45">
        <f>$D439*Taxis!R1807</f>
        <v>2.331471880568947E-5</v>
      </c>
      <c r="U439" s="45">
        <f>$D439*Taxis!S1807</f>
        <v>7.083804982609632E-6</v>
      </c>
      <c r="V439" s="45">
        <f>$D439*Taxis!T1807</f>
        <v>1.9146277441852712E-6</v>
      </c>
      <c r="W439" s="45">
        <f>$D439*Taxis!U1807</f>
        <v>4.5301249791407371E-7</v>
      </c>
      <c r="X439" s="45">
        <f>$D439*Taxis!V1807</f>
        <v>9.1883598758668579E-8</v>
      </c>
      <c r="Y439" s="45">
        <f>$D439*Taxis!W1807</f>
        <v>1.5526070830995664E-8</v>
      </c>
      <c r="Z439" s="45">
        <f>$D439*Taxis!X1807</f>
        <v>2.0972785170769725E-9</v>
      </c>
    </row>
    <row r="440" spans="1:26" x14ac:dyDescent="0.25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57">
        <f>Stock_CSO!E32</f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25">
      <c r="A444" s="53" t="s">
        <v>106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thickBot="1" x14ac:dyDescent="0.3">
      <c r="A445" s="54" t="s">
        <v>105</v>
      </c>
      <c r="B445" s="54" t="s">
        <v>104</v>
      </c>
      <c r="C445" s="54" t="s">
        <v>107</v>
      </c>
      <c r="D445" s="39">
        <v>2020</v>
      </c>
      <c r="E445" s="39">
        <v>2021</v>
      </c>
      <c r="F445" s="39">
        <v>2022</v>
      </c>
      <c r="G445" s="39">
        <v>2023</v>
      </c>
      <c r="H445" s="39">
        <v>2024</v>
      </c>
      <c r="I445" s="39">
        <v>2025</v>
      </c>
      <c r="J445" s="39">
        <v>2026</v>
      </c>
      <c r="K445" s="39">
        <v>2027</v>
      </c>
      <c r="L445" s="39">
        <v>2028</v>
      </c>
      <c r="M445" s="39">
        <v>2029</v>
      </c>
      <c r="N445" s="39">
        <v>2030</v>
      </c>
      <c r="O445" s="39">
        <v>2031</v>
      </c>
      <c r="P445" s="39">
        <v>2032</v>
      </c>
      <c r="Q445" s="39">
        <v>2033</v>
      </c>
      <c r="R445" s="39">
        <v>2034</v>
      </c>
      <c r="S445" s="39">
        <v>2035</v>
      </c>
      <c r="T445" s="39">
        <v>2036</v>
      </c>
      <c r="U445" s="39">
        <v>2037</v>
      </c>
      <c r="V445" s="39">
        <v>2038</v>
      </c>
      <c r="W445" s="39">
        <v>2039</v>
      </c>
      <c r="X445" s="39">
        <v>2040</v>
      </c>
      <c r="Y445" s="39">
        <v>2041</v>
      </c>
      <c r="Z445" s="39">
        <v>2042</v>
      </c>
    </row>
    <row r="446" spans="1:26" x14ac:dyDescent="0.25">
      <c r="A446" t="str">
        <f>A414</f>
        <v>IE</v>
      </c>
      <c r="B446" t="str">
        <f>IF(LEFT(A446,1)="*","*","STOCK")</f>
        <v>STOCK</v>
      </c>
      <c r="C446" s="44" t="str">
        <f>A18</f>
        <v>T-BUS-ICE_DST00</v>
      </c>
      <c r="D446" s="50">
        <f>Stock_CSO!F6</f>
        <v>11.206</v>
      </c>
      <c r="E446" s="56">
        <f>$D446*Buses!C1782</f>
        <v>9.7082431200042958</v>
      </c>
      <c r="F446" s="56">
        <f>$D446*Buses!D1782</f>
        <v>8.753894217500326</v>
      </c>
      <c r="G446" s="56">
        <f>$D446*Buses!E1782</f>
        <v>7.9626697044229831</v>
      </c>
      <c r="H446" s="56">
        <f>$D446*Buses!F1782</f>
        <v>7.3267614588282859</v>
      </c>
      <c r="I446" s="56">
        <f>$D446*Buses!G1782</f>
        <v>6.8685605754815819</v>
      </c>
      <c r="J446" s="56">
        <f>$D446*Buses!H1782</f>
        <v>6.5340864826029046</v>
      </c>
      <c r="K446" s="56">
        <f>$D446*Buses!I1782</f>
        <v>6.2116931415786327</v>
      </c>
      <c r="L446" s="56">
        <f>$D446*Buses!J1782</f>
        <v>5.8168079644948989</v>
      </c>
      <c r="M446" s="56">
        <f>$D446*Buses!K1782</f>
        <v>5.3023123131193017</v>
      </c>
      <c r="N446" s="56">
        <f>$D446*Buses!L1782</f>
        <v>4.6390759226815792</v>
      </c>
      <c r="O446" s="56">
        <f>$D446*Buses!M1782</f>
        <v>3.7952812202254815</v>
      </c>
      <c r="P446" s="56">
        <f>$D446*Buses!N1782</f>
        <v>2.7937442893386089</v>
      </c>
      <c r="Q446" s="56">
        <f>$D446*Buses!O1782</f>
        <v>1.7585414352079762</v>
      </c>
      <c r="R446" s="56">
        <f>$D446*Buses!P1782</f>
        <v>0.90263959268289273</v>
      </c>
      <c r="S446" s="56">
        <f>$D446*Buses!Q1782</f>
        <v>0.36966388942130624</v>
      </c>
      <c r="T446" s="56">
        <f>$D446*Buses!R1782</f>
        <v>0.12492150389932477</v>
      </c>
      <c r="U446" s="56">
        <f>$D446*Buses!S1782</f>
        <v>3.8013571194529347E-2</v>
      </c>
      <c r="V446" s="56">
        <f>$D446*Buses!T1782</f>
        <v>1.0286768994511237E-2</v>
      </c>
      <c r="W446" s="56">
        <f>$D446*Buses!U1782</f>
        <v>2.4365838706025319E-3</v>
      </c>
      <c r="X446" s="56">
        <f>$D446*Buses!V1782</f>
        <v>4.9482650677760455E-4</v>
      </c>
      <c r="Y446" s="56">
        <f>$D446*Buses!W1782</f>
        <v>8.3756752127611903E-5</v>
      </c>
      <c r="Z446" s="56">
        <f>$D446*Buses!X1782</f>
        <v>1.1342565395733083E-5</v>
      </c>
    </row>
    <row r="447" spans="1:26" x14ac:dyDescent="0.25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4" t="str">
        <f>C446</f>
        <v>T-BUS-ICE_DST00</v>
      </c>
      <c r="D447" s="50">
        <f>Stock_CSO!F7</f>
        <v>0.14899999999999999</v>
      </c>
      <c r="E447" s="45">
        <f>$D447*Buses!C1783</f>
        <v>0.12046719265603749</v>
      </c>
      <c r="F447" s="45">
        <f>$D447*Buses!D1783</f>
        <v>0.10741514704254396</v>
      </c>
      <c r="G447" s="45">
        <f>$D447*Buses!E1783</f>
        <v>9.8976922062699535E-2</v>
      </c>
      <c r="H447" s="45">
        <f>$D447*Buses!F1783</f>
        <v>9.2522132513121622E-2</v>
      </c>
      <c r="I447" s="45">
        <f>$D447*Buses!G1783</f>
        <v>8.73765926778413E-2</v>
      </c>
      <c r="J447" s="45">
        <f>$D447*Buses!H1783</f>
        <v>8.2680812268115786E-2</v>
      </c>
      <c r="K447" s="45">
        <f>$D447*Buses!I1783</f>
        <v>7.7557914401171851E-2</v>
      </c>
      <c r="L447" s="45">
        <f>$D447*Buses!J1783</f>
        <v>7.0756914108878091E-2</v>
      </c>
      <c r="M447" s="45">
        <f>$D447*Buses!K1783</f>
        <v>6.2227164536847658E-2</v>
      </c>
      <c r="N447" s="45">
        <f>$D447*Buses!L1783</f>
        <v>5.2333624059370282E-2</v>
      </c>
      <c r="O447" s="45">
        <f>$D447*Buses!M1783</f>
        <v>4.1541024874181945E-2</v>
      </c>
      <c r="P447" s="45">
        <f>$D447*Buses!N1783</f>
        <v>3.01685524445988E-2</v>
      </c>
      <c r="Q447" s="45">
        <f>$D447*Buses!O1783</f>
        <v>1.91251683647084E-2</v>
      </c>
      <c r="R447" s="45">
        <f>$D447*Buses!P1783</f>
        <v>1.0002593190352146E-2</v>
      </c>
      <c r="S447" s="45">
        <f>$D447*Buses!Q1783</f>
        <v>4.1765356080642642E-3</v>
      </c>
      <c r="T447" s="45">
        <f>$D447*Buses!R1783</f>
        <v>1.4217278935792612E-3</v>
      </c>
      <c r="U447" s="45">
        <f>$D447*Buses!S1783</f>
        <v>4.3622991041081759E-4</v>
      </c>
      <c r="V447" s="45">
        <f>$D447*Buses!T1783</f>
        <v>1.1914098478326417E-4</v>
      </c>
      <c r="W447" s="45">
        <f>$D447*Buses!U1783</f>
        <v>2.8507565065812643E-5</v>
      </c>
      <c r="X447" s="45">
        <f>$D447*Buses!V1783</f>
        <v>5.8533643018588988E-6</v>
      </c>
      <c r="Y447" s="45">
        <f>$D447*Buses!W1783</f>
        <v>1.0025660259374015E-6</v>
      </c>
      <c r="Z447" s="45">
        <f>$D447*Buses!X1783</f>
        <v>1.3750068430495865E-7</v>
      </c>
    </row>
    <row r="448" spans="1:26" x14ac:dyDescent="0.25">
      <c r="A448" t="str">
        <f t="shared" si="38"/>
        <v>IE-D</v>
      </c>
      <c r="B448" t="str">
        <f t="shared" si="39"/>
        <v>STOCK</v>
      </c>
      <c r="C448" s="44" t="str">
        <f t="shared" ref="C448:C472" si="40">C447</f>
        <v>T-BUS-ICE_DST00</v>
      </c>
      <c r="D448" s="50">
        <f>Stock_CSO!F8</f>
        <v>3.262</v>
      </c>
      <c r="E448" s="45">
        <f>$D448*Buses!C1784</f>
        <v>2.8419125585989309</v>
      </c>
      <c r="F448" s="45">
        <f>$D448*Buses!D1784</f>
        <v>2.5452946711632336</v>
      </c>
      <c r="G448" s="45">
        <f>$D448*Buses!E1784</f>
        <v>2.2943128978841769</v>
      </c>
      <c r="H448" s="45">
        <f>$D448*Buses!F1784</f>
        <v>2.1058988921481938</v>
      </c>
      <c r="I448" s="45">
        <f>$D448*Buses!G1784</f>
        <v>1.9840796816548585</v>
      </c>
      <c r="J448" s="45">
        <f>$D448*Buses!H1784</f>
        <v>1.901937381026265</v>
      </c>
      <c r="K448" s="45">
        <f>$D448*Buses!I1784</f>
        <v>1.810090954170378</v>
      </c>
      <c r="L448" s="45">
        <f>$D448*Buses!J1784</f>
        <v>1.6900228029431361</v>
      </c>
      <c r="M448" s="45">
        <f>$D448*Buses!K1784</f>
        <v>1.5363734604806303</v>
      </c>
      <c r="N448" s="45">
        <f>$D448*Buses!L1784</f>
        <v>1.3394722974727331</v>
      </c>
      <c r="O448" s="45">
        <f>$D448*Buses!M1784</f>
        <v>1.0935093438299011</v>
      </c>
      <c r="P448" s="45">
        <f>$D448*Buses!N1784</f>
        <v>0.80989463384508886</v>
      </c>
      <c r="Q448" s="45">
        <f>$D448*Buses!O1784</f>
        <v>0.5175666705305012</v>
      </c>
      <c r="R448" s="45">
        <f>$D448*Buses!P1784</f>
        <v>0.26995341317451049</v>
      </c>
      <c r="S448" s="45">
        <f>$D448*Buses!Q1784</f>
        <v>0.11173473867550072</v>
      </c>
      <c r="T448" s="45">
        <f>$D448*Buses!R1784</f>
        <v>3.7947222981354549E-2</v>
      </c>
      <c r="U448" s="45">
        <f>$D448*Buses!S1784</f>
        <v>1.1606745397609782E-2</v>
      </c>
      <c r="V448" s="45">
        <f>$D448*Buses!T1784</f>
        <v>3.1573807787372578E-3</v>
      </c>
      <c r="W448" s="45">
        <f>$D448*Buses!U1784</f>
        <v>7.5184852457512005E-4</v>
      </c>
      <c r="X448" s="45">
        <f>$D448*Buses!V1784</f>
        <v>1.5349827885633083E-4</v>
      </c>
      <c r="Y448" s="45">
        <f>$D448*Buses!W1784</f>
        <v>2.611841581204666E-5</v>
      </c>
      <c r="Z448" s="45">
        <f>$D448*Buses!X1784</f>
        <v>3.5551942183937867E-6</v>
      </c>
    </row>
    <row r="449" spans="1:26" x14ac:dyDescent="0.25">
      <c r="A449" t="str">
        <f t="shared" si="38"/>
        <v>IE-KE</v>
      </c>
      <c r="B449" t="str">
        <f t="shared" si="39"/>
        <v>STOCK</v>
      </c>
      <c r="C449" s="44" t="str">
        <f t="shared" si="40"/>
        <v>T-BUS-ICE_DST00</v>
      </c>
      <c r="D449" s="50">
        <f>Stock_CSO!F9</f>
        <v>0.52500000000000002</v>
      </c>
      <c r="E449" s="45">
        <f>$D449*Buses!C1785</f>
        <v>0.45847727085805701</v>
      </c>
      <c r="F449" s="45">
        <f>$D449*Buses!D1785</f>
        <v>0.41350385651743693</v>
      </c>
      <c r="G449" s="45">
        <f>$D449*Buses!E1785</f>
        <v>0.37846005182335302</v>
      </c>
      <c r="H449" s="45">
        <f>$D449*Buses!F1785</f>
        <v>0.35254895562375416</v>
      </c>
      <c r="I449" s="45">
        <f>$D449*Buses!G1785</f>
        <v>0.33340878994246831</v>
      </c>
      <c r="J449" s="45">
        <f>$D449*Buses!H1785</f>
        <v>0.31571829888118186</v>
      </c>
      <c r="K449" s="45">
        <f>$D449*Buses!I1785</f>
        <v>0.29722068512226213</v>
      </c>
      <c r="L449" s="45">
        <f>$D449*Buses!J1785</f>
        <v>0.27670770030216052</v>
      </c>
      <c r="M449" s="45">
        <f>$D449*Buses!K1785</f>
        <v>0.25186993545941422</v>
      </c>
      <c r="N449" s="45">
        <f>$D449*Buses!L1785</f>
        <v>0.2192478835200822</v>
      </c>
      <c r="O449" s="45">
        <f>$D449*Buses!M1785</f>
        <v>0.17578132957330578</v>
      </c>
      <c r="P449" s="45">
        <f>$D449*Buses!N1785</f>
        <v>0.12488609258177655</v>
      </c>
      <c r="Q449" s="45">
        <f>$D449*Buses!O1785</f>
        <v>7.5764067002897756E-2</v>
      </c>
      <c r="R449" s="45">
        <f>$D449*Buses!P1785</f>
        <v>3.8016136840108704E-2</v>
      </c>
      <c r="S449" s="45">
        <f>$D449*Buses!Q1785</f>
        <v>1.5454516873707309E-2</v>
      </c>
      <c r="T449" s="45">
        <f>$D449*Buses!R1785</f>
        <v>5.1923303512728869E-3</v>
      </c>
      <c r="U449" s="45">
        <f>$D449*Buses!S1785</f>
        <v>1.5722625911775924E-3</v>
      </c>
      <c r="V449" s="45">
        <f>$D449*Buses!T1785</f>
        <v>4.2381527940257017E-4</v>
      </c>
      <c r="W449" s="45">
        <f>$D449*Buses!U1785</f>
        <v>1.0011631918290798E-4</v>
      </c>
      <c r="X449" s="45">
        <f>$D449*Buses!V1785</f>
        <v>2.0303899115420299E-5</v>
      </c>
      <c r="Y449" s="45">
        <f>$D449*Buses!W1785</f>
        <v>3.4370390364135698E-6</v>
      </c>
      <c r="Z449" s="45">
        <f>$D449*Buses!X1785</f>
        <v>4.6623050142247105E-7</v>
      </c>
    </row>
    <row r="450" spans="1:26" x14ac:dyDescent="0.25">
      <c r="A450" t="str">
        <f t="shared" si="38"/>
        <v>IE-KK</v>
      </c>
      <c r="B450" t="str">
        <f t="shared" si="39"/>
        <v>STOCK</v>
      </c>
      <c r="C450" s="44" t="str">
        <f t="shared" si="40"/>
        <v>T-BUS-ICE_DST00</v>
      </c>
      <c r="D450" s="50">
        <f>Stock_CSO!F10</f>
        <v>0.33400000000000002</v>
      </c>
      <c r="E450" s="45">
        <f>$D450*Buses!C1786</f>
        <v>0.30318817828869493</v>
      </c>
      <c r="F450" s="45">
        <f>$D450*Buses!D1786</f>
        <v>0.28337177536072633</v>
      </c>
      <c r="G450" s="45">
        <f>$D450*Buses!E1786</f>
        <v>0.26530861519458943</v>
      </c>
      <c r="H450" s="45">
        <f>$D450*Buses!F1786</f>
        <v>0.25009066710570543</v>
      </c>
      <c r="I450" s="45">
        <f>$D450*Buses!G1786</f>
        <v>0.23849416460934861</v>
      </c>
      <c r="J450" s="45">
        <f>$D450*Buses!H1786</f>
        <v>0.22852659269459757</v>
      </c>
      <c r="K450" s="45">
        <f>$D450*Buses!I1786</f>
        <v>0.21747872139848232</v>
      </c>
      <c r="L450" s="45">
        <f>$D450*Buses!J1786</f>
        <v>0.20351892597728802</v>
      </c>
      <c r="M450" s="45">
        <f>$D450*Buses!K1786</f>
        <v>0.18671815339448464</v>
      </c>
      <c r="N450" s="45">
        <f>$D450*Buses!L1786</f>
        <v>0.16655739654542431</v>
      </c>
      <c r="O450" s="45">
        <f>$D450*Buses!M1786</f>
        <v>0.14009059246146621</v>
      </c>
      <c r="P450" s="45">
        <f>$D450*Buses!N1786</f>
        <v>0.10691354489941883</v>
      </c>
      <c r="Q450" s="45">
        <f>$D450*Buses!O1786</f>
        <v>6.9813947581536362E-2</v>
      </c>
      <c r="R450" s="45">
        <f>$D450*Buses!P1786</f>
        <v>3.6977429728522498E-2</v>
      </c>
      <c r="S450" s="45">
        <f>$D450*Buses!Q1786</f>
        <v>1.5356449521138861E-2</v>
      </c>
      <c r="T450" s="45">
        <f>$D450*Buses!R1786</f>
        <v>5.2314882858908018E-3</v>
      </c>
      <c r="U450" s="45">
        <f>$D450*Buses!S1786</f>
        <v>1.6040644550279312E-3</v>
      </c>
      <c r="V450" s="45">
        <f>$D450*Buses!T1786</f>
        <v>4.3713096047069303E-4</v>
      </c>
      <c r="W450" s="45">
        <f>$D450*Buses!U1786</f>
        <v>1.0420134501862767E-4</v>
      </c>
      <c r="X450" s="45">
        <f>$D450*Buses!V1786</f>
        <v>2.1279410588356253E-5</v>
      </c>
      <c r="Y450" s="45">
        <f>$D450*Buses!W1786</f>
        <v>3.6185016325194219E-6</v>
      </c>
      <c r="Z450" s="45">
        <f>$D450*Buses!X1786</f>
        <v>4.917292958492858E-7</v>
      </c>
    </row>
    <row r="451" spans="1:26" x14ac:dyDescent="0.25">
      <c r="A451" t="str">
        <f t="shared" si="38"/>
        <v>IE-LS</v>
      </c>
      <c r="B451" t="str">
        <f t="shared" si="39"/>
        <v>STOCK</v>
      </c>
      <c r="C451" s="44" t="str">
        <f t="shared" si="40"/>
        <v>T-BUS-ICE_DST00</v>
      </c>
      <c r="D451" s="50">
        <f>Stock_CSO!F11</f>
        <v>0.21099999999999999</v>
      </c>
      <c r="E451" s="45">
        <f>$D451*Buses!C1787</f>
        <v>0.18547754139853315</v>
      </c>
      <c r="F451" s="45">
        <f>$D451*Buses!D1787</f>
        <v>0.17244827394735229</v>
      </c>
      <c r="G451" s="45">
        <f>$D451*Buses!E1787</f>
        <v>0.1615953063312067</v>
      </c>
      <c r="H451" s="45">
        <f>$D451*Buses!F1787</f>
        <v>0.1526366572628213</v>
      </c>
      <c r="I451" s="45">
        <f>$D451*Buses!G1787</f>
        <v>0.14608124747790313</v>
      </c>
      <c r="J451" s="45">
        <f>$D451*Buses!H1787</f>
        <v>0.14107767089318318</v>
      </c>
      <c r="K451" s="45">
        <f>$D451*Buses!I1787</f>
        <v>0.13595451379492823</v>
      </c>
      <c r="L451" s="45">
        <f>$D451*Buses!J1787</f>
        <v>0.12941121781550297</v>
      </c>
      <c r="M451" s="45">
        <f>$D451*Buses!K1787</f>
        <v>0.12077137879308981</v>
      </c>
      <c r="N451" s="45">
        <f>$D451*Buses!L1787</f>
        <v>0.10771350882534901</v>
      </c>
      <c r="O451" s="45">
        <f>$D451*Buses!M1787</f>
        <v>8.7567108073174596E-2</v>
      </c>
      <c r="P451" s="45">
        <f>$D451*Buses!N1787</f>
        <v>6.0857814476603288E-2</v>
      </c>
      <c r="Q451" s="45">
        <f>$D451*Buses!O1787</f>
        <v>3.4697423503339951E-2</v>
      </c>
      <c r="R451" s="45">
        <f>$D451*Buses!P1787</f>
        <v>1.5935896182002536E-2</v>
      </c>
      <c r="S451" s="45">
        <f>$D451*Buses!Q1787</f>
        <v>6.0663971159651579E-3</v>
      </c>
      <c r="T451" s="45">
        <f>$D451*Buses!R1787</f>
        <v>1.9720323613806891E-3</v>
      </c>
      <c r="U451" s="45">
        <f>$D451*Buses!S1787</f>
        <v>5.7610502585177931E-4</v>
      </c>
      <c r="V451" s="45">
        <f>$D451*Buses!T1787</f>
        <v>1.4940962391804012E-4</v>
      </c>
      <c r="W451" s="45">
        <f>$D451*Buses!U1787</f>
        <v>3.3871268542742583E-5</v>
      </c>
      <c r="X451" s="45">
        <f>$D451*Buses!V1787</f>
        <v>6.5779496904936336E-6</v>
      </c>
      <c r="Y451" s="45">
        <f>$D451*Buses!W1787</f>
        <v>1.0645858554013676E-6</v>
      </c>
      <c r="Z451" s="45">
        <f>$D451*Buses!X1787</f>
        <v>1.3795086110357512E-7</v>
      </c>
    </row>
    <row r="452" spans="1:26" x14ac:dyDescent="0.25">
      <c r="A452" t="str">
        <f t="shared" si="38"/>
        <v>IE-LD</v>
      </c>
      <c r="B452" t="str">
        <f t="shared" si="39"/>
        <v>STOCK</v>
      </c>
      <c r="C452" s="44" t="str">
        <f t="shared" si="40"/>
        <v>T-BUS-ICE_DST00</v>
      </c>
      <c r="D452" s="50">
        <f>Stock_CSO!F12</f>
        <v>0.10100000000000001</v>
      </c>
      <c r="E452" s="45">
        <f>$D452*Buses!C1788</f>
        <v>8.0472078582062831E-2</v>
      </c>
      <c r="F452" s="45">
        <f>$D452*Buses!D1788</f>
        <v>6.8790992728432282E-2</v>
      </c>
      <c r="G452" s="45">
        <f>$D452*Buses!E1788</f>
        <v>5.9776974220663567E-2</v>
      </c>
      <c r="H452" s="45">
        <f>$D452*Buses!F1788</f>
        <v>5.2719280314611261E-2</v>
      </c>
      <c r="I452" s="45">
        <f>$D452*Buses!G1788</f>
        <v>4.8207383839019978E-2</v>
      </c>
      <c r="J452" s="45">
        <f>$D452*Buses!H1788</f>
        <v>4.5671716257986696E-2</v>
      </c>
      <c r="K452" s="45">
        <f>$D452*Buses!I1788</f>
        <v>4.3881245068223239E-2</v>
      </c>
      <c r="L452" s="45">
        <f>$D452*Buses!J1788</f>
        <v>4.1650448510494362E-2</v>
      </c>
      <c r="M452" s="45">
        <f>$D452*Buses!K1788</f>
        <v>3.8429967359333024E-2</v>
      </c>
      <c r="N452" s="45">
        <f>$D452*Buses!L1788</f>
        <v>3.4052689841518546E-2</v>
      </c>
      <c r="O452" s="45">
        <f>$D452*Buses!M1788</f>
        <v>2.8013853933794096E-2</v>
      </c>
      <c r="P452" s="45">
        <f>$D452*Buses!N1788</f>
        <v>2.0466762849601819E-2</v>
      </c>
      <c r="Q452" s="45">
        <f>$D452*Buses!O1788</f>
        <v>1.2934325113404151E-2</v>
      </c>
      <c r="R452" s="45">
        <f>$D452*Buses!P1788</f>
        <v>6.8423081410340014E-3</v>
      </c>
      <c r="S452" s="45">
        <f>$D452*Buses!Q1788</f>
        <v>2.9507279931459958E-3</v>
      </c>
      <c r="T452" s="45">
        <f>$D452*Buses!R1788</f>
        <v>1.0130701349019904E-3</v>
      </c>
      <c r="U452" s="45">
        <f>$D452*Buses!S1788</f>
        <v>3.1396561871990927E-4</v>
      </c>
      <c r="V452" s="45">
        <f>$D452*Buses!T1788</f>
        <v>8.6763800851651145E-5</v>
      </c>
      <c r="W452" s="45">
        <f>$D452*Buses!U1788</f>
        <v>2.1049575753406937E-5</v>
      </c>
      <c r="X452" s="45">
        <f>$D452*Buses!V1788</f>
        <v>4.3924726327722041E-6</v>
      </c>
      <c r="Y452" s="45">
        <f>$D452*Buses!W1788</f>
        <v>7.6658192093581603E-7</v>
      </c>
      <c r="Z452" s="45">
        <f>$D452*Buses!X1788</f>
        <v>1.0742523183837617E-7</v>
      </c>
    </row>
    <row r="453" spans="1:26" x14ac:dyDescent="0.25">
      <c r="A453" t="str">
        <f t="shared" si="38"/>
        <v>IE-LH</v>
      </c>
      <c r="B453" t="str">
        <f t="shared" si="39"/>
        <v>STOCK</v>
      </c>
      <c r="C453" s="44" t="str">
        <f t="shared" si="40"/>
        <v>T-BUS-ICE_DST00</v>
      </c>
      <c r="D453" s="50">
        <f>Stock_CSO!F13</f>
        <v>0.246</v>
      </c>
      <c r="E453" s="45">
        <f>$D453*Buses!C1789</f>
        <v>0.21516580692307277</v>
      </c>
      <c r="F453" s="45">
        <f>$D453*Buses!D1789</f>
        <v>0.19685621837551778</v>
      </c>
      <c r="G453" s="45">
        <f>$D453*Buses!E1789</f>
        <v>0.18202526891327389</v>
      </c>
      <c r="H453" s="45">
        <f>$D453*Buses!F1789</f>
        <v>0.16938452269072582</v>
      </c>
      <c r="I453" s="45">
        <f>$D453*Buses!G1789</f>
        <v>0.15899458070964231</v>
      </c>
      <c r="J453" s="45">
        <f>$D453*Buses!H1789</f>
        <v>0.14961576370952903</v>
      </c>
      <c r="K453" s="45">
        <f>$D453*Buses!I1789</f>
        <v>0.13984884167278844</v>
      </c>
      <c r="L453" s="45">
        <f>$D453*Buses!J1789</f>
        <v>0.12842025613892954</v>
      </c>
      <c r="M453" s="45">
        <f>$D453*Buses!K1789</f>
        <v>0.11458735632242846</v>
      </c>
      <c r="N453" s="45">
        <f>$D453*Buses!L1789</f>
        <v>9.8421271739407096E-2</v>
      </c>
      <c r="O453" s="45">
        <f>$D453*Buses!M1789</f>
        <v>7.9867847440965159E-2</v>
      </c>
      <c r="P453" s="45">
        <f>$D453*Buses!N1789</f>
        <v>5.8611038817631807E-2</v>
      </c>
      <c r="Q453" s="45">
        <f>$D453*Buses!O1789</f>
        <v>3.6586638266240708E-2</v>
      </c>
      <c r="R453" s="45">
        <f>$D453*Buses!P1789</f>
        <v>1.8468260733700448E-2</v>
      </c>
      <c r="S453" s="45">
        <f>$D453*Buses!Q1789</f>
        <v>7.4413027495514299E-3</v>
      </c>
      <c r="T453" s="45">
        <f>$D453*Buses!R1789</f>
        <v>2.4987096607884565E-3</v>
      </c>
      <c r="U453" s="45">
        <f>$D453*Buses!S1789</f>
        <v>7.5499812662157043E-4</v>
      </c>
      <c r="V453" s="45">
        <f>$D453*Buses!T1789</f>
        <v>2.0270755206433755E-4</v>
      </c>
      <c r="W453" s="45">
        <f>$D453*Buses!U1789</f>
        <v>4.7596815167442407E-5</v>
      </c>
      <c r="X453" s="45">
        <f>$D453*Buses!V1789</f>
        <v>9.5729996195934576E-6</v>
      </c>
      <c r="Y453" s="45">
        <f>$D453*Buses!W1789</f>
        <v>1.6031826241180713E-6</v>
      </c>
      <c r="Z453" s="45">
        <f>$D453*Buses!X1789</f>
        <v>2.1458299011478665E-7</v>
      </c>
    </row>
    <row r="454" spans="1:26" x14ac:dyDescent="0.25">
      <c r="A454" t="str">
        <f t="shared" si="38"/>
        <v>IE-MH</v>
      </c>
      <c r="B454" t="str">
        <f t="shared" si="39"/>
        <v>STOCK</v>
      </c>
      <c r="C454" s="44" t="str">
        <f t="shared" si="40"/>
        <v>T-BUS-ICE_DST00</v>
      </c>
      <c r="D454" s="50">
        <f>Stock_CSO!F14</f>
        <v>0.39900000000000002</v>
      </c>
      <c r="E454" s="45">
        <f>$D454*Buses!C1790</f>
        <v>0.33905036976267644</v>
      </c>
      <c r="F454" s="45">
        <f>$D454*Buses!D1790</f>
        <v>0.30522487865035031</v>
      </c>
      <c r="G454" s="45">
        <f>$D454*Buses!E1790</f>
        <v>0.27844072286484084</v>
      </c>
      <c r="H454" s="45">
        <f>$D454*Buses!F1790</f>
        <v>0.25569466134791208</v>
      </c>
      <c r="I454" s="45">
        <f>$D454*Buses!G1790</f>
        <v>0.2370102121110203</v>
      </c>
      <c r="J454" s="45">
        <f>$D454*Buses!H1790</f>
        <v>0.2225274912917839</v>
      </c>
      <c r="K454" s="45">
        <f>$D454*Buses!I1790</f>
        <v>0.20960510381096489</v>
      </c>
      <c r="L454" s="45">
        <f>$D454*Buses!J1790</f>
        <v>0.19533858290877121</v>
      </c>
      <c r="M454" s="45">
        <f>$D454*Buses!K1790</f>
        <v>0.17753380951488112</v>
      </c>
      <c r="N454" s="45">
        <f>$D454*Buses!L1790</f>
        <v>0.1548108069362519</v>
      </c>
      <c r="O454" s="45">
        <f>$D454*Buses!M1790</f>
        <v>0.12565118060617667</v>
      </c>
      <c r="P454" s="45">
        <f>$D454*Buses!N1790</f>
        <v>9.1395967161921929E-2</v>
      </c>
      <c r="Q454" s="45">
        <f>$D454*Buses!O1790</f>
        <v>5.6680134294726965E-2</v>
      </c>
      <c r="R454" s="45">
        <f>$D454*Buses!P1790</f>
        <v>2.8687732392527029E-2</v>
      </c>
      <c r="S454" s="45">
        <f>$D454*Buses!Q1790</f>
        <v>1.1591328302841793E-2</v>
      </c>
      <c r="T454" s="45">
        <f>$D454*Buses!R1790</f>
        <v>3.8953109573545337E-3</v>
      </c>
      <c r="U454" s="45">
        <f>$D454*Buses!S1790</f>
        <v>1.1784026684113201E-3</v>
      </c>
      <c r="V454" s="45">
        <f>$D454*Buses!T1790</f>
        <v>3.1691006299504597E-4</v>
      </c>
      <c r="W454" s="45">
        <f>$D454*Buses!U1790</f>
        <v>7.4570519457359708E-5</v>
      </c>
      <c r="X454" s="45">
        <f>$D454*Buses!V1790</f>
        <v>1.5037031984440287E-5</v>
      </c>
      <c r="Y454" s="45">
        <f>$D454*Buses!W1790</f>
        <v>2.5258411287845119E-6</v>
      </c>
      <c r="Z454" s="45">
        <f>$D454*Buses!X1790</f>
        <v>3.3921601943842643E-7</v>
      </c>
    </row>
    <row r="455" spans="1:26" x14ac:dyDescent="0.25">
      <c r="A455" t="str">
        <f t="shared" si="38"/>
        <v>IE-OY</v>
      </c>
      <c r="B455" t="str">
        <f t="shared" si="39"/>
        <v>STOCK</v>
      </c>
      <c r="C455" s="44" t="str">
        <f t="shared" si="40"/>
        <v>T-BUS-ICE_DST00</v>
      </c>
      <c r="D455" s="50">
        <f>Stock_CSO!F15</f>
        <v>0.219</v>
      </c>
      <c r="E455" s="45">
        <f>$D455*Buses!C1791</f>
        <v>0.19410206228228599</v>
      </c>
      <c r="F455" s="45">
        <f>$D455*Buses!D1791</f>
        <v>0.17780472856785628</v>
      </c>
      <c r="G455" s="45">
        <f>$D455*Buses!E1791</f>
        <v>0.16316021938644082</v>
      </c>
      <c r="H455" s="45">
        <f>$D455*Buses!F1791</f>
        <v>0.15008532005498504</v>
      </c>
      <c r="I455" s="45">
        <f>$D455*Buses!G1791</f>
        <v>0.13966548980835805</v>
      </c>
      <c r="J455" s="45">
        <f>$D455*Buses!H1791</f>
        <v>0.13160559389387042</v>
      </c>
      <c r="K455" s="45">
        <f>$D455*Buses!I1791</f>
        <v>0.12499519529936536</v>
      </c>
      <c r="L455" s="45">
        <f>$D455*Buses!J1791</f>
        <v>0.11785091199501883</v>
      </c>
      <c r="M455" s="45">
        <f>$D455*Buses!K1791</f>
        <v>0.1088637951661737</v>
      </c>
      <c r="N455" s="45">
        <f>$D455*Buses!L1791</f>
        <v>9.5736841876276416E-2</v>
      </c>
      <c r="O455" s="45">
        <f>$D455*Buses!M1791</f>
        <v>7.6967562895070146E-2</v>
      </c>
      <c r="P455" s="45">
        <f>$D455*Buses!N1791</f>
        <v>5.3844042714814244E-2</v>
      </c>
      <c r="Q455" s="45">
        <f>$D455*Buses!O1791</f>
        <v>3.146441695752724E-2</v>
      </c>
      <c r="R455" s="45">
        <f>$D455*Buses!P1791</f>
        <v>1.4935938209527181E-2</v>
      </c>
      <c r="S455" s="45">
        <f>$D455*Buses!Q1791</f>
        <v>5.7612799805433941E-3</v>
      </c>
      <c r="T455" s="45">
        <f>$D455*Buses!R1791</f>
        <v>1.8914633561140073E-3</v>
      </c>
      <c r="U455" s="45">
        <f>$D455*Buses!S1791</f>
        <v>5.5831472696273173E-4</v>
      </c>
      <c r="V455" s="45">
        <f>$D455*Buses!T1791</f>
        <v>1.4632738409084978E-4</v>
      </c>
      <c r="W455" s="45">
        <f>$D455*Buses!U1791</f>
        <v>3.3516001049901379E-5</v>
      </c>
      <c r="X455" s="45">
        <f>$D455*Buses!V1791</f>
        <v>6.5713096190815891E-6</v>
      </c>
      <c r="Y455" s="45">
        <f>$D455*Buses!W1791</f>
        <v>1.0720860986701552E-6</v>
      </c>
      <c r="Z455" s="45">
        <f>$D455*Buses!X1791</f>
        <v>1.3969618941322982E-7</v>
      </c>
    </row>
    <row r="456" spans="1:26" x14ac:dyDescent="0.25">
      <c r="A456" t="str">
        <f t="shared" si="38"/>
        <v>IE-WH</v>
      </c>
      <c r="B456" t="str">
        <f t="shared" si="39"/>
        <v>STOCK</v>
      </c>
      <c r="C456" s="44" t="str">
        <f t="shared" si="40"/>
        <v>T-BUS-ICE_DST00</v>
      </c>
      <c r="D456" s="50">
        <f>Stock_CSO!F16</f>
        <v>0.154</v>
      </c>
      <c r="E456" s="45">
        <f>$D456*Buses!C1792</f>
        <v>0.11875971095833768</v>
      </c>
      <c r="F456" s="45">
        <f>$D456*Buses!D1792</f>
        <v>0.10343314563161428</v>
      </c>
      <c r="G456" s="45">
        <f>$D456*Buses!E1792</f>
        <v>9.3055114106719308E-2</v>
      </c>
      <c r="H456" s="45">
        <f>$D456*Buses!F1792</f>
        <v>8.483437776773764E-2</v>
      </c>
      <c r="I456" s="45">
        <f>$D456*Buses!G1792</f>
        <v>7.8905115796901765E-2</v>
      </c>
      <c r="J456" s="45">
        <f>$D456*Buses!H1792</f>
        <v>7.5005704292033779E-2</v>
      </c>
      <c r="K456" s="45">
        <f>$D456*Buses!I1792</f>
        <v>7.1690867225222582E-2</v>
      </c>
      <c r="L456" s="45">
        <f>$D456*Buses!J1792</f>
        <v>6.7121329925176804E-2</v>
      </c>
      <c r="M456" s="45">
        <f>$D456*Buses!K1792</f>
        <v>6.0617606979752138E-2</v>
      </c>
      <c r="N456" s="45">
        <f>$D456*Buses!L1792</f>
        <v>5.2145277860248286E-2</v>
      </c>
      <c r="O456" s="45">
        <f>$D456*Buses!M1792</f>
        <v>4.1859024206893435E-2</v>
      </c>
      <c r="P456" s="45">
        <f>$D456*Buses!N1792</f>
        <v>3.0144102155959904E-2</v>
      </c>
      <c r="Q456" s="45">
        <f>$D456*Buses!O1792</f>
        <v>1.8637305302117588E-2</v>
      </c>
      <c r="R456" s="45">
        <f>$D456*Buses!P1792</f>
        <v>9.4661914203056641E-3</v>
      </c>
      <c r="S456" s="45">
        <f>$D456*Buses!Q1792</f>
        <v>3.883663183489555E-3</v>
      </c>
      <c r="T456" s="45">
        <f>$D456*Buses!R1792</f>
        <v>1.3106868577648406E-3</v>
      </c>
      <c r="U456" s="45">
        <f>$D456*Buses!S1792</f>
        <v>3.9863155998087497E-4</v>
      </c>
      <c r="V456" s="45">
        <f>$D456*Buses!T1792</f>
        <v>1.0791216508826706E-4</v>
      </c>
      <c r="W456" s="45">
        <f>$D456*Buses!U1792</f>
        <v>2.5595792426216013E-5</v>
      </c>
      <c r="X456" s="45">
        <f>$D456*Buses!V1792</f>
        <v>5.2111293377332671E-6</v>
      </c>
      <c r="Y456" s="45">
        <f>$D456*Buses!W1792</f>
        <v>8.8542979626216041E-7</v>
      </c>
      <c r="Z456" s="45">
        <f>$D456*Buses!X1792</f>
        <v>1.205432729862732E-7</v>
      </c>
    </row>
    <row r="457" spans="1:26" x14ac:dyDescent="0.25">
      <c r="A457" t="str">
        <f t="shared" si="38"/>
        <v>IE-WX</v>
      </c>
      <c r="B457" t="str">
        <f t="shared" si="39"/>
        <v>STOCK</v>
      </c>
      <c r="C457" s="44" t="str">
        <f t="shared" si="40"/>
        <v>T-BUS-ICE_DST00</v>
      </c>
      <c r="D457" s="50">
        <f>Stock_CSO!F17</f>
        <v>0.30199999999999999</v>
      </c>
      <c r="E457" s="45">
        <f>$D457*Buses!C1793</f>
        <v>0.26289268838393903</v>
      </c>
      <c r="F457" s="45">
        <f>$D457*Buses!D1793</f>
        <v>0.23586831338015632</v>
      </c>
      <c r="G457" s="45">
        <f>$D457*Buses!E1793</f>
        <v>0.21219096929733042</v>
      </c>
      <c r="H457" s="45">
        <f>$D457*Buses!F1793</f>
        <v>0.19172766473621503</v>
      </c>
      <c r="I457" s="45">
        <f>$D457*Buses!G1793</f>
        <v>0.1761148610699885</v>
      </c>
      <c r="J457" s="45">
        <f>$D457*Buses!H1793</f>
        <v>0.16490526428565799</v>
      </c>
      <c r="K457" s="45">
        <f>$D457*Buses!I1793</f>
        <v>0.15534347381294447</v>
      </c>
      <c r="L457" s="45">
        <f>$D457*Buses!J1793</f>
        <v>0.14488893330428029</v>
      </c>
      <c r="M457" s="45">
        <f>$D457*Buses!K1793</f>
        <v>0.13165422588683742</v>
      </c>
      <c r="N457" s="45">
        <f>$D457*Buses!L1793</f>
        <v>0.11513407674248223</v>
      </c>
      <c r="O457" s="45">
        <f>$D457*Buses!M1793</f>
        <v>9.5166155906204919E-2</v>
      </c>
      <c r="P457" s="45">
        <f>$D457*Buses!N1793</f>
        <v>7.1740764029924728E-2</v>
      </c>
      <c r="Q457" s="45">
        <f>$D457*Buses!O1793</f>
        <v>4.6462602220135915E-2</v>
      </c>
      <c r="R457" s="45">
        <f>$D457*Buses!P1793</f>
        <v>2.4411082563498492E-2</v>
      </c>
      <c r="S457" s="45">
        <f>$D457*Buses!Q1793</f>
        <v>1.0132307165266691E-2</v>
      </c>
      <c r="T457" s="45">
        <f>$D457*Buses!R1793</f>
        <v>3.447612120800437E-3</v>
      </c>
      <c r="U457" s="45">
        <f>$D457*Buses!S1793</f>
        <v>1.056141592307751E-3</v>
      </c>
      <c r="V457" s="45">
        <f>$D457*Buses!T1793</f>
        <v>2.8764808997656986E-4</v>
      </c>
      <c r="W457" s="45">
        <f>$D457*Buses!U1793</f>
        <v>6.8554255929725188E-5</v>
      </c>
      <c r="X457" s="45">
        <f>$D457*Buses!V1793</f>
        <v>1.4003078540202551E-5</v>
      </c>
      <c r="Y457" s="45">
        <f>$D457*Buses!W1793</f>
        <v>2.3830396142414664E-6</v>
      </c>
      <c r="Z457" s="45">
        <f>$D457*Buses!X1793</f>
        <v>3.2431309727076751E-7</v>
      </c>
    </row>
    <row r="458" spans="1:26" x14ac:dyDescent="0.25">
      <c r="A458" t="str">
        <f t="shared" si="38"/>
        <v>IE-WW</v>
      </c>
      <c r="B458" t="str">
        <f t="shared" si="39"/>
        <v>STOCK</v>
      </c>
      <c r="C458" s="44" t="str">
        <f t="shared" si="40"/>
        <v>T-BUS-ICE_DST00</v>
      </c>
      <c r="D458" s="50">
        <f>Stock_CSO!F18</f>
        <v>0.255</v>
      </c>
      <c r="E458" s="45">
        <f>$D458*Buses!C1794</f>
        <v>0.22458453761285091</v>
      </c>
      <c r="F458" s="45">
        <f>$D458*Buses!D1794</f>
        <v>0.199772020975927</v>
      </c>
      <c r="G458" s="45">
        <f>$D458*Buses!E1794</f>
        <v>0.17653135528621358</v>
      </c>
      <c r="H458" s="45">
        <f>$D458*Buses!F1794</f>
        <v>0.15834558098946439</v>
      </c>
      <c r="I458" s="45">
        <f>$D458*Buses!G1794</f>
        <v>0.14688251242184844</v>
      </c>
      <c r="J458" s="45">
        <f>$D458*Buses!H1794</f>
        <v>0.14021569326658775</v>
      </c>
      <c r="K458" s="45">
        <f>$D458*Buses!I1794</f>
        <v>0.13436204000204152</v>
      </c>
      <c r="L458" s="45">
        <f>$D458*Buses!J1794</f>
        <v>0.12672476052058107</v>
      </c>
      <c r="M458" s="45">
        <f>$D458*Buses!K1794</f>
        <v>0.11588601381817143</v>
      </c>
      <c r="N458" s="45">
        <f>$D458*Buses!L1794</f>
        <v>0.10191714893626481</v>
      </c>
      <c r="O458" s="45">
        <f>$D458*Buses!M1794</f>
        <v>8.3742730706197338E-2</v>
      </c>
      <c r="P458" s="45">
        <f>$D458*Buses!N1794</f>
        <v>6.2008149202840632E-2</v>
      </c>
      <c r="Q458" s="45">
        <f>$D458*Buses!O1794</f>
        <v>3.9287602661943019E-2</v>
      </c>
      <c r="R458" s="45">
        <f>$D458*Buses!P1794</f>
        <v>2.0378475013951645E-2</v>
      </c>
      <c r="S458" s="45">
        <f>$D458*Buses!Q1794</f>
        <v>8.4023361380494415E-3</v>
      </c>
      <c r="T458" s="45">
        <f>$D458*Buses!R1794</f>
        <v>2.8482189184210155E-3</v>
      </c>
      <c r="U458" s="45">
        <f>$D458*Buses!S1794</f>
        <v>8.6951341064490039E-4</v>
      </c>
      <c r="V458" s="45">
        <f>$D458*Buses!T1794</f>
        <v>2.360882202855874E-4</v>
      </c>
      <c r="W458" s="45">
        <f>$D458*Buses!U1794</f>
        <v>5.611575383576373E-5</v>
      </c>
      <c r="X458" s="45">
        <f>$D458*Buses!V1794</f>
        <v>1.1436778115849199E-5</v>
      </c>
      <c r="Y458" s="45">
        <f>$D458*Buses!W1794</f>
        <v>1.9428469378135469E-6</v>
      </c>
      <c r="Z458" s="45">
        <f>$D458*Buses!X1794</f>
        <v>2.6405256632389129E-7</v>
      </c>
    </row>
    <row r="459" spans="1:26" x14ac:dyDescent="0.25">
      <c r="A459" t="str">
        <f t="shared" si="38"/>
        <v>IE-CE</v>
      </c>
      <c r="B459" t="str">
        <f t="shared" si="39"/>
        <v>STOCK</v>
      </c>
      <c r="C459" s="44" t="str">
        <f t="shared" si="40"/>
        <v>T-BUS-ICE_DST00</v>
      </c>
      <c r="D459" s="50">
        <f>Stock_CSO!F19</f>
        <v>0.25600000000000001</v>
      </c>
      <c r="E459" s="45">
        <f>$D459*Buses!C1795</f>
        <v>0.21667775845521028</v>
      </c>
      <c r="F459" s="45">
        <f>$D459*Buses!D1795</f>
        <v>0.19134258194296996</v>
      </c>
      <c r="G459" s="45">
        <f>$D459*Buses!E1795</f>
        <v>0.17242337193854501</v>
      </c>
      <c r="H459" s="45">
        <f>$D459*Buses!F1795</f>
        <v>0.15770814544561432</v>
      </c>
      <c r="I459" s="45">
        <f>$D459*Buses!G1795</f>
        <v>0.1463961086732429</v>
      </c>
      <c r="J459" s="45">
        <f>$D459*Buses!H1795</f>
        <v>0.13741626874734314</v>
      </c>
      <c r="K459" s="45">
        <f>$D459*Buses!I1795</f>
        <v>0.12977574850181606</v>
      </c>
      <c r="L459" s="45">
        <f>$D459*Buses!J1795</f>
        <v>0.12185481032552054</v>
      </c>
      <c r="M459" s="45">
        <f>$D459*Buses!K1795</f>
        <v>0.11193757004620213</v>
      </c>
      <c r="N459" s="45">
        <f>$D459*Buses!L1795</f>
        <v>9.9176106293495686E-2</v>
      </c>
      <c r="O459" s="45">
        <f>$D459*Buses!M1795</f>
        <v>8.1930340235271584E-2</v>
      </c>
      <c r="P459" s="45">
        <f>$D459*Buses!N1795</f>
        <v>6.008386347011202E-2</v>
      </c>
      <c r="Q459" s="45">
        <f>$D459*Buses!O1795</f>
        <v>3.7055822212355823E-2</v>
      </c>
      <c r="R459" s="45">
        <f>$D459*Buses!P1795</f>
        <v>1.8546816785493862E-2</v>
      </c>
      <c r="S459" s="45">
        <f>$D459*Buses!Q1795</f>
        <v>7.453429321133285E-3</v>
      </c>
      <c r="T459" s="45">
        <f>$D459*Buses!R1795</f>
        <v>2.4970833861095517E-3</v>
      </c>
      <c r="U459" s="45">
        <f>$D459*Buses!S1795</f>
        <v>7.5286970251488587E-4</v>
      </c>
      <c r="V459" s="45">
        <f>$D459*Buses!T1795</f>
        <v>2.0174737672024889E-4</v>
      </c>
      <c r="W459" s="45">
        <f>$D459*Buses!U1795</f>
        <v>4.7298644508686038E-5</v>
      </c>
      <c r="X459" s="45">
        <f>$D459*Buses!V1795</f>
        <v>9.5034583920607937E-6</v>
      </c>
      <c r="Y459" s="45">
        <f>$D459*Buses!W1795</f>
        <v>1.5909945644807523E-6</v>
      </c>
      <c r="Z459" s="45">
        <f>$D459*Buses!X1795</f>
        <v>2.1304780884179308E-7</v>
      </c>
    </row>
    <row r="460" spans="1:26" x14ac:dyDescent="0.25">
      <c r="A460" t="str">
        <f t="shared" si="38"/>
        <v>IE-CO</v>
      </c>
      <c r="B460" t="str">
        <f t="shared" si="39"/>
        <v>STOCK</v>
      </c>
      <c r="C460" s="44" t="str">
        <f t="shared" si="40"/>
        <v>T-BUS-ICE_DST00</v>
      </c>
      <c r="D460" s="50">
        <f>Stock_CSO!F20</f>
        <v>0.9</v>
      </c>
      <c r="E460" s="45">
        <f>$D460*Buses!C1796</f>
        <v>0.76785110954005309</v>
      </c>
      <c r="F460" s="45">
        <f>$D460*Buses!D1796</f>
        <v>0.69084327164469295</v>
      </c>
      <c r="G460" s="45">
        <f>$D460*Buses!E1796</f>
        <v>0.6264079916673041</v>
      </c>
      <c r="H460" s="45">
        <f>$D460*Buses!F1796</f>
        <v>0.56813268739499234</v>
      </c>
      <c r="I460" s="45">
        <f>$D460*Buses!G1796</f>
        <v>0.52185869258498241</v>
      </c>
      <c r="J460" s="45">
        <f>$D460*Buses!H1796</f>
        <v>0.48851643164165348</v>
      </c>
      <c r="K460" s="45">
        <f>$D460*Buses!I1796</f>
        <v>0.46142811589305549</v>
      </c>
      <c r="L460" s="45">
        <f>$D460*Buses!J1796</f>
        <v>0.430843921257268</v>
      </c>
      <c r="M460" s="45">
        <f>$D460*Buses!K1796</f>
        <v>0.39052509735427071</v>
      </c>
      <c r="N460" s="45">
        <f>$D460*Buses!L1796</f>
        <v>0.33883065357388492</v>
      </c>
      <c r="O460" s="45">
        <f>$D460*Buses!M1796</f>
        <v>0.27505607847428548</v>
      </c>
      <c r="P460" s="45">
        <f>$D460*Buses!N1796</f>
        <v>0.20046248990120033</v>
      </c>
      <c r="Q460" s="45">
        <f>$D460*Buses!O1796</f>
        <v>0.12499649560979424</v>
      </c>
      <c r="R460" s="45">
        <f>$D460*Buses!P1796</f>
        <v>6.378159444995464E-2</v>
      </c>
      <c r="S460" s="45">
        <f>$D460*Buses!Q1796</f>
        <v>2.6217457467136662E-2</v>
      </c>
      <c r="T460" s="45">
        <f>$D460*Buses!R1796</f>
        <v>8.8592341893845693E-3</v>
      </c>
      <c r="U460" s="45">
        <f>$D460*Buses!S1796</f>
        <v>2.697196705686522E-3</v>
      </c>
      <c r="V460" s="45">
        <f>$D460*Buses!T1796</f>
        <v>7.3071910752381397E-4</v>
      </c>
      <c r="W460" s="45">
        <f>$D460*Buses!U1796</f>
        <v>1.7341403076250871E-4</v>
      </c>
      <c r="X460" s="45">
        <f>$D460*Buses!V1796</f>
        <v>3.5316839355481466E-5</v>
      </c>
      <c r="Y460" s="45">
        <f>$D460*Buses!W1796</f>
        <v>6.0012350504012879E-6</v>
      </c>
      <c r="Z460" s="45">
        <f>$D460*Buses!X1796</f>
        <v>8.1690747126828007E-7</v>
      </c>
    </row>
    <row r="461" spans="1:26" x14ac:dyDescent="0.25">
      <c r="A461" t="str">
        <f t="shared" si="38"/>
        <v>IE-KY</v>
      </c>
      <c r="B461" t="str">
        <f t="shared" si="39"/>
        <v>STOCK</v>
      </c>
      <c r="C461" s="44" t="str">
        <f t="shared" si="40"/>
        <v>T-BUS-ICE_DST00</v>
      </c>
      <c r="D461" s="50">
        <f>Stock_CSO!F21</f>
        <v>0.54400000000000004</v>
      </c>
      <c r="E461" s="45">
        <f>$D461*Buses!C1797</f>
        <v>0.46925594124163933</v>
      </c>
      <c r="F461" s="45">
        <f>$D461*Buses!D1797</f>
        <v>0.42387857107499372</v>
      </c>
      <c r="G461" s="45">
        <f>$D461*Buses!E1797</f>
        <v>0.38797601573603563</v>
      </c>
      <c r="H461" s="45">
        <f>$D461*Buses!F1797</f>
        <v>0.3605891427159621</v>
      </c>
      <c r="I461" s="45">
        <f>$D461*Buses!G1797</f>
        <v>0.34206354446701159</v>
      </c>
      <c r="J461" s="45">
        <f>$D461*Buses!H1797</f>
        <v>0.32925413826987726</v>
      </c>
      <c r="K461" s="45">
        <f>$D461*Buses!I1797</f>
        <v>0.31682178004266454</v>
      </c>
      <c r="L461" s="45">
        <f>$D461*Buses!J1797</f>
        <v>0.29970287229215831</v>
      </c>
      <c r="M461" s="45">
        <f>$D461*Buses!K1797</f>
        <v>0.2743055856502109</v>
      </c>
      <c r="N461" s="45">
        <f>$D461*Buses!L1797</f>
        <v>0.24045692534188587</v>
      </c>
      <c r="O461" s="45">
        <f>$D461*Buses!M1797</f>
        <v>0.19786483671913199</v>
      </c>
      <c r="P461" s="45">
        <f>$D461*Buses!N1797</f>
        <v>0.14722779083830004</v>
      </c>
      <c r="Q461" s="45">
        <f>$D461*Buses!O1797</f>
        <v>9.4163813031678562E-2</v>
      </c>
      <c r="R461" s="45">
        <f>$D461*Buses!P1797</f>
        <v>4.9231207352176266E-2</v>
      </c>
      <c r="S461" s="45">
        <f>$D461*Buses!Q1797</f>
        <v>2.0541275768513209E-2</v>
      </c>
      <c r="T461" s="45">
        <f>$D461*Buses!R1797</f>
        <v>6.9916085912286267E-3</v>
      </c>
      <c r="U461" s="45">
        <f>$D461*Buses!S1797</f>
        <v>2.1439586270055851E-3</v>
      </c>
      <c r="V461" s="45">
        <f>$D461*Buses!T1797</f>
        <v>5.8497145479361379E-4</v>
      </c>
      <c r="W461" s="45">
        <f>$D461*Buses!U1797</f>
        <v>1.3979154808362539E-4</v>
      </c>
      <c r="X461" s="45">
        <f>$D461*Buses!V1797</f>
        <v>2.8661087053983182E-5</v>
      </c>
      <c r="Y461" s="45">
        <f>$D461*Buses!W1797</f>
        <v>4.9015288075473514E-6</v>
      </c>
      <c r="Z461" s="45">
        <f>$D461*Buses!X1797</f>
        <v>6.7122511605788314E-7</v>
      </c>
    </row>
    <row r="462" spans="1:26" x14ac:dyDescent="0.25">
      <c r="A462" t="str">
        <f t="shared" si="38"/>
        <v>IE-LK</v>
      </c>
      <c r="B462" t="str">
        <f t="shared" si="39"/>
        <v>STOCK</v>
      </c>
      <c r="C462" s="44" t="str">
        <f t="shared" si="40"/>
        <v>T-BUS-ICE_DST00</v>
      </c>
      <c r="D462" s="50">
        <f>Stock_CSO!F22</f>
        <v>0.33100000000000002</v>
      </c>
      <c r="E462" s="45">
        <f>$D462*Buses!C1798</f>
        <v>0.27293900826575856</v>
      </c>
      <c r="F462" s="45">
        <f>$D462*Buses!D1798</f>
        <v>0.23853741289057939</v>
      </c>
      <c r="G462" s="45">
        <f>$D462*Buses!E1798</f>
        <v>0.21193073944727231</v>
      </c>
      <c r="H462" s="45">
        <f>$D462*Buses!F1798</f>
        <v>0.19059814709825379</v>
      </c>
      <c r="I462" s="45">
        <f>$D462*Buses!G1798</f>
        <v>0.17499578456465087</v>
      </c>
      <c r="J462" s="45">
        <f>$D462*Buses!H1798</f>
        <v>0.16419254030351083</v>
      </c>
      <c r="K462" s="45">
        <f>$D462*Buses!I1798</f>
        <v>0.1564179524656715</v>
      </c>
      <c r="L462" s="45">
        <f>$D462*Buses!J1798</f>
        <v>0.14894097438318851</v>
      </c>
      <c r="M462" s="45">
        <f>$D462*Buses!K1798</f>
        <v>0.13907754927578397</v>
      </c>
      <c r="N462" s="45">
        <f>$D462*Buses!L1798</f>
        <v>0.12559168592386385</v>
      </c>
      <c r="O462" s="45">
        <f>$D462*Buses!M1798</f>
        <v>0.10700273842667375</v>
      </c>
      <c r="P462" s="45">
        <f>$D462*Buses!N1798</f>
        <v>8.2256073978246455E-2</v>
      </c>
      <c r="Q462" s="45">
        <f>$D462*Buses!O1798</f>
        <v>5.3239168077229657E-2</v>
      </c>
      <c r="R462" s="45">
        <f>$D462*Buses!P1798</f>
        <v>2.7549116366969016E-2</v>
      </c>
      <c r="S462" s="45">
        <f>$D462*Buses!Q1798</f>
        <v>1.1181789665472515E-2</v>
      </c>
      <c r="T462" s="45">
        <f>$D462*Buses!R1798</f>
        <v>3.7767002276016077E-3</v>
      </c>
      <c r="U462" s="45">
        <f>$D462*Buses!S1798</f>
        <v>1.1467971769653492E-3</v>
      </c>
      <c r="V462" s="45">
        <f>$D462*Buses!T1798</f>
        <v>3.0912550299674315E-4</v>
      </c>
      <c r="W462" s="45">
        <f>$D462*Buses!U1798</f>
        <v>7.2795263778508649E-5</v>
      </c>
      <c r="X462" s="45">
        <f>$D462*Buses!V1798</f>
        <v>1.4665876317317306E-5</v>
      </c>
      <c r="Y462" s="45">
        <f>$D462*Buses!W1798</f>
        <v>2.4567916842672679E-6</v>
      </c>
      <c r="Z462" s="45">
        <f>$D462*Buses!X1798</f>
        <v>3.2838621576802841E-7</v>
      </c>
    </row>
    <row r="463" spans="1:26" x14ac:dyDescent="0.25">
      <c r="A463" t="str">
        <f t="shared" si="38"/>
        <v>IE-TA</v>
      </c>
      <c r="B463" t="str">
        <f t="shared" si="39"/>
        <v>STOCK</v>
      </c>
      <c r="C463" s="44" t="str">
        <f t="shared" si="40"/>
        <v>T-BUS-ICE_DST00</v>
      </c>
      <c r="D463" s="50">
        <f>Stock_CSO!F23</f>
        <v>0.40100000000000002</v>
      </c>
      <c r="E463" s="45">
        <f>$D463*Buses!C1799</f>
        <v>0.34090482479604112</v>
      </c>
      <c r="F463" s="45">
        <f>$D463*Buses!D1799</f>
        <v>0.30375894239297102</v>
      </c>
      <c r="G463" s="45">
        <f>$D463*Buses!E1799</f>
        <v>0.27077912844249069</v>
      </c>
      <c r="H463" s="45">
        <f>$D463*Buses!F1799</f>
        <v>0.24291360834125997</v>
      </c>
      <c r="I463" s="45">
        <f>$D463*Buses!G1799</f>
        <v>0.22281613856148894</v>
      </c>
      <c r="J463" s="45">
        <f>$D463*Buses!H1799</f>
        <v>0.20926497313298914</v>
      </c>
      <c r="K463" s="45">
        <f>$D463*Buses!I1799</f>
        <v>0.19776629019729247</v>
      </c>
      <c r="L463" s="45">
        <f>$D463*Buses!J1799</f>
        <v>0.18430675946715508</v>
      </c>
      <c r="M463" s="45">
        <f>$D463*Buses!K1799</f>
        <v>0.16734099930694737</v>
      </c>
      <c r="N463" s="45">
        <f>$D463*Buses!L1799</f>
        <v>0.14637552900011269</v>
      </c>
      <c r="O463" s="45">
        <f>$D463*Buses!M1799</f>
        <v>0.11956961410446507</v>
      </c>
      <c r="P463" s="45">
        <f>$D463*Buses!N1799</f>
        <v>8.6520141398032491E-2</v>
      </c>
      <c r="Q463" s="45">
        <f>$D463*Buses!O1799</f>
        <v>5.2568426928824963E-2</v>
      </c>
      <c r="R463" s="45">
        <f>$D463*Buses!P1799</f>
        <v>2.588021397058227E-2</v>
      </c>
      <c r="S463" s="45">
        <f>$D463*Buses!Q1799</f>
        <v>1.0282631880686559E-2</v>
      </c>
      <c r="T463" s="45">
        <f>$D463*Buses!R1799</f>
        <v>3.4256952982071372E-3</v>
      </c>
      <c r="U463" s="45">
        <f>$D463*Buses!S1799</f>
        <v>1.0268619453971174E-3</v>
      </c>
      <c r="V463" s="45">
        <f>$D463*Buses!T1799</f>
        <v>2.7351543764445274E-4</v>
      </c>
      <c r="W463" s="45">
        <f>$D463*Buses!U1799</f>
        <v>6.3725049214933497E-5</v>
      </c>
      <c r="X463" s="45">
        <f>$D463*Buses!V1799</f>
        <v>1.2721638526436263E-5</v>
      </c>
      <c r="Y463" s="45">
        <f>$D463*Buses!W1799</f>
        <v>2.1157110263764213E-6</v>
      </c>
      <c r="Z463" s="45">
        <f>$D463*Buses!X1799</f>
        <v>2.8141103712664432E-7</v>
      </c>
    </row>
    <row r="464" spans="1:26" x14ac:dyDescent="0.25">
      <c r="A464" t="str">
        <f t="shared" si="38"/>
        <v>IE-WD</v>
      </c>
      <c r="B464" t="str">
        <f t="shared" si="39"/>
        <v>STOCK</v>
      </c>
      <c r="C464" s="44" t="str">
        <f t="shared" si="40"/>
        <v>T-BUS-ICE_DST00</v>
      </c>
      <c r="D464" s="50">
        <f>Stock_CSO!F24</f>
        <v>0.193</v>
      </c>
      <c r="E464" s="45">
        <f>$D464*Buses!C1800</f>
        <v>0.15334724937462277</v>
      </c>
      <c r="F464" s="45">
        <f>$D464*Buses!D1800</f>
        <v>0.13005827755531141</v>
      </c>
      <c r="G464" s="45">
        <f>$D464*Buses!E1800</f>
        <v>0.11190222688482886</v>
      </c>
      <c r="H464" s="45">
        <f>$D464*Buses!F1800</f>
        <v>9.8155794440288852E-2</v>
      </c>
      <c r="I464" s="45">
        <f>$D464*Buses!G1800</f>
        <v>8.9083795457274878E-2</v>
      </c>
      <c r="J464" s="45">
        <f>$D464*Buses!H1800</f>
        <v>8.2506298552165666E-2</v>
      </c>
      <c r="K464" s="45">
        <f>$D464*Buses!I1800</f>
        <v>7.6589700618436271E-2</v>
      </c>
      <c r="L464" s="45">
        <f>$D464*Buses!J1800</f>
        <v>7.0854899142284516E-2</v>
      </c>
      <c r="M464" s="45">
        <f>$D464*Buses!K1800</f>
        <v>6.4739713928255005E-2</v>
      </c>
      <c r="N464" s="45">
        <f>$D464*Buses!L1800</f>
        <v>5.7377246528082605E-2</v>
      </c>
      <c r="O464" s="45">
        <f>$D464*Buses!M1800</f>
        <v>4.7500180066674974E-2</v>
      </c>
      <c r="P464" s="45">
        <f>$D464*Buses!N1800</f>
        <v>3.5195381685479088E-2</v>
      </c>
      <c r="Q464" s="45">
        <f>$D464*Buses!O1800</f>
        <v>2.2671458128093038E-2</v>
      </c>
      <c r="R464" s="45">
        <f>$D464*Buses!P1800</f>
        <v>1.2181873769913006E-2</v>
      </c>
      <c r="S464" s="45">
        <f>$D464*Buses!Q1800</f>
        <v>5.2994208525248354E-3</v>
      </c>
      <c r="T464" s="45">
        <f>$D464*Buses!R1800</f>
        <v>1.8270441439667067E-3</v>
      </c>
      <c r="U464" s="45">
        <f>$D464*Buses!S1800</f>
        <v>5.6845641782806984E-4</v>
      </c>
      <c r="V464" s="45">
        <f>$D464*Buses!T1800</f>
        <v>1.5766288990091837E-4</v>
      </c>
      <c r="W464" s="45">
        <f>$D464*Buses!U1800</f>
        <v>3.8375746728436136E-5</v>
      </c>
      <c r="X464" s="45">
        <f>$D464*Buses!V1800</f>
        <v>8.0310200097415408E-6</v>
      </c>
      <c r="Y464" s="45">
        <f>$D464*Buses!W1800</f>
        <v>1.4050001657730516E-6</v>
      </c>
      <c r="Z464" s="45">
        <f>$D464*Buses!X1800</f>
        <v>1.9727667607150058E-7</v>
      </c>
    </row>
    <row r="465" spans="1:26" x14ac:dyDescent="0.25">
      <c r="A465" t="str">
        <f t="shared" si="38"/>
        <v>IE-G</v>
      </c>
      <c r="B465" t="str">
        <f t="shared" si="39"/>
        <v>STOCK</v>
      </c>
      <c r="C465" s="44" t="str">
        <f t="shared" si="40"/>
        <v>T-BUS-ICE_DST00</v>
      </c>
      <c r="D465" s="50">
        <f>Stock_CSO!F25</f>
        <v>0.66</v>
      </c>
      <c r="E465" s="45">
        <f>$D465*Buses!C1801</f>
        <v>0.58507788485510348</v>
      </c>
      <c r="F465" s="45">
        <f>$D465*Buses!D1801</f>
        <v>0.53445143187266664</v>
      </c>
      <c r="G465" s="45">
        <f>$D465*Buses!E1801</f>
        <v>0.48933792654047048</v>
      </c>
      <c r="H465" s="45">
        <f>$D465*Buses!F1801</f>
        <v>0.45133657214332795</v>
      </c>
      <c r="I465" s="45">
        <f>$D465*Buses!G1801</f>
        <v>0.42363635062393978</v>
      </c>
      <c r="J465" s="45">
        <f>$D465*Buses!H1801</f>
        <v>0.40455099942599038</v>
      </c>
      <c r="K465" s="45">
        <f>$D465*Buses!I1801</f>
        <v>0.38738183269675935</v>
      </c>
      <c r="L465" s="45">
        <f>$D465*Buses!J1801</f>
        <v>0.36427880977225829</v>
      </c>
      <c r="M465" s="45">
        <f>$D465*Buses!K1801</f>
        <v>0.33096401815097293</v>
      </c>
      <c r="N465" s="45">
        <f>$D465*Buses!L1801</f>
        <v>0.28672498205505337</v>
      </c>
      <c r="O465" s="45">
        <f>$D465*Buses!M1801</f>
        <v>0.23321144734885599</v>
      </c>
      <c r="P465" s="45">
        <f>$D465*Buses!N1801</f>
        <v>0.17274347550881206</v>
      </c>
      <c r="Q465" s="45">
        <f>$D465*Buses!O1801</f>
        <v>0.11022941382980445</v>
      </c>
      <c r="R465" s="45">
        <f>$D465*Buses!P1801</f>
        <v>5.722195318599653E-2</v>
      </c>
      <c r="S465" s="45">
        <f>$D465*Buses!Q1801</f>
        <v>2.3489720220149113E-2</v>
      </c>
      <c r="T465" s="45">
        <f>$D465*Buses!R1801</f>
        <v>7.956932412951213E-3</v>
      </c>
      <c r="U465" s="45">
        <f>$D465*Buses!S1801</f>
        <v>2.4264823597797912E-3</v>
      </c>
      <c r="V465" s="45">
        <f>$D465*Buses!T1801</f>
        <v>6.577913076302222E-4</v>
      </c>
      <c r="W465" s="45">
        <f>$D465*Buses!U1801</f>
        <v>1.5600732485280045E-4</v>
      </c>
      <c r="X465" s="45">
        <f>$D465*Buses!V1801</f>
        <v>3.1702435289151514E-5</v>
      </c>
      <c r="Y465" s="45">
        <f>$D465*Buses!W1801</f>
        <v>5.3652397047798674E-6</v>
      </c>
      <c r="Z465" s="45">
        <f>$D465*Buses!X1801</f>
        <v>7.2575420382081653E-7</v>
      </c>
    </row>
    <row r="466" spans="1:26" x14ac:dyDescent="0.25">
      <c r="A466" t="str">
        <f t="shared" si="38"/>
        <v>IE-LM</v>
      </c>
      <c r="B466" t="str">
        <f t="shared" si="39"/>
        <v>STOCK</v>
      </c>
      <c r="C466" s="44" t="str">
        <f t="shared" si="40"/>
        <v>T-BUS-ICE_DST00</v>
      </c>
      <c r="D466" s="50">
        <f>Stock_CSO!F26</f>
        <v>0.106</v>
      </c>
      <c r="E466" s="45">
        <f>$D466*Buses!C1802</f>
        <v>8.6776094418980099E-2</v>
      </c>
      <c r="F466" s="45">
        <f>$D466*Buses!D1802</f>
        <v>7.7359230623905248E-2</v>
      </c>
      <c r="G466" s="45">
        <f>$D466*Buses!E1802</f>
        <v>7.1258519189760311E-2</v>
      </c>
      <c r="H466" s="45">
        <f>$D466*Buses!F1802</f>
        <v>6.6797455730285879E-2</v>
      </c>
      <c r="I466" s="45">
        <f>$D466*Buses!G1802</f>
        <v>6.3721558266748968E-2</v>
      </c>
      <c r="J466" s="45">
        <f>$D466*Buses!H1802</f>
        <v>6.1599685798785643E-2</v>
      </c>
      <c r="K466" s="45">
        <f>$D466*Buses!I1802</f>
        <v>5.9466317025708662E-2</v>
      </c>
      <c r="L466" s="45">
        <f>$D466*Buses!J1802</f>
        <v>5.6481366014054138E-2</v>
      </c>
      <c r="M466" s="45">
        <f>$D466*Buses!K1802</f>
        <v>5.2724555045456117E-2</v>
      </c>
      <c r="N466" s="45">
        <f>$D466*Buses!L1802</f>
        <v>4.8075135444335559E-2</v>
      </c>
      <c r="O466" s="45">
        <f>$D466*Buses!M1802</f>
        <v>4.1590295721385916E-2</v>
      </c>
      <c r="P466" s="45">
        <f>$D466*Buses!N1802</f>
        <v>3.2023782932042104E-2</v>
      </c>
      <c r="Q466" s="45">
        <f>$D466*Buses!O1802</f>
        <v>2.057385610421221E-2</v>
      </c>
      <c r="R466" s="45">
        <f>$D466*Buses!P1802</f>
        <v>1.0526492613034479E-2</v>
      </c>
      <c r="S466" s="45">
        <f>$D466*Buses!Q1802</f>
        <v>4.2775109071569208E-3</v>
      </c>
      <c r="T466" s="45">
        <f>$D466*Buses!R1802</f>
        <v>1.4428004201449262E-3</v>
      </c>
      <c r="U466" s="45">
        <f>$D466*Buses!S1802</f>
        <v>4.3760736830697076E-4</v>
      </c>
      <c r="V466" s="45">
        <f>$D466*Buses!T1802</f>
        <v>1.1786993633126474E-4</v>
      </c>
      <c r="W466" s="45">
        <f>$D466*Buses!U1802</f>
        <v>2.775248928812224E-5</v>
      </c>
      <c r="X466" s="45">
        <f>$D466*Buses!V1802</f>
        <v>5.5951972250818384E-6</v>
      </c>
      <c r="Y466" s="45">
        <f>$D466*Buses!W1802</f>
        <v>9.3909272533476691E-7</v>
      </c>
      <c r="Z466" s="45">
        <f>$D466*Buses!X1802</f>
        <v>1.2596923980012776E-7</v>
      </c>
    </row>
    <row r="467" spans="1:26" x14ac:dyDescent="0.25">
      <c r="A467" t="str">
        <f t="shared" si="38"/>
        <v>IE-MO</v>
      </c>
      <c r="B467" t="str">
        <f t="shared" si="39"/>
        <v>STOCK</v>
      </c>
      <c r="C467" s="44" t="str">
        <f t="shared" si="40"/>
        <v>T-BUS-ICE_DST00</v>
      </c>
      <c r="D467" s="50">
        <f>Stock_CSO!F27</f>
        <v>0.34599999999999997</v>
      </c>
      <c r="E467" s="45">
        <f>$D467*Buses!C1803</f>
        <v>0.28510145054157038</v>
      </c>
      <c r="F467" s="45">
        <f>$D467*Buses!D1803</f>
        <v>0.25057013251631899</v>
      </c>
      <c r="G467" s="45">
        <f>$D467*Buses!E1803</f>
        <v>0.2230678051477534</v>
      </c>
      <c r="H467" s="45">
        <f>$D467*Buses!F1803</f>
        <v>0.20087915628096076</v>
      </c>
      <c r="I467" s="45">
        <f>$D467*Buses!G1803</f>
        <v>0.18425494162065259</v>
      </c>
      <c r="J467" s="45">
        <f>$D467*Buses!H1803</f>
        <v>0.17126915047298064</v>
      </c>
      <c r="K467" s="45">
        <f>$D467*Buses!I1803</f>
        <v>0.15902884351484251</v>
      </c>
      <c r="L467" s="45">
        <f>$D467*Buses!J1803</f>
        <v>0.14513829165187661</v>
      </c>
      <c r="M467" s="45">
        <f>$D467*Buses!K1803</f>
        <v>0.12882373808229244</v>
      </c>
      <c r="N467" s="45">
        <f>$D467*Buses!L1803</f>
        <v>0.11039088632028803</v>
      </c>
      <c r="O467" s="45">
        <f>$D467*Buses!M1803</f>
        <v>8.9686162757636412E-2</v>
      </c>
      <c r="P467" s="45">
        <f>$D467*Buses!N1803</f>
        <v>6.5303553738597808E-2</v>
      </c>
      <c r="Q467" s="45">
        <f>$D467*Buses!O1803</f>
        <v>3.9908715235387138E-2</v>
      </c>
      <c r="R467" s="45">
        <f>$D467*Buses!P1803</f>
        <v>1.9541375714060841E-2</v>
      </c>
      <c r="S467" s="45">
        <f>$D467*Buses!Q1803</f>
        <v>7.6981072818656281E-3</v>
      </c>
      <c r="T467" s="45">
        <f>$D467*Buses!R1803</f>
        <v>2.5576739907949009E-3</v>
      </c>
      <c r="U467" s="45">
        <f>$D467*Buses!S1803</f>
        <v>7.6397513598975707E-4</v>
      </c>
      <c r="V467" s="45">
        <f>$D467*Buses!T1803</f>
        <v>2.0258517901658468E-4</v>
      </c>
      <c r="W467" s="45">
        <f>$D467*Buses!U1803</f>
        <v>4.6937343912820444E-5</v>
      </c>
      <c r="X467" s="45">
        <f>$D467*Buses!V1803</f>
        <v>9.306749439372152E-6</v>
      </c>
      <c r="Y467" s="45">
        <f>$D467*Buses!W1803</f>
        <v>1.5352197548472722E-6</v>
      </c>
      <c r="Z467" s="45">
        <f>$D467*Buses!X1803</f>
        <v>2.0225029750742249E-7</v>
      </c>
    </row>
    <row r="468" spans="1:26" x14ac:dyDescent="0.25">
      <c r="A468" t="str">
        <f t="shared" si="38"/>
        <v>IE-RN</v>
      </c>
      <c r="B468" t="str">
        <f t="shared" si="39"/>
        <v>STOCK</v>
      </c>
      <c r="C468" s="44" t="str">
        <f t="shared" si="40"/>
        <v>T-BUS-ICE_DST00</v>
      </c>
      <c r="D468" s="50">
        <f>Stock_CSO!F28</f>
        <v>0.126</v>
      </c>
      <c r="E468" s="45">
        <f>$D468*Buses!C1804</f>
        <v>0.10704443640944587</v>
      </c>
      <c r="F468" s="45">
        <f>$D468*Buses!D1804</f>
        <v>9.7629122837393834E-2</v>
      </c>
      <c r="G468" s="45">
        <f>$D468*Buses!E1804</f>
        <v>9.0217384070623241E-2</v>
      </c>
      <c r="H468" s="45">
        <f>$D468*Buses!F1804</f>
        <v>8.3676294552861005E-2</v>
      </c>
      <c r="I468" s="45">
        <f>$D468*Buses!G1804</f>
        <v>7.8194804210916111E-2</v>
      </c>
      <c r="J468" s="45">
        <f>$D468*Buses!H1804</f>
        <v>7.372850973395291E-2</v>
      </c>
      <c r="K468" s="45">
        <f>$D468*Buses!I1804</f>
        <v>6.9823712809478952E-2</v>
      </c>
      <c r="L468" s="45">
        <f>$D468*Buses!J1804</f>
        <v>6.568572118948926E-2</v>
      </c>
      <c r="M468" s="45">
        <f>$D468*Buses!K1804</f>
        <v>6.0608868592052105E-2</v>
      </c>
      <c r="N468" s="45">
        <f>$D468*Buses!L1804</f>
        <v>5.3554113689842579E-2</v>
      </c>
      <c r="O468" s="45">
        <f>$D468*Buses!M1804</f>
        <v>4.3257281847886735E-2</v>
      </c>
      <c r="P468" s="45">
        <f>$D468*Buses!N1804</f>
        <v>3.0599169475085473E-2</v>
      </c>
      <c r="Q468" s="45">
        <f>$D468*Buses!O1804</f>
        <v>1.8180799339564756E-2</v>
      </c>
      <c r="R468" s="45">
        <f>$D468*Buses!P1804</f>
        <v>8.8430889148321569E-3</v>
      </c>
      <c r="S468" s="45">
        <f>$D468*Buses!Q1804</f>
        <v>3.4627474587493813E-3</v>
      </c>
      <c r="T468" s="45">
        <f>$D468*Buses!R1804</f>
        <v>1.1462683760785021E-3</v>
      </c>
      <c r="U468" s="45">
        <f>$D468*Buses!S1804</f>
        <v>3.4134883403061697E-4</v>
      </c>
      <c r="V468" s="45">
        <f>$D468*Buses!T1804</f>
        <v>9.0305087719441787E-5</v>
      </c>
      <c r="W468" s="45">
        <f>$D468*Buses!U1804</f>
        <v>2.0889213177044176E-5</v>
      </c>
      <c r="X468" s="45">
        <f>$D468*Buses!V1804</f>
        <v>4.1379339351439445E-6</v>
      </c>
      <c r="Y468" s="45">
        <f>$D468*Buses!W1804</f>
        <v>6.8224424799590015E-7</v>
      </c>
      <c r="Z468" s="45">
        <f>$D468*Buses!X1804</f>
        <v>8.9845279026556919E-8</v>
      </c>
    </row>
    <row r="469" spans="1:26" x14ac:dyDescent="0.25">
      <c r="A469" t="str">
        <f t="shared" si="38"/>
        <v>IE-SO</v>
      </c>
      <c r="B469" t="str">
        <f t="shared" si="39"/>
        <v>STOCK</v>
      </c>
      <c r="C469" s="44" t="str">
        <f t="shared" si="40"/>
        <v>T-BUS-ICE_DST00</v>
      </c>
      <c r="D469" s="50">
        <f>Stock_CSO!F29</f>
        <v>0.125</v>
      </c>
      <c r="E469" s="45">
        <f>$D469*Buses!C1805</f>
        <v>0.1076779179199136</v>
      </c>
      <c r="F469" s="45">
        <f>$D469*Buses!D1805</f>
        <v>9.7684712635086463E-2</v>
      </c>
      <c r="G469" s="45">
        <f>$D469*Buses!E1805</f>
        <v>9.0516084602573238E-2</v>
      </c>
      <c r="H469" s="45">
        <f>$D469*Buses!F1805</f>
        <v>8.5289125163655832E-2</v>
      </c>
      <c r="I469" s="45">
        <f>$D469*Buses!G1805</f>
        <v>8.1848422386515324E-2</v>
      </c>
      <c r="J469" s="45">
        <f>$D469*Buses!H1805</f>
        <v>7.9487807779547989E-2</v>
      </c>
      <c r="K469" s="45">
        <f>$D469*Buses!I1805</f>
        <v>7.6996622006283766E-2</v>
      </c>
      <c r="L469" s="45">
        <f>$D469*Buses!J1805</f>
        <v>7.3095662886171309E-2</v>
      </c>
      <c r="M469" s="45">
        <f>$D469*Buses!K1805</f>
        <v>6.7413997625038996E-2</v>
      </c>
      <c r="N469" s="45">
        <f>$D469*Buses!L1805</f>
        <v>5.9816541144986718E-2</v>
      </c>
      <c r="O469" s="45">
        <f>$D469*Buses!M1805</f>
        <v>4.9325697800848084E-2</v>
      </c>
      <c r="P469" s="45">
        <f>$D469*Buses!N1805</f>
        <v>3.602367883145953E-2</v>
      </c>
      <c r="Q469" s="45">
        <f>$D469*Buses!O1805</f>
        <v>2.2172901620430591E-2</v>
      </c>
      <c r="R469" s="45">
        <f>$D469*Buses!P1805</f>
        <v>1.1112940072773345E-2</v>
      </c>
      <c r="S469" s="45">
        <f>$D469*Buses!Q1805</f>
        <v>4.4685871806566385E-3</v>
      </c>
      <c r="T469" s="45">
        <f>$D469*Buses!R1805</f>
        <v>1.4974703003839129E-3</v>
      </c>
      <c r="U469" s="45">
        <f>$D469*Buses!S1805</f>
        <v>4.5166032069779427E-4</v>
      </c>
      <c r="V469" s="45">
        <f>$D469*Buses!T1805</f>
        <v>1.2109350688377374E-4</v>
      </c>
      <c r="W469" s="45">
        <f>$D469*Buses!U1805</f>
        <v>2.8407309322256435E-5</v>
      </c>
      <c r="X469" s="45">
        <f>$D469*Buses!V1805</f>
        <v>5.7117246215210304E-6</v>
      </c>
      <c r="Y469" s="45">
        <f>$D469*Buses!W1805</f>
        <v>9.5691913568063391E-7</v>
      </c>
      <c r="Z469" s="45">
        <f>$D469*Buses!X1805</f>
        <v>1.282311918593404E-7</v>
      </c>
    </row>
    <row r="470" spans="1:26" x14ac:dyDescent="0.25">
      <c r="A470" t="str">
        <f t="shared" si="38"/>
        <v>IE-CN</v>
      </c>
      <c r="B470" t="str">
        <f t="shared" si="39"/>
        <v>STOCK</v>
      </c>
      <c r="C470" s="44" t="str">
        <f t="shared" si="40"/>
        <v>T-BUS-ICE_DST00</v>
      </c>
      <c r="D470" s="50">
        <f>Stock_CSO!F30</f>
        <v>0.19400000000000001</v>
      </c>
      <c r="E470" s="45">
        <f>$D470*Buses!C1806</f>
        <v>0.17182879077180532</v>
      </c>
      <c r="F470" s="45">
        <f>$D470*Buses!D1806</f>
        <v>0.15717845704754477</v>
      </c>
      <c r="G470" s="45">
        <f>$D470*Buses!E1806</f>
        <v>0.1451808034536109</v>
      </c>
      <c r="H470" s="45">
        <f>$D470*Buses!F1806</f>
        <v>0.13500333030657405</v>
      </c>
      <c r="I470" s="45">
        <f>$D470*Buses!G1806</f>
        <v>0.12741510406944581</v>
      </c>
      <c r="J470" s="45">
        <f>$D470*Buses!H1806</f>
        <v>0.12221461466709381</v>
      </c>
      <c r="K470" s="45">
        <f>$D470*Buses!I1806</f>
        <v>0.11782084435814402</v>
      </c>
      <c r="L470" s="45">
        <f>$D470*Buses!J1806</f>
        <v>0.11211555992212126</v>
      </c>
      <c r="M470" s="45">
        <f>$D470*Buses!K1806</f>
        <v>0.10375595387222078</v>
      </c>
      <c r="N470" s="45">
        <f>$D470*Buses!L1806</f>
        <v>9.2016172705387103E-2</v>
      </c>
      <c r="O470" s="45">
        <f>$D470*Buses!M1806</f>
        <v>7.6142639747105112E-2</v>
      </c>
      <c r="P470" s="45">
        <f>$D470*Buses!N1806</f>
        <v>5.6259162997535687E-2</v>
      </c>
      <c r="Q470" s="45">
        <f>$D470*Buses!O1806</f>
        <v>3.5174214746511501E-2</v>
      </c>
      <c r="R470" s="45">
        <f>$D470*Buses!P1806</f>
        <v>1.7802154448294773E-2</v>
      </c>
      <c r="S470" s="45">
        <f>$D470*Buses!Q1806</f>
        <v>7.1939162969673776E-3</v>
      </c>
      <c r="T470" s="45">
        <f>$D470*Buses!R1806</f>
        <v>2.4180723524753959E-3</v>
      </c>
      <c r="U470" s="45">
        <f>$D470*Buses!S1806</f>
        <v>7.3140658032938208E-4</v>
      </c>
      <c r="V470" s="45">
        <f>$D470*Buses!T1806</f>
        <v>1.9660660519811392E-4</v>
      </c>
      <c r="W470" s="45">
        <f>$D470*Buses!U1806</f>
        <v>4.6228169158203827E-5</v>
      </c>
      <c r="X470" s="45">
        <f>$D470*Buses!V1806</f>
        <v>9.3129785267900275E-6</v>
      </c>
      <c r="Y470" s="45">
        <f>$D470*Buses!W1806</f>
        <v>1.5626704509708046E-6</v>
      </c>
      <c r="Z470" s="45">
        <f>$D470*Buses!X1806</f>
        <v>2.0963843690813278E-7</v>
      </c>
    </row>
    <row r="471" spans="1:26" x14ac:dyDescent="0.25">
      <c r="A471" t="str">
        <f t="shared" si="38"/>
        <v>IE-DL</v>
      </c>
      <c r="B471" t="str">
        <f t="shared" si="39"/>
        <v>STOCK</v>
      </c>
      <c r="C471" s="44" t="str">
        <f t="shared" si="40"/>
        <v>T-BUS-ICE_DST00</v>
      </c>
      <c r="D471" s="50">
        <f>Stock_CSO!F31</f>
        <v>0.63400000000000001</v>
      </c>
      <c r="E471" s="45">
        <f>$D471*Buses!C1807</f>
        <v>0.58333161782444887</v>
      </c>
      <c r="F471" s="45">
        <f>$D471*Buses!D1807</f>
        <v>0.54629615472533577</v>
      </c>
      <c r="G471" s="45">
        <f>$D471*Buses!E1807</f>
        <v>0.51275292927643856</v>
      </c>
      <c r="H471" s="45">
        <f>$D471*Buses!F1807</f>
        <v>0.4823241151503565</v>
      </c>
      <c r="I471" s="45">
        <f>$D471*Buses!G1807</f>
        <v>0.45759865130829797</v>
      </c>
      <c r="J471" s="45">
        <f>$D471*Buses!H1807</f>
        <v>0.43805868666832404</v>
      </c>
      <c r="K471" s="45">
        <f>$D471*Buses!I1807</f>
        <v>0.41867701918527978</v>
      </c>
      <c r="L471" s="45">
        <f>$D471*Buses!J1807</f>
        <v>0.39360188565580262</v>
      </c>
      <c r="M471" s="45">
        <f>$D471*Buses!K1807</f>
        <v>0.35884327035775071</v>
      </c>
      <c r="N471" s="45">
        <f>$D471*Buses!L1807</f>
        <v>0.31362774525103504</v>
      </c>
      <c r="O471" s="45">
        <f>$D471*Buses!M1807</f>
        <v>0.25532952543878029</v>
      </c>
      <c r="P471" s="45">
        <f>$D471*Buses!N1807</f>
        <v>0.18653151424505099</v>
      </c>
      <c r="Q471" s="45">
        <f>$D471*Buses!O1807</f>
        <v>0.11592015107907193</v>
      </c>
      <c r="R471" s="45">
        <f>$D471*Buses!P1807</f>
        <v>5.8727678043445315E-2</v>
      </c>
      <c r="S471" s="45">
        <f>$D471*Buses!Q1807</f>
        <v>2.3687946515647203E-2</v>
      </c>
      <c r="T471" s="45">
        <f>$D471*Buses!R1807</f>
        <v>7.9583105236464072E-3</v>
      </c>
      <c r="U471" s="45">
        <f>$D471*Buses!S1807</f>
        <v>2.4063922986247537E-3</v>
      </c>
      <c r="V471" s="45">
        <f>$D471*Buses!T1807</f>
        <v>6.4669400694229511E-4</v>
      </c>
      <c r="W471" s="45">
        <f>$D471*Buses!U1807</f>
        <v>1.5201988325756966E-4</v>
      </c>
      <c r="X471" s="45">
        <f>$D471*Buses!V1807</f>
        <v>3.0614480626681265E-5</v>
      </c>
      <c r="Y471" s="45">
        <f>$D471*Buses!W1807</f>
        <v>5.1338066725716832E-6</v>
      </c>
      <c r="Z471" s="45">
        <f>$D471*Buses!X1807</f>
        <v>6.8799441641353989E-7</v>
      </c>
    </row>
    <row r="472" spans="1:26" x14ac:dyDescent="0.25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57">
        <f>Stock_CSO!F32</f>
        <v>0.23200000000000001</v>
      </c>
      <c r="E472" s="41">
        <f>$D472*Buses!C1808</f>
        <v>0.2152180040510103</v>
      </c>
      <c r="F472" s="41">
        <f>$D472*Buses!D1808</f>
        <v>0.20406285148234748</v>
      </c>
      <c r="G472" s="41">
        <f>$D472*Buses!E1808</f>
        <v>0.19480817998269942</v>
      </c>
      <c r="H472" s="41">
        <f>$D472*Buses!F1808</f>
        <v>0.18673978709698683</v>
      </c>
      <c r="I472" s="41">
        <f>$D472*Buses!G1808</f>
        <v>0.17940151991845457</v>
      </c>
      <c r="J472" s="41">
        <f>$D472*Buses!H1808</f>
        <v>0.17249515848295138</v>
      </c>
      <c r="K472" s="41">
        <f>$D472*Buses!I1808</f>
        <v>0.16562547088561541</v>
      </c>
      <c r="L472" s="41">
        <f>$D472*Buses!J1808</f>
        <v>0.15745298932892848</v>
      </c>
      <c r="M472" s="41">
        <f>$D472*Buses!K1808</f>
        <v>0.14566931930862925</v>
      </c>
      <c r="N472" s="41">
        <f>$D472*Buses!L1808</f>
        <v>0.12946192972076651</v>
      </c>
      <c r="O472" s="41">
        <f>$D472*Buses!M1808</f>
        <v>0.10799077453063108</v>
      </c>
      <c r="P472" s="41">
        <f>$D472*Buses!N1808</f>
        <v>8.1518032701455759E-2</v>
      </c>
      <c r="Q472" s="41">
        <f>$D472*Buses!O1808</f>
        <v>5.2604623472777279E-2</v>
      </c>
      <c r="R472" s="41">
        <f>$D472*Buses!P1808</f>
        <v>2.7573320298623343E-2</v>
      </c>
      <c r="S472" s="41">
        <f>$D472*Buses!Q1808</f>
        <v>1.1433006879917301E-2</v>
      </c>
      <c r="T472" s="41">
        <f>$D472*Buses!R1808</f>
        <v>3.8875558754084549E-3</v>
      </c>
      <c r="U472" s="41">
        <f>$D472*Buses!S1808</f>
        <v>1.1901164490295138E-3</v>
      </c>
      <c r="V472" s="41">
        <f>$D472*Buses!T1808</f>
        <v>3.2393534887390011E-4</v>
      </c>
      <c r="W472" s="41">
        <f>$D472*Buses!U1808</f>
        <v>7.7160805337825886E-5</v>
      </c>
      <c r="X472" s="41">
        <f>$D472*Buses!V1808</f>
        <v>1.5754341376942982E-5</v>
      </c>
      <c r="Y472" s="41">
        <f>$D472*Buses!W1808</f>
        <v>2.6802857755603429E-6</v>
      </c>
      <c r="Z472" s="41">
        <f>$D472*Buses!X1808</f>
        <v>3.6471352553224535E-7</v>
      </c>
    </row>
    <row r="476" spans="1:26" x14ac:dyDescent="0.25">
      <c r="A476" s="53" t="s">
        <v>106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thickBot="1" x14ac:dyDescent="0.3">
      <c r="A477" s="54" t="s">
        <v>105</v>
      </c>
      <c r="B477" s="54" t="s">
        <v>104</v>
      </c>
      <c r="C477" s="54" t="s">
        <v>107</v>
      </c>
      <c r="D477" s="39">
        <v>2020</v>
      </c>
      <c r="E477" s="39">
        <v>2021</v>
      </c>
      <c r="F477" s="39">
        <v>2022</v>
      </c>
      <c r="G477" s="39">
        <v>2023</v>
      </c>
      <c r="H477" s="39">
        <v>2024</v>
      </c>
      <c r="I477" s="39">
        <v>2025</v>
      </c>
      <c r="J477" s="39">
        <v>2026</v>
      </c>
      <c r="K477" s="39">
        <v>2027</v>
      </c>
      <c r="L477" s="39">
        <v>2028</v>
      </c>
      <c r="M477" s="39">
        <v>2029</v>
      </c>
      <c r="N477" s="39">
        <v>2030</v>
      </c>
      <c r="O477" s="39">
        <v>2031</v>
      </c>
      <c r="P477" s="39">
        <v>2032</v>
      </c>
      <c r="Q477" s="39">
        <v>2033</v>
      </c>
      <c r="R477" s="39">
        <v>2034</v>
      </c>
      <c r="S477" s="39">
        <v>2035</v>
      </c>
      <c r="T477" s="39">
        <v>2036</v>
      </c>
      <c r="U477" s="39">
        <v>2037</v>
      </c>
      <c r="V477" s="39">
        <v>2038</v>
      </c>
      <c r="W477" s="39">
        <v>2039</v>
      </c>
      <c r="X477" s="39">
        <v>2040</v>
      </c>
      <c r="Y477" s="39">
        <v>2041</v>
      </c>
      <c r="Z477" s="39">
        <v>2042</v>
      </c>
    </row>
    <row r="478" spans="1:26" x14ac:dyDescent="0.25">
      <c r="A478" t="str">
        <f>A446</f>
        <v>IE</v>
      </c>
      <c r="B478" t="str">
        <f>IF(LEFT(A478,1)="*","*","STOCK")</f>
        <v>STOCK</v>
      </c>
      <c r="C478" s="44" t="str">
        <f>A19</f>
        <v>T-LGT-ICE_GSL00</v>
      </c>
      <c r="D478" s="50">
        <v>0.89000000000000035</v>
      </c>
      <c r="E478" s="51">
        <f>$D478*'Goods Vehicle'!C1782</f>
        <v>0.80951702066653486</v>
      </c>
      <c r="F478" s="51">
        <f>$D478*'Goods Vehicle'!D1782</f>
        <v>0.75394254238348912</v>
      </c>
      <c r="G478" s="51">
        <f>$D478*'Goods Vehicle'!E1782</f>
        <v>0.69664504419164541</v>
      </c>
      <c r="H478" s="51">
        <f>$D478*'Goods Vehicle'!F1782</f>
        <v>0.64307211313679535</v>
      </c>
      <c r="I478" s="51">
        <f>$D478*'Goods Vehicle'!G1782</f>
        <v>0.6028945631488648</v>
      </c>
      <c r="J478" s="51">
        <f>$D478*'Goods Vehicle'!H1782</f>
        <v>0.57435004498938957</v>
      </c>
      <c r="K478" s="51">
        <f>$D478*'Goods Vehicle'!I1782</f>
        <v>0.55130981827241998</v>
      </c>
      <c r="L478" s="51">
        <f>$D478*'Goods Vehicle'!J1782</f>
        <v>0.53055273853758289</v>
      </c>
      <c r="M478" s="51">
        <f>$D478*'Goods Vehicle'!K1782</f>
        <v>0.50480074857776758</v>
      </c>
      <c r="N478" s="51">
        <f>$D478*'Goods Vehicle'!L1782</f>
        <v>0.468800747163369</v>
      </c>
      <c r="O478" s="51">
        <f>$D478*'Goods Vehicle'!M1782</f>
        <v>0.41170521801788562</v>
      </c>
      <c r="P478" s="51">
        <f>$D478*'Goods Vehicle'!N1782</f>
        <v>0.33133258695148821</v>
      </c>
      <c r="Q478" s="51">
        <f>$D478*'Goods Vehicle'!O1782</f>
        <v>0.23737990134915782</v>
      </c>
      <c r="R478" s="51">
        <f>$D478*'Goods Vehicle'!P1782</f>
        <v>0.13999476526745963</v>
      </c>
      <c r="S478" s="51">
        <f>$D478*'Goods Vehicle'!Q1782</f>
        <v>6.4245730593213021E-2</v>
      </c>
      <c r="T478" s="51">
        <f>$D478*'Goods Vehicle'!R1782</f>
        <v>2.4348970742462121E-2</v>
      </c>
      <c r="U478" s="51">
        <f>$D478*'Goods Vehicle'!S1782</f>
        <v>8.3342468657303537E-3</v>
      </c>
      <c r="V478" s="51">
        <f>$D478*'Goods Vehicle'!T1782</f>
        <v>2.5447183064821197E-3</v>
      </c>
      <c r="W478" s="51">
        <f>$D478*'Goods Vehicle'!U1782</f>
        <v>6.8168940903048946E-4</v>
      </c>
      <c r="X478" s="51">
        <f>$D478*'Goods Vehicle'!V1782</f>
        <v>1.5559991074283526E-4</v>
      </c>
      <c r="Y478" s="51">
        <f>$D478*'Goods Vehicle'!W1782</f>
        <v>2.8853170381694115E-5</v>
      </c>
      <c r="Z478" s="51">
        <f>$D478*'Goods Vehicle'!X1782</f>
        <v>4.2804112263794568E-6</v>
      </c>
    </row>
    <row r="479" spans="1:26" x14ac:dyDescent="0.25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4" t="str">
        <f>C478</f>
        <v>T-LGT-ICE_GSL00</v>
      </c>
      <c r="D479" s="51">
        <v>0.01</v>
      </c>
      <c r="E479" s="51">
        <f>$D479*'Goods Vehicle'!C1783</f>
        <v>8.7165117079889849E-3</v>
      </c>
      <c r="F479" s="51">
        <f>$D479*'Goods Vehicle'!D1783</f>
        <v>7.8827444903581262E-3</v>
      </c>
      <c r="G479" s="51">
        <f>$D479*'Goods Vehicle'!E1783</f>
        <v>7.0959415736914612E-3</v>
      </c>
      <c r="H479" s="51">
        <f>$D479*'Goods Vehicle'!F1783</f>
        <v>6.3980184918044081E-3</v>
      </c>
      <c r="I479" s="51">
        <f>$D479*'Goods Vehicle'!G1783</f>
        <v>5.8935673941437686E-3</v>
      </c>
      <c r="J479" s="51">
        <f>$D479*'Goods Vehicle'!H1783</f>
        <v>5.5563045513776846E-3</v>
      </c>
      <c r="K479" s="51">
        <f>$D479*'Goods Vehicle'!I1783</f>
        <v>5.3102861384628939E-3</v>
      </c>
      <c r="L479" s="51">
        <f>$D479*'Goods Vehicle'!J1783</f>
        <v>5.0716885840174399E-3</v>
      </c>
      <c r="M479" s="51">
        <f>$D479*'Goods Vehicle'!K1783</f>
        <v>4.7745431673341691E-3</v>
      </c>
      <c r="N479" s="51">
        <f>$D479*'Goods Vehicle'!L1783</f>
        <v>4.3910726403282412E-3</v>
      </c>
      <c r="O479" s="51">
        <f>$D479*'Goods Vehicle'!M1783</f>
        <v>3.8192057392593083E-3</v>
      </c>
      <c r="P479" s="51">
        <f>$D479*'Goods Vehicle'!N1783</f>
        <v>3.0538021427810804E-3</v>
      </c>
      <c r="Q479" s="51">
        <f>$D479*'Goods Vehicle'!O1783</f>
        <v>2.195808336830204E-3</v>
      </c>
      <c r="R479" s="51">
        <f>$D479*'Goods Vehicle'!P1783</f>
        <v>1.3123738783459061E-3</v>
      </c>
      <c r="S479" s="51">
        <f>$D479*'Goods Vehicle'!Q1783</f>
        <v>6.0901646920056283E-4</v>
      </c>
      <c r="T479" s="51">
        <f>$D479*'Goods Vehicle'!R1783</f>
        <v>2.3178005909994082E-4</v>
      </c>
      <c r="U479" s="51">
        <f>$D479*'Goods Vehicle'!S1783</f>
        <v>7.9702108860933983E-5</v>
      </c>
      <c r="V479" s="51">
        <f>$D479*'Goods Vehicle'!T1783</f>
        <v>2.4461207063197767E-5</v>
      </c>
      <c r="W479" s="51">
        <f>$D479*'Goods Vehicle'!U1783</f>
        <v>6.5910580462213991E-6</v>
      </c>
      <c r="X479" s="51">
        <f>$D479*'Goods Vehicle'!V1783</f>
        <v>1.5154914380632878E-6</v>
      </c>
      <c r="Y479" s="51">
        <f>$D479*'Goods Vehicle'!W1783</f>
        <v>2.8288074815474574E-7</v>
      </c>
      <c r="Z479" s="51">
        <f>$D479*'Goods Vehicle'!X1783</f>
        <v>4.2263702546563307E-8</v>
      </c>
    </row>
    <row r="480" spans="1:26" x14ac:dyDescent="0.25">
      <c r="A480" t="str">
        <f t="shared" si="41"/>
        <v>IE-D</v>
      </c>
      <c r="B480" t="str">
        <f t="shared" si="42"/>
        <v>STOCK</v>
      </c>
      <c r="C480" s="44" t="str">
        <f t="shared" ref="C480:C504" si="43">C479</f>
        <v>T-LGT-ICE_GSL00</v>
      </c>
      <c r="D480" s="51">
        <v>0.27800000000000002</v>
      </c>
      <c r="E480" s="51">
        <f>$D480*'Goods Vehicle'!C1784</f>
        <v>0.27078924228536522</v>
      </c>
      <c r="F480" s="51">
        <f>$D480*'Goods Vehicle'!D1784</f>
        <v>0.26504284133652456</v>
      </c>
      <c r="G480" s="51">
        <f>$D480*'Goods Vehicle'!E1784</f>
        <v>0.25628355420564736</v>
      </c>
      <c r="H480" s="51">
        <f>$D480*'Goods Vehicle'!F1784</f>
        <v>0.24652069625916551</v>
      </c>
      <c r="I480" s="51">
        <f>$D480*'Goods Vehicle'!G1784</f>
        <v>0.2387550631929905</v>
      </c>
      <c r="J480" s="51">
        <f>$D480*'Goods Vehicle'!H1784</f>
        <v>0.23323293600689327</v>
      </c>
      <c r="K480" s="51">
        <f>$D480*'Goods Vehicle'!I1784</f>
        <v>0.22825615004387811</v>
      </c>
      <c r="L480" s="51">
        <f>$D480*'Goods Vehicle'!J1784</f>
        <v>0.22323517307558285</v>
      </c>
      <c r="M480" s="51">
        <f>$D480*'Goods Vehicle'!K1784</f>
        <v>0.215640738607039</v>
      </c>
      <c r="N480" s="51">
        <f>$D480*'Goods Vehicle'!L1784</f>
        <v>0.20386827640989968</v>
      </c>
      <c r="O480" s="51">
        <f>$D480*'Goods Vehicle'!M1784</f>
        <v>0.1829553073177955</v>
      </c>
      <c r="P480" s="51">
        <f>$D480*'Goods Vehicle'!N1784</f>
        <v>0.15048124805109131</v>
      </c>
      <c r="Q480" s="51">
        <f>$D480*'Goods Vehicle'!O1784</f>
        <v>0.11031770832753854</v>
      </c>
      <c r="R480" s="51">
        <f>$D480*'Goods Vehicle'!P1784</f>
        <v>6.6522175238129103E-2</v>
      </c>
      <c r="S480" s="51">
        <f>$D480*'Goods Vehicle'!Q1784</f>
        <v>3.0962362545222371E-2</v>
      </c>
      <c r="T480" s="51">
        <f>$D480*'Goods Vehicle'!R1784</f>
        <v>1.180821272433471E-2</v>
      </c>
      <c r="U480" s="51">
        <f>$D480*'Goods Vehicle'!S1784</f>
        <v>4.0669560471548816E-3</v>
      </c>
      <c r="V480" s="51">
        <f>$D480*'Goods Vehicle'!T1784</f>
        <v>1.2495701171522941E-3</v>
      </c>
      <c r="W480" s="51">
        <f>$D480*'Goods Vehicle'!U1784</f>
        <v>3.3692072869333272E-4</v>
      </c>
      <c r="X480" s="51">
        <f>$D480*'Goods Vehicle'!V1784</f>
        <v>7.74630850543856E-5</v>
      </c>
      <c r="Y480" s="51">
        <f>$D480*'Goods Vehicle'!W1784</f>
        <v>1.4454568122858947E-5</v>
      </c>
      <c r="Z480" s="51">
        <f>$D480*'Goods Vehicle'!X1784</f>
        <v>2.1581148598595059E-6</v>
      </c>
    </row>
    <row r="481" spans="1:26" x14ac:dyDescent="0.25">
      <c r="A481" t="str">
        <f t="shared" si="41"/>
        <v>IE-KE</v>
      </c>
      <c r="B481" t="str">
        <f t="shared" si="42"/>
        <v>STOCK</v>
      </c>
      <c r="C481" s="44" t="str">
        <f t="shared" si="43"/>
        <v>T-LGT-ICE_GSL00</v>
      </c>
      <c r="D481" s="51">
        <v>4.9000000000000002E-2</v>
      </c>
      <c r="E481" s="51">
        <f>$D481*'Goods Vehicle'!C1785</f>
        <v>4.499416726965752E-2</v>
      </c>
      <c r="F481" s="51">
        <f>$D481*'Goods Vehicle'!D1785</f>
        <v>4.2034486706062094E-2</v>
      </c>
      <c r="G481" s="51">
        <f>$D481*'Goods Vehicle'!E1785</f>
        <v>3.890612250590933E-2</v>
      </c>
      <c r="H481" s="51">
        <f>$D481*'Goods Vehicle'!F1785</f>
        <v>3.5970522337995671E-2</v>
      </c>
      <c r="I481" s="51">
        <f>$D481*'Goods Vehicle'!G1785</f>
        <v>3.3799522926498189E-2</v>
      </c>
      <c r="J481" s="51">
        <f>$D481*'Goods Vehicle'!H1785</f>
        <v>3.2271983978849735E-2</v>
      </c>
      <c r="K481" s="51">
        <f>$D481*'Goods Vehicle'!I1785</f>
        <v>3.1011701821894794E-2</v>
      </c>
      <c r="L481" s="51">
        <f>$D481*'Goods Vehicle'!J1785</f>
        <v>2.980987911492352E-2</v>
      </c>
      <c r="M481" s="51">
        <f>$D481*'Goods Vehicle'!K1785</f>
        <v>2.8315743954540167E-2</v>
      </c>
      <c r="N481" s="51">
        <f>$D481*'Goods Vehicle'!L1785</f>
        <v>2.6278028948168049E-2</v>
      </c>
      <c r="O481" s="51">
        <f>$D481*'Goods Vehicle'!M1785</f>
        <v>2.3083235496152783E-2</v>
      </c>
      <c r="P481" s="51">
        <f>$D481*'Goods Vehicle'!N1785</f>
        <v>1.8628701951241958E-2</v>
      </c>
      <c r="Q481" s="51">
        <f>$D481*'Goods Vehicle'!O1785</f>
        <v>1.3391350894751955E-2</v>
      </c>
      <c r="R481" s="51">
        <f>$D481*'Goods Vehicle'!P1785</f>
        <v>7.9041013409591483E-3</v>
      </c>
      <c r="S481" s="51">
        <f>$D481*'Goods Vehicle'!Q1785</f>
        <v>3.6258744320805461E-3</v>
      </c>
      <c r="T481" s="51">
        <f>$D481*'Goods Vehicle'!R1785</f>
        <v>1.3743417619145619E-3</v>
      </c>
      <c r="U481" s="51">
        <f>$D481*'Goods Vehicle'!S1785</f>
        <v>4.7041179309666159E-4</v>
      </c>
      <c r="V481" s="51">
        <f>$D481*'Goods Vehicle'!T1785</f>
        <v>1.4361667173715622E-4</v>
      </c>
      <c r="W481" s="51">
        <f>$D481*'Goods Vehicle'!U1785</f>
        <v>3.8463180782124853E-5</v>
      </c>
      <c r="X481" s="51">
        <f>$D481*'Goods Vehicle'!V1785</f>
        <v>8.7741243873116226E-6</v>
      </c>
      <c r="Y481" s="51">
        <f>$D481*'Goods Vehicle'!W1785</f>
        <v>1.6259724952277789E-6</v>
      </c>
      <c r="Z481" s="51">
        <f>$D481*'Goods Vehicle'!X1785</f>
        <v>2.4101942264975754E-7</v>
      </c>
    </row>
    <row r="482" spans="1:26" x14ac:dyDescent="0.25">
      <c r="A482" t="str">
        <f t="shared" si="41"/>
        <v>IE-KK</v>
      </c>
      <c r="B482" t="str">
        <f t="shared" si="42"/>
        <v>STOCK</v>
      </c>
      <c r="C482" s="44" t="str">
        <f t="shared" si="43"/>
        <v>T-LGT-ICE_GSL00</v>
      </c>
      <c r="D482" s="51">
        <v>1.4999999999999999E-2</v>
      </c>
      <c r="E482" s="51">
        <f>$D482*'Goods Vehicle'!C1786</f>
        <v>1.3101249399327242E-2</v>
      </c>
      <c r="F482" s="51">
        <f>$D482*'Goods Vehicle'!D1786</f>
        <v>1.1849955730418069E-2</v>
      </c>
      <c r="G482" s="51">
        <f>$D482*'Goods Vehicle'!E1786</f>
        <v>1.0646498993873137E-2</v>
      </c>
      <c r="H482" s="51">
        <f>$D482*'Goods Vehicle'!F1786</f>
        <v>9.5698601509310432E-3</v>
      </c>
      <c r="I482" s="51">
        <f>$D482*'Goods Vehicle'!G1786</f>
        <v>8.8110595457129969E-3</v>
      </c>
      <c r="J482" s="51">
        <f>$D482*'Goods Vehicle'!H1786</f>
        <v>8.2957492160141404E-3</v>
      </c>
      <c r="K482" s="51">
        <f>$D482*'Goods Vehicle'!I1786</f>
        <v>7.8901668599931155E-3</v>
      </c>
      <c r="L482" s="51">
        <f>$D482*'Goods Vehicle'!J1786</f>
        <v>7.5553054395422654E-3</v>
      </c>
      <c r="M482" s="51">
        <f>$D482*'Goods Vehicle'!K1786</f>
        <v>7.1616747377642202E-3</v>
      </c>
      <c r="N482" s="51">
        <f>$D482*'Goods Vehicle'!L1786</f>
        <v>6.6293722236939285E-3</v>
      </c>
      <c r="O482" s="51">
        <f>$D482*'Goods Vehicle'!M1786</f>
        <v>5.7929835291096717E-3</v>
      </c>
      <c r="P482" s="51">
        <f>$D482*'Goods Vehicle'!N1786</f>
        <v>4.607490140197291E-3</v>
      </c>
      <c r="Q482" s="51">
        <f>$D482*'Goods Vehicle'!O1786</f>
        <v>3.2459626439453508E-3</v>
      </c>
      <c r="R482" s="51">
        <f>$D482*'Goods Vehicle'!P1786</f>
        <v>1.8850373380239066E-3</v>
      </c>
      <c r="S482" s="51">
        <f>$D482*'Goods Vehicle'!Q1786</f>
        <v>8.5696869596805386E-4</v>
      </c>
      <c r="T482" s="51">
        <f>$D482*'Goods Vehicle'!R1786</f>
        <v>3.2334220211815978E-4</v>
      </c>
      <c r="U482" s="51">
        <f>$D482*'Goods Vehicle'!S1786</f>
        <v>1.1018306985672687E-4</v>
      </c>
      <c r="V482" s="51">
        <f>$D482*'Goods Vehicle'!T1786</f>
        <v>3.349055146832758E-5</v>
      </c>
      <c r="W482" s="51">
        <f>$D482*'Goods Vehicle'!U1786</f>
        <v>8.9299882741039611E-6</v>
      </c>
      <c r="X482" s="51">
        <f>$D482*'Goods Vehicle'!V1786</f>
        <v>2.0282694128370694E-6</v>
      </c>
      <c r="Y482" s="51">
        <f>$D482*'Goods Vehicle'!W1786</f>
        <v>3.7451322112524999E-7</v>
      </c>
      <c r="Z482" s="51">
        <f>$D482*'Goods Vehicle'!X1786</f>
        <v>5.532639739347367E-8</v>
      </c>
    </row>
    <row r="483" spans="1:26" x14ac:dyDescent="0.25">
      <c r="A483" t="str">
        <f t="shared" si="41"/>
        <v>IE-LS</v>
      </c>
      <c r="B483" t="str">
        <f t="shared" si="42"/>
        <v>STOCK</v>
      </c>
      <c r="C483" s="44" t="str">
        <f t="shared" si="43"/>
        <v>T-LGT-ICE_GSL00</v>
      </c>
      <c r="D483" s="51">
        <v>2.1000000000000001E-2</v>
      </c>
      <c r="E483" s="51">
        <f>$D483*'Goods Vehicle'!C1787</f>
        <v>1.8465744750122099E-2</v>
      </c>
      <c r="F483" s="51">
        <f>$D483*'Goods Vehicle'!D1787</f>
        <v>1.6704375077323787E-2</v>
      </c>
      <c r="G483" s="51">
        <f>$D483*'Goods Vehicle'!E1787</f>
        <v>1.5004251240761849E-2</v>
      </c>
      <c r="H483" s="51">
        <f>$D483*'Goods Vehicle'!F1787</f>
        <v>1.3442585039731406E-2</v>
      </c>
      <c r="I483" s="51">
        <f>$D483*'Goods Vehicle'!G1787</f>
        <v>1.2306118128145051E-2</v>
      </c>
      <c r="J483" s="51">
        <f>$D483*'Goods Vehicle'!H1787</f>
        <v>1.1501996141562805E-2</v>
      </c>
      <c r="K483" s="51">
        <f>$D483*'Goods Vehicle'!I1787</f>
        <v>1.0845962969651866E-2</v>
      </c>
      <c r="L483" s="51">
        <f>$D483*'Goods Vehicle'!J1787</f>
        <v>1.0279786409140811E-2</v>
      </c>
      <c r="M483" s="51">
        <f>$D483*'Goods Vehicle'!K1787</f>
        <v>9.6457523684069218E-3</v>
      </c>
      <c r="N483" s="51">
        <f>$D483*'Goods Vehicle'!L1787</f>
        <v>8.8403756515389679E-3</v>
      </c>
      <c r="O483" s="51">
        <f>$D483*'Goods Vehicle'!M1787</f>
        <v>7.6847327103623979E-3</v>
      </c>
      <c r="P483" s="51">
        <f>$D483*'Goods Vehicle'!N1787</f>
        <v>6.1269048146086955E-3</v>
      </c>
      <c r="Q483" s="51">
        <f>$D483*'Goods Vehicle'!O1787</f>
        <v>4.3535036537738683E-3</v>
      </c>
      <c r="R483" s="51">
        <f>$D483*'Goods Vehicle'!P1787</f>
        <v>2.5606863384172538E-3</v>
      </c>
      <c r="S483" s="51">
        <f>$D483*'Goods Vehicle'!Q1787</f>
        <v>1.1756998917753052E-3</v>
      </c>
      <c r="T483" s="51">
        <f>$D483*'Goods Vehicle'!R1787</f>
        <v>4.4541319021041353E-4</v>
      </c>
      <c r="U483" s="51">
        <f>$D483*'Goods Vehicle'!S1787</f>
        <v>1.5244040319812137E-4</v>
      </c>
      <c r="V483" s="51">
        <f>$D483*'Goods Vehicle'!T1787</f>
        <v>4.6552544062430257E-5</v>
      </c>
      <c r="W483" s="51">
        <f>$D483*'Goods Vehicle'!U1787</f>
        <v>1.2475925929006594E-5</v>
      </c>
      <c r="X483" s="51">
        <f>$D483*'Goods Vehicle'!V1787</f>
        <v>2.8511089843373805E-6</v>
      </c>
      <c r="Y483" s="51">
        <f>$D483*'Goods Vehicle'!W1787</f>
        <v>5.2934598909804017E-7</v>
      </c>
      <c r="Z483" s="51">
        <f>$D483*'Goods Vehicle'!X1787</f>
        <v>7.8656784271546876E-8</v>
      </c>
    </row>
    <row r="484" spans="1:26" x14ac:dyDescent="0.25">
      <c r="A484" t="str">
        <f t="shared" si="41"/>
        <v>IE-LD</v>
      </c>
      <c r="B484" t="str">
        <f t="shared" si="42"/>
        <v>STOCK</v>
      </c>
      <c r="C484" s="44" t="str">
        <f t="shared" si="43"/>
        <v>T-LGT-ICE_GSL00</v>
      </c>
      <c r="D484" s="51">
        <v>8.0000000000000002E-3</v>
      </c>
      <c r="E484" s="51">
        <f>$D484*'Goods Vehicle'!C1788</f>
        <v>7.1693579335793374E-3</v>
      </c>
      <c r="F484" s="51">
        <f>$D484*'Goods Vehicle'!D1788</f>
        <v>6.5700331611316118E-3</v>
      </c>
      <c r="G484" s="51">
        <f>$D484*'Goods Vehicle'!E1788</f>
        <v>5.9495917776137769E-3</v>
      </c>
      <c r="H484" s="51">
        <f>$D484*'Goods Vehicle'!F1788</f>
        <v>5.3784975118720798E-3</v>
      </c>
      <c r="I484" s="51">
        <f>$D484*'Goods Vehicle'!G1788</f>
        <v>4.9615530787778597E-3</v>
      </c>
      <c r="J484" s="51">
        <f>$D484*'Goods Vehicle'!H1788</f>
        <v>4.6685561683411638E-3</v>
      </c>
      <c r="K484" s="51">
        <f>$D484*'Goods Vehicle'!I1788</f>
        <v>4.42736795116902E-3</v>
      </c>
      <c r="L484" s="51">
        <f>$D484*'Goods Vehicle'!J1788</f>
        <v>4.2099689398964312E-3</v>
      </c>
      <c r="M484" s="51">
        <f>$D484*'Goods Vehicle'!K1788</f>
        <v>3.9607621638246522E-3</v>
      </c>
      <c r="N484" s="51">
        <f>$D484*'Goods Vehicle'!L1788</f>
        <v>3.6248482200784572E-3</v>
      </c>
      <c r="O484" s="51">
        <f>$D484*'Goods Vehicle'!M1788</f>
        <v>3.1587592104162718E-3</v>
      </c>
      <c r="P484" s="51">
        <f>$D484*'Goods Vehicle'!N1788</f>
        <v>2.5446682735154802E-3</v>
      </c>
      <c r="Q484" s="51">
        <f>$D484*'Goods Vehicle'!O1788</f>
        <v>1.8103133385538319E-3</v>
      </c>
      <c r="R484" s="51">
        <f>$D484*'Goods Vehicle'!P1788</f>
        <v>1.0527658328578049E-3</v>
      </c>
      <c r="S484" s="51">
        <f>$D484*'Goods Vehicle'!Q1788</f>
        <v>4.7868917278747424E-4</v>
      </c>
      <c r="T484" s="51">
        <f>$D484*'Goods Vehicle'!R1788</f>
        <v>1.8071283307983155E-4</v>
      </c>
      <c r="U484" s="51">
        <f>$D484*'Goods Vehicle'!S1788</f>
        <v>6.1596426192933156E-5</v>
      </c>
      <c r="V484" s="51">
        <f>$D484*'Goods Vehicle'!T1788</f>
        <v>1.8723904731519527E-5</v>
      </c>
      <c r="W484" s="51">
        <f>$D484*'Goods Vehicle'!U1788</f>
        <v>4.9898709230591364E-6</v>
      </c>
      <c r="X484" s="51">
        <f>$D484*'Goods Vehicle'!V1788</f>
        <v>1.1322013033225886E-6</v>
      </c>
      <c r="Y484" s="51">
        <f>$D484*'Goods Vehicle'!W1788</f>
        <v>2.0882504188701746E-7</v>
      </c>
      <c r="Z484" s="51">
        <f>$D484*'Goods Vehicle'!X1788</f>
        <v>3.080839566926841E-8</v>
      </c>
    </row>
    <row r="485" spans="1:26" x14ac:dyDescent="0.25">
      <c r="A485" t="str">
        <f t="shared" si="41"/>
        <v>IE-LH</v>
      </c>
      <c r="B485" t="str">
        <f t="shared" si="42"/>
        <v>STOCK</v>
      </c>
      <c r="C485" s="44" t="str">
        <f t="shared" si="43"/>
        <v>T-LGT-ICE_GSL00</v>
      </c>
      <c r="D485" s="51">
        <v>1.4999999999999999E-2</v>
      </c>
      <c r="E485" s="51">
        <f>$D485*'Goods Vehicle'!C1789</f>
        <v>1.4021557287227563E-2</v>
      </c>
      <c r="F485" s="51">
        <f>$D485*'Goods Vehicle'!D1789</f>
        <v>1.3255795811518324E-2</v>
      </c>
      <c r="G485" s="51">
        <f>$D485*'Goods Vehicle'!E1789</f>
        <v>1.2403999684646292E-2</v>
      </c>
      <c r="H485" s="51">
        <f>$D485*'Goods Vehicle'!F1789</f>
        <v>1.1551801420899793E-2</v>
      </c>
      <c r="I485" s="51">
        <f>$D485*'Goods Vehicle'!G1789</f>
        <v>1.0863888118985266E-2</v>
      </c>
      <c r="J485" s="51">
        <f>$D485*'Goods Vehicle'!H1789</f>
        <v>1.0355797216850787E-2</v>
      </c>
      <c r="K485" s="51">
        <f>$D485*'Goods Vehicle'!I1789</f>
        <v>9.9481560753550396E-3</v>
      </c>
      <c r="L485" s="51">
        <f>$D485*'Goods Vehicle'!J1789</f>
        <v>9.5961691312008157E-3</v>
      </c>
      <c r="M485" s="51">
        <f>$D485*'Goods Vehicle'!K1789</f>
        <v>9.1787633011256725E-3</v>
      </c>
      <c r="N485" s="51">
        <f>$D485*'Goods Vehicle'!L1789</f>
        <v>8.5556474285728226E-3</v>
      </c>
      <c r="O485" s="51">
        <f>$D485*'Goods Vehicle'!M1789</f>
        <v>7.5043897011808211E-3</v>
      </c>
      <c r="P485" s="51">
        <f>$D485*'Goods Vehicle'!N1789</f>
        <v>6.0138747699282563E-3</v>
      </c>
      <c r="Q485" s="51">
        <f>$D485*'Goods Vehicle'!O1789</f>
        <v>4.2753893952478363E-3</v>
      </c>
      <c r="R485" s="51">
        <f>$D485*'Goods Vehicle'!P1789</f>
        <v>2.4996745542808772E-3</v>
      </c>
      <c r="S485" s="51">
        <f>$D485*'Goods Vehicle'!Q1789</f>
        <v>1.1410130212513613E-3</v>
      </c>
      <c r="T485" s="51">
        <f>$D485*'Goods Vehicle'!R1789</f>
        <v>4.3137672973691865E-4</v>
      </c>
      <c r="U485" s="51">
        <f>$D485*'Goods Vehicle'!S1789</f>
        <v>1.4728107530205536E-4</v>
      </c>
      <c r="V485" s="51">
        <f>$D485*'Goods Vehicle'!T1789</f>
        <v>4.4854099876827093E-5</v>
      </c>
      <c r="W485" s="51">
        <f>$D485*'Goods Vehicle'!U1789</f>
        <v>1.1982645333136755E-5</v>
      </c>
      <c r="X485" s="51">
        <f>$D485*'Goods Vehicle'!V1789</f>
        <v>2.7269644370075949E-6</v>
      </c>
      <c r="Y485" s="51">
        <f>$D485*'Goods Vehicle'!W1789</f>
        <v>5.0435608264454149E-7</v>
      </c>
      <c r="Z485" s="51">
        <f>$D485*'Goods Vehicle'!X1789</f>
        <v>7.4627678197103357E-8</v>
      </c>
    </row>
    <row r="486" spans="1:26" x14ac:dyDescent="0.25">
      <c r="A486" t="str">
        <f t="shared" si="41"/>
        <v>IE-MH</v>
      </c>
      <c r="B486" t="str">
        <f t="shared" si="42"/>
        <v>STOCK</v>
      </c>
      <c r="C486" s="44" t="str">
        <f t="shared" si="43"/>
        <v>T-LGT-ICE_GSL00</v>
      </c>
      <c r="D486" s="51">
        <v>2.1000000000000001E-2</v>
      </c>
      <c r="E486" s="51">
        <f>$D486*'Goods Vehicle'!C1790</f>
        <v>1.9156949141390881E-2</v>
      </c>
      <c r="F486" s="51">
        <f>$D486*'Goods Vehicle'!D1790</f>
        <v>1.7858568840055274E-2</v>
      </c>
      <c r="G486" s="51">
        <f>$D486*'Goods Vehicle'!E1790</f>
        <v>1.6500240898874925E-2</v>
      </c>
      <c r="H486" s="51">
        <f>$D486*'Goods Vehicle'!F1790</f>
        <v>1.5243790195008227E-2</v>
      </c>
      <c r="I486" s="51">
        <f>$D486*'Goods Vehicle'!G1790</f>
        <v>1.4315862347968202E-2</v>
      </c>
      <c r="J486" s="51">
        <f>$D486*'Goods Vehicle'!H1790</f>
        <v>1.3656212295123012E-2</v>
      </c>
      <c r="K486" s="51">
        <f>$D486*'Goods Vehicle'!I1790</f>
        <v>1.3122621315363972E-2</v>
      </c>
      <c r="L486" s="51">
        <f>$D486*'Goods Vehicle'!J1790</f>
        <v>1.2628201196652717E-2</v>
      </c>
      <c r="M486" s="51">
        <f>$D486*'Goods Vehicle'!K1790</f>
        <v>1.1997268078069546E-2</v>
      </c>
      <c r="N486" s="51">
        <f>$D486*'Goods Vehicle'!L1790</f>
        <v>1.110113745221359E-2</v>
      </c>
      <c r="O486" s="51">
        <f>$D486*'Goods Vehicle'!M1790</f>
        <v>9.6489323974261326E-3</v>
      </c>
      <c r="P486" s="51">
        <f>$D486*'Goods Vehicle'!N1790</f>
        <v>7.6498744959903634E-3</v>
      </c>
      <c r="Q486" s="51">
        <f>$D486*'Goods Vehicle'!O1790</f>
        <v>5.3915100209839095E-3</v>
      </c>
      <c r="R486" s="51">
        <f>$D486*'Goods Vehicle'!P1790</f>
        <v>3.1262461868131288E-3</v>
      </c>
      <c r="S486" s="51">
        <f>$D486*'Goods Vehicle'!Q1790</f>
        <v>1.4177848122339553E-3</v>
      </c>
      <c r="T486" s="51">
        <f>$D486*'Goods Vehicle'!R1790</f>
        <v>5.3455268377023053E-4</v>
      </c>
      <c r="U486" s="51">
        <f>$D486*'Goods Vehicle'!S1790</f>
        <v>1.8200443396210409E-4</v>
      </c>
      <c r="V486" s="51">
        <f>$D486*'Goods Vehicle'!T1790</f>
        <v>5.5269730559085465E-5</v>
      </c>
      <c r="W486" s="51">
        <f>$D486*'Goods Vehicle'!U1790</f>
        <v>1.4721776134179244E-5</v>
      </c>
      <c r="X486" s="51">
        <f>$D486*'Goods Vehicle'!V1790</f>
        <v>3.3380764456028002E-6</v>
      </c>
      <c r="Y486" s="51">
        <f>$D486*'Goods Vehicle'!W1790</f>
        <v>6.1535781807686713E-7</v>
      </c>
      <c r="Z486" s="51">
        <f>$D486*'Goods Vehicle'!X1790</f>
        <v>9.0727853752858858E-8</v>
      </c>
    </row>
    <row r="487" spans="1:26" x14ac:dyDescent="0.25">
      <c r="A487" t="str">
        <f t="shared" si="41"/>
        <v>IE-OY</v>
      </c>
      <c r="B487" t="str">
        <f t="shared" si="42"/>
        <v>STOCK</v>
      </c>
      <c r="C487" s="44" t="str">
        <f t="shared" si="43"/>
        <v>T-LGT-ICE_GSL00</v>
      </c>
      <c r="D487" s="51">
        <v>0.01</v>
      </c>
      <c r="E487" s="51">
        <f>$D487*'Goods Vehicle'!C1791</f>
        <v>8.70852701479022E-3</v>
      </c>
      <c r="F487" s="51">
        <f>$D487*'Goods Vehicle'!D1791</f>
        <v>7.8770601167119474E-3</v>
      </c>
      <c r="G487" s="51">
        <f>$D487*'Goods Vehicle'!E1791</f>
        <v>7.078895170540298E-3</v>
      </c>
      <c r="H487" s="51">
        <f>$D487*'Goods Vehicle'!F1791</f>
        <v>6.3705699334440117E-3</v>
      </c>
      <c r="I487" s="51">
        <f>$D487*'Goods Vehicle'!G1791</f>
        <v>5.8573312529375237E-3</v>
      </c>
      <c r="J487" s="51">
        <f>$D487*'Goods Vehicle'!H1791</f>
        <v>5.4978221958606422E-3</v>
      </c>
      <c r="K487" s="51">
        <f>$D487*'Goods Vehicle'!I1791</f>
        <v>5.2245923469222601E-3</v>
      </c>
      <c r="L487" s="51">
        <f>$D487*'Goods Vehicle'!J1791</f>
        <v>4.9834687254557619E-3</v>
      </c>
      <c r="M487" s="51">
        <f>$D487*'Goods Vehicle'!K1791</f>
        <v>4.7006525304193313E-3</v>
      </c>
      <c r="N487" s="51">
        <f>$D487*'Goods Vehicle'!L1791</f>
        <v>4.3437534539531794E-3</v>
      </c>
      <c r="O487" s="51">
        <f>$D487*'Goods Vehicle'!M1791</f>
        <v>3.8038611866014383E-3</v>
      </c>
      <c r="P487" s="51">
        <f>$D487*'Goods Vehicle'!N1791</f>
        <v>3.0623115054596653E-3</v>
      </c>
      <c r="Q487" s="51">
        <f>$D487*'Goods Vehicle'!O1791</f>
        <v>2.1907258315638622E-3</v>
      </c>
      <c r="R487" s="51">
        <f>$D487*'Goods Vehicle'!P1791</f>
        <v>1.280388073668396E-3</v>
      </c>
      <c r="S487" s="51">
        <f>$D487*'Goods Vehicle'!Q1791</f>
        <v>5.8249581935824969E-4</v>
      </c>
      <c r="T487" s="51">
        <f>$D487*'Goods Vehicle'!R1791</f>
        <v>2.2008575190118562E-4</v>
      </c>
      <c r="U487" s="51">
        <f>$D487*'Goods Vehicle'!S1791</f>
        <v>7.5071629506626717E-5</v>
      </c>
      <c r="V487" s="51">
        <f>$D487*'Goods Vehicle'!T1791</f>
        <v>2.2832893955679889E-5</v>
      </c>
      <c r="W487" s="51">
        <f>$D487*'Goods Vehicle'!U1791</f>
        <v>6.0892899758591134E-6</v>
      </c>
      <c r="X487" s="51">
        <f>$D487*'Goods Vehicle'!V1791</f>
        <v>1.3815594527211151E-6</v>
      </c>
      <c r="Y487" s="51">
        <f>$D487*'Goods Vehicle'!W1791</f>
        <v>2.5475612865033524E-7</v>
      </c>
      <c r="Z487" s="51">
        <f>$D487*'Goods Vehicle'!X1791</f>
        <v>3.7558075544064097E-8</v>
      </c>
    </row>
    <row r="488" spans="1:26" x14ac:dyDescent="0.25">
      <c r="A488" t="str">
        <f t="shared" si="41"/>
        <v>IE-WH</v>
      </c>
      <c r="B488" t="str">
        <f t="shared" si="42"/>
        <v>STOCK</v>
      </c>
      <c r="C488" s="44" t="str">
        <f t="shared" si="43"/>
        <v>T-LGT-ICE_GSL00</v>
      </c>
      <c r="D488" s="51">
        <v>1.4E-2</v>
      </c>
      <c r="E488" s="51">
        <f>$D488*'Goods Vehicle'!C1792</f>
        <v>1.271823550945699E-2</v>
      </c>
      <c r="F488" s="51">
        <f>$D488*'Goods Vehicle'!D1792</f>
        <v>1.1791564832214762E-2</v>
      </c>
      <c r="G488" s="51">
        <f>$D488*'Goods Vehicle'!E1792</f>
        <v>1.083741892690665E-2</v>
      </c>
      <c r="H488" s="51">
        <f>$D488*'Goods Vehicle'!F1792</f>
        <v>9.9646909154460055E-3</v>
      </c>
      <c r="I488" s="51">
        <f>$D488*'Goods Vehicle'!G1792</f>
        <v>9.3247330249901887E-3</v>
      </c>
      <c r="J488" s="51">
        <f>$D488*'Goods Vehicle'!H1792</f>
        <v>8.8690069329859927E-3</v>
      </c>
      <c r="K488" s="51">
        <f>$D488*'Goods Vehicle'!I1792</f>
        <v>8.5034622745439169E-3</v>
      </c>
      <c r="L488" s="51">
        <f>$D488*'Goods Vehicle'!J1792</f>
        <v>8.3355703605189069E-3</v>
      </c>
      <c r="M488" s="51">
        <f>$D488*'Goods Vehicle'!K1792</f>
        <v>7.9840349924988115E-3</v>
      </c>
      <c r="N488" s="51">
        <f>$D488*'Goods Vehicle'!L1792</f>
        <v>7.4754719790277877E-3</v>
      </c>
      <c r="O488" s="51">
        <f>$D488*'Goods Vehicle'!M1792</f>
        <v>6.5267719823367759E-3</v>
      </c>
      <c r="P488" s="51">
        <f>$D488*'Goods Vehicle'!N1792</f>
        <v>4.9198380684025997E-3</v>
      </c>
      <c r="Q488" s="51">
        <f>$D488*'Goods Vehicle'!O1792</f>
        <v>3.251761559799901E-3</v>
      </c>
      <c r="R488" s="51">
        <f>$D488*'Goods Vehicle'!P1792</f>
        <v>1.820098632651407E-3</v>
      </c>
      <c r="S488" s="51">
        <f>$D488*'Goods Vehicle'!Q1792</f>
        <v>8.110805703345985E-4</v>
      </c>
      <c r="T488" s="51">
        <f>$D488*'Goods Vehicle'!R1792</f>
        <v>3.025085422956808E-4</v>
      </c>
      <c r="U488" s="51">
        <f>$D488*'Goods Vehicle'!S1792</f>
        <v>1.0199393987504735E-4</v>
      </c>
      <c r="V488" s="51">
        <f>$D488*'Goods Vehicle'!T1792</f>
        <v>3.0682045314528892E-5</v>
      </c>
      <c r="W488" s="51">
        <f>$D488*'Goods Vehicle'!U1792</f>
        <v>8.1108432536842752E-6</v>
      </c>
      <c r="X488" s="51">
        <f>$D488*'Goods Vehicle'!V1792</f>
        <v>1.8287519005266707E-6</v>
      </c>
      <c r="Y488" s="51">
        <f>$D488*'Goods Vehicle'!W1792</f>
        <v>3.358487102977925E-7</v>
      </c>
      <c r="Z488" s="51">
        <f>$D488*'Goods Vehicle'!X1792</f>
        <v>4.9399525378746034E-8</v>
      </c>
    </row>
    <row r="489" spans="1:26" x14ac:dyDescent="0.25">
      <c r="A489" t="str">
        <f t="shared" si="41"/>
        <v>IE-WX</v>
      </c>
      <c r="B489" t="str">
        <f t="shared" si="42"/>
        <v>STOCK</v>
      </c>
      <c r="C489" s="44" t="str">
        <f t="shared" si="43"/>
        <v>T-LGT-ICE_GSL00</v>
      </c>
      <c r="D489" s="51">
        <v>2.8000000000000001E-2</v>
      </c>
      <c r="E489" s="51">
        <f>$D489*'Goods Vehicle'!C1793</f>
        <v>2.4590631895687061E-2</v>
      </c>
      <c r="F489" s="51">
        <f>$D489*'Goods Vehicle'!D1793</f>
        <v>2.2293110197258433E-2</v>
      </c>
      <c r="G489" s="51">
        <f>$D489*'Goods Vehicle'!E1793</f>
        <v>2.0081014732196582E-2</v>
      </c>
      <c r="H489" s="51">
        <f>$D489*'Goods Vehicle'!F1793</f>
        <v>1.8162466196649955E-2</v>
      </c>
      <c r="I489" s="51">
        <f>$D489*'Goods Vehicle'!G1793</f>
        <v>1.6808709952898088E-2</v>
      </c>
      <c r="J489" s="51">
        <f>$D489*'Goods Vehicle'!H1793</f>
        <v>1.5872179297702665E-2</v>
      </c>
      <c r="K489" s="51">
        <f>$D489*'Goods Vehicle'!I1793</f>
        <v>1.514134515732694E-2</v>
      </c>
      <c r="L489" s="51">
        <f>$D489*'Goods Vehicle'!J1793</f>
        <v>1.4503803896694995E-2</v>
      </c>
      <c r="M489" s="51">
        <f>$D489*'Goods Vehicle'!K1793</f>
        <v>1.3720719144069086E-2</v>
      </c>
      <c r="N489" s="51">
        <f>$D489*'Goods Vehicle'!L1793</f>
        <v>1.2615426430620209E-2</v>
      </c>
      <c r="O489" s="51">
        <f>$D489*'Goods Vehicle'!M1793</f>
        <v>1.0983307079140792E-2</v>
      </c>
      <c r="P489" s="51">
        <f>$D489*'Goods Vehicle'!N1793</f>
        <v>8.7783515194130215E-3</v>
      </c>
      <c r="Q489" s="51">
        <f>$D489*'Goods Vehicle'!O1793</f>
        <v>6.2579904275214572E-3</v>
      </c>
      <c r="R489" s="51">
        <f>$D489*'Goods Vehicle'!P1793</f>
        <v>3.7006661776312166E-3</v>
      </c>
      <c r="S489" s="51">
        <f>$D489*'Goods Vehicle'!Q1793</f>
        <v>1.7068946442655105E-3</v>
      </c>
      <c r="T489" s="51">
        <f>$D489*'Goods Vehicle'!R1793</f>
        <v>6.4778565872753726E-4</v>
      </c>
      <c r="U489" s="51">
        <f>$D489*'Goods Vehicle'!S1793</f>
        <v>2.2211453715866147E-4</v>
      </c>
      <c r="V489" s="51">
        <f>$D489*'Goods Vehicle'!T1793</f>
        <v>6.7967254096334978E-5</v>
      </c>
      <c r="W489" s="51">
        <f>$D489*'Goods Vehicle'!U1793</f>
        <v>1.8254874738233618E-5</v>
      </c>
      <c r="X489" s="51">
        <f>$D489*'Goods Vehicle'!V1793</f>
        <v>4.1834333078174523E-6</v>
      </c>
      <c r="Y489" s="51">
        <f>$D489*'Goods Vehicle'!W1793</f>
        <v>7.7866524924319342E-7</v>
      </c>
      <c r="Z489" s="51">
        <f>$D489*'Goods Vehicle'!X1793</f>
        <v>1.1601958087847919E-7</v>
      </c>
    </row>
    <row r="490" spans="1:26" x14ac:dyDescent="0.25">
      <c r="A490" t="str">
        <f t="shared" si="41"/>
        <v>IE-WW</v>
      </c>
      <c r="B490" t="str">
        <f t="shared" si="42"/>
        <v>STOCK</v>
      </c>
      <c r="C490" s="44" t="str">
        <f t="shared" si="43"/>
        <v>T-LGT-ICE_GSL00</v>
      </c>
      <c r="D490" s="51">
        <v>4.5999999999999999E-2</v>
      </c>
      <c r="E490" s="51">
        <f>$D490*'Goods Vehicle'!C1794</f>
        <v>4.0088738366080651E-2</v>
      </c>
      <c r="F490" s="51">
        <f>$D490*'Goods Vehicle'!D1794</f>
        <v>3.6377108886590813E-2</v>
      </c>
      <c r="G490" s="51">
        <f>$D490*'Goods Vehicle'!E1794</f>
        <v>3.2800013739193369E-2</v>
      </c>
      <c r="H490" s="51">
        <f>$D490*'Goods Vehicle'!F1794</f>
        <v>2.9614361196628733E-2</v>
      </c>
      <c r="I490" s="51">
        <f>$D490*'Goods Vehicle'!G1794</f>
        <v>2.7302798037462335E-2</v>
      </c>
      <c r="J490" s="51">
        <f>$D490*'Goods Vehicle'!H1794</f>
        <v>2.5704575851378666E-2</v>
      </c>
      <c r="K490" s="51">
        <f>$D490*'Goods Vehicle'!I1794</f>
        <v>2.4467013474241132E-2</v>
      </c>
      <c r="L490" s="51">
        <f>$D490*'Goods Vehicle'!J1794</f>
        <v>2.3420599353187473E-2</v>
      </c>
      <c r="M490" s="51">
        <f>$D490*'Goods Vehicle'!K1794</f>
        <v>2.2217152970756163E-2</v>
      </c>
      <c r="N490" s="51">
        <f>$D490*'Goods Vehicle'!L1794</f>
        <v>2.0509491980943696E-2</v>
      </c>
      <c r="O490" s="51">
        <f>$D490*'Goods Vehicle'!M1794</f>
        <v>1.7791122291277078E-2</v>
      </c>
      <c r="P490" s="51">
        <f>$D490*'Goods Vehicle'!N1794</f>
        <v>1.4151694594531427E-2</v>
      </c>
      <c r="Q490" s="51">
        <f>$D490*'Goods Vehicle'!O1794</f>
        <v>1.0011464066421278E-2</v>
      </c>
      <c r="R490" s="51">
        <f>$D490*'Goods Vehicle'!P1794</f>
        <v>5.7948416633480746E-3</v>
      </c>
      <c r="S490" s="51">
        <f>$D490*'Goods Vehicle'!Q1794</f>
        <v>2.6196196914595837E-3</v>
      </c>
      <c r="T490" s="51">
        <f>$D490*'Goods Vehicle'!R1794</f>
        <v>9.8685312059881001E-4</v>
      </c>
      <c r="U490" s="51">
        <f>$D490*'Goods Vehicle'!S1794</f>
        <v>3.3563338109230534E-4</v>
      </c>
      <c r="V490" s="51">
        <f>$D490*'Goods Vehicle'!T1794</f>
        <v>1.0178334437312553E-4</v>
      </c>
      <c r="W490" s="51">
        <f>$D490*'Goods Vehicle'!U1794</f>
        <v>2.706359002189207E-5</v>
      </c>
      <c r="X490" s="51">
        <f>$D490*'Goods Vehicle'!V1794</f>
        <v>6.1196473895148703E-6</v>
      </c>
      <c r="Y490" s="51">
        <f>$D490*'Goods Vehicle'!W1794</f>
        <v>1.1251165972918643E-6</v>
      </c>
      <c r="Z490" s="51">
        <f>$D490*'Goods Vehicle'!X1794</f>
        <v>1.6536399808630974E-7</v>
      </c>
    </row>
    <row r="491" spans="1:26" x14ac:dyDescent="0.25">
      <c r="A491" t="str">
        <f t="shared" si="41"/>
        <v>IE-CE</v>
      </c>
      <c r="B491" t="str">
        <f t="shared" si="42"/>
        <v>STOCK</v>
      </c>
      <c r="C491" s="44" t="str">
        <f t="shared" si="43"/>
        <v>T-LGT-ICE_GSL00</v>
      </c>
      <c r="D491" s="51">
        <v>1.6E-2</v>
      </c>
      <c r="E491" s="51">
        <f>$D491*'Goods Vehicle'!C1795</f>
        <v>1.3941446447507964E-2</v>
      </c>
      <c r="F491" s="51">
        <f>$D491*'Goods Vehicle'!D1795</f>
        <v>1.2576040325203257E-2</v>
      </c>
      <c r="G491" s="51">
        <f>$D491*'Goods Vehicle'!E1795</f>
        <v>1.1263957292046663E-2</v>
      </c>
      <c r="H491" s="51">
        <f>$D491*'Goods Vehicle'!F1795</f>
        <v>1.0068056921586429E-2</v>
      </c>
      <c r="I491" s="51">
        <f>$D491*'Goods Vehicle'!G1795</f>
        <v>9.1825909975228031E-3</v>
      </c>
      <c r="J491" s="51">
        <f>$D491*'Goods Vehicle'!H1795</f>
        <v>8.5542287050219129E-3</v>
      </c>
      <c r="K491" s="51">
        <f>$D491*'Goods Vehicle'!I1795</f>
        <v>8.0534990809806688E-3</v>
      </c>
      <c r="L491" s="51">
        <f>$D491*'Goods Vehicle'!J1795</f>
        <v>7.6239819266207256E-3</v>
      </c>
      <c r="M491" s="51">
        <f>$D491*'Goods Vehicle'!K1795</f>
        <v>7.1704784200105577E-3</v>
      </c>
      <c r="N491" s="51">
        <f>$D491*'Goods Vehicle'!L1795</f>
        <v>6.6110213564302463E-3</v>
      </c>
      <c r="O491" s="51">
        <f>$D491*'Goods Vehicle'!M1795</f>
        <v>5.7614835704203242E-3</v>
      </c>
      <c r="P491" s="51">
        <f>$D491*'Goods Vehicle'!N1795</f>
        <v>4.630876785614628E-3</v>
      </c>
      <c r="Q491" s="51">
        <f>$D491*'Goods Vehicle'!O1795</f>
        <v>3.3198277441065988E-3</v>
      </c>
      <c r="R491" s="51">
        <f>$D491*'Goods Vehicle'!P1795</f>
        <v>1.9396790384224065E-3</v>
      </c>
      <c r="S491" s="51">
        <f>$D491*'Goods Vehicle'!Q1795</f>
        <v>8.8080088737007146E-4</v>
      </c>
      <c r="T491" s="51">
        <f>$D491*'Goods Vehicle'!R1795</f>
        <v>3.3266345186275362E-4</v>
      </c>
      <c r="U491" s="51">
        <f>$D491*'Goods Vehicle'!S1795</f>
        <v>1.1341356727957398E-4</v>
      </c>
      <c r="V491" s="51">
        <f>$D491*'Goods Vehicle'!T1795</f>
        <v>3.4472491477385961E-5</v>
      </c>
      <c r="W491" s="51">
        <f>$D491*'Goods Vehicle'!U1795</f>
        <v>9.1863250949444369E-6</v>
      </c>
      <c r="X491" s="51">
        <f>$D491*'Goods Vehicle'!V1795</f>
        <v>2.0811583749225096E-6</v>
      </c>
      <c r="Y491" s="51">
        <f>$D491*'Goods Vehicle'!W1795</f>
        <v>3.8320002272840272E-7</v>
      </c>
      <c r="Z491" s="51">
        <f>$D491*'Goods Vehicle'!X1795</f>
        <v>5.6391001516331587E-8</v>
      </c>
    </row>
    <row r="492" spans="1:26" x14ac:dyDescent="0.25">
      <c r="A492" t="str">
        <f t="shared" si="41"/>
        <v>IE-CO</v>
      </c>
      <c r="B492" t="str">
        <f t="shared" si="42"/>
        <v>STOCK</v>
      </c>
      <c r="C492" s="44" t="str">
        <f t="shared" si="43"/>
        <v>T-LGT-ICE_GSL00</v>
      </c>
      <c r="D492" s="51">
        <v>0.13100000000000001</v>
      </c>
      <c r="E492" s="51">
        <f>$D492*'Goods Vehicle'!C1796</f>
        <v>0.11608254802326964</v>
      </c>
      <c r="F492" s="51">
        <f>$D492*'Goods Vehicle'!D1796</f>
        <v>0.10613217217380981</v>
      </c>
      <c r="G492" s="51">
        <f>$D492*'Goods Vehicle'!E1796</f>
        <v>9.6377796070141269E-2</v>
      </c>
      <c r="H492" s="51">
        <f>$D492*'Goods Vehicle'!F1796</f>
        <v>8.7546177696576036E-2</v>
      </c>
      <c r="I492" s="51">
        <f>$D492*'Goods Vehicle'!G1796</f>
        <v>8.1133816916895501E-2</v>
      </c>
      <c r="J492" s="51">
        <f>$D492*'Goods Vehicle'!H1796</f>
        <v>7.6752184789161973E-2</v>
      </c>
      <c r="K492" s="51">
        <f>$D492*'Goods Vehicle'!I1796</f>
        <v>7.3416315975322902E-2</v>
      </c>
      <c r="L492" s="51">
        <f>$D492*'Goods Vehicle'!J1796</f>
        <v>7.0216059778785547E-2</v>
      </c>
      <c r="M492" s="51">
        <f>$D492*'Goods Vehicle'!K1796</f>
        <v>6.6340901196500587E-2</v>
      </c>
      <c r="N492" s="51">
        <f>$D492*'Goods Vehicle'!L1796</f>
        <v>6.0674098427955334E-2</v>
      </c>
      <c r="O492" s="51">
        <f>$D492*'Goods Vehicle'!M1796</f>
        <v>5.2067852616033389E-2</v>
      </c>
      <c r="P492" s="51">
        <f>$D492*'Goods Vehicle'!N1796</f>
        <v>4.1116566873515836E-2</v>
      </c>
      <c r="Q492" s="51">
        <f>$D492*'Goods Vehicle'!O1796</f>
        <v>2.9035448337935251E-2</v>
      </c>
      <c r="R492" s="51">
        <f>$D492*'Goods Vehicle'!P1796</f>
        <v>1.6961892912010359E-2</v>
      </c>
      <c r="S492" s="51">
        <f>$D492*'Goods Vehicle'!Q1796</f>
        <v>7.7513088858094173E-3</v>
      </c>
      <c r="T492" s="51">
        <f>$D492*'Goods Vehicle'!R1796</f>
        <v>2.9306334754849277E-3</v>
      </c>
      <c r="U492" s="51">
        <f>$D492*'Goods Vehicle'!S1796</f>
        <v>1.0009651420729731E-3</v>
      </c>
      <c r="V492" s="51">
        <f>$D492*'Goods Vehicle'!T1796</f>
        <v>3.0507578551203641E-4</v>
      </c>
      <c r="W492" s="51">
        <f>$D492*'Goods Vehicle'!U1796</f>
        <v>8.1588132855871194E-5</v>
      </c>
      <c r="X492" s="51">
        <f>$D492*'Goods Vehicle'!V1796</f>
        <v>1.8599248934234258E-5</v>
      </c>
      <c r="Y492" s="51">
        <f>$D492*'Goods Vehicle'!W1796</f>
        <v>3.4456162919620503E-6</v>
      </c>
      <c r="Z492" s="51">
        <f>$D492*'Goods Vehicle'!X1796</f>
        <v>5.108002975851012E-7</v>
      </c>
    </row>
    <row r="493" spans="1:26" x14ac:dyDescent="0.25">
      <c r="A493" t="str">
        <f t="shared" si="41"/>
        <v>IE-KY</v>
      </c>
      <c r="B493" t="str">
        <f t="shared" si="42"/>
        <v>STOCK</v>
      </c>
      <c r="C493" s="44" t="str">
        <f t="shared" si="43"/>
        <v>T-LGT-ICE_GSL00</v>
      </c>
      <c r="D493" s="51">
        <v>2.1000000000000001E-2</v>
      </c>
      <c r="E493" s="51">
        <f>$D493*'Goods Vehicle'!C1797</f>
        <v>1.8156959657804245E-2</v>
      </c>
      <c r="F493" s="51">
        <f>$D493*'Goods Vehicle'!D1797</f>
        <v>1.6282238245408032E-2</v>
      </c>
      <c r="G493" s="51">
        <f>$D493*'Goods Vehicle'!E1797</f>
        <v>1.4553126294137382E-2</v>
      </c>
      <c r="H493" s="51">
        <f>$D493*'Goods Vehicle'!F1797</f>
        <v>1.301586001112388E-2</v>
      </c>
      <c r="I493" s="51">
        <f>$D493*'Goods Vehicle'!G1797</f>
        <v>1.1885231884922284E-2</v>
      </c>
      <c r="J493" s="51">
        <f>$D493*'Goods Vehicle'!H1797</f>
        <v>1.110327441511505E-2</v>
      </c>
      <c r="K493" s="51">
        <f>$D493*'Goods Vehicle'!I1797</f>
        <v>1.046847755475506E-2</v>
      </c>
      <c r="L493" s="51">
        <f>$D493*'Goods Vehicle'!J1797</f>
        <v>9.9342284177028929E-3</v>
      </c>
      <c r="M493" s="51">
        <f>$D493*'Goods Vehicle'!K1797</f>
        <v>9.3519172440267792E-3</v>
      </c>
      <c r="N493" s="51">
        <f>$D493*'Goods Vehicle'!L1797</f>
        <v>8.5868650184633237E-3</v>
      </c>
      <c r="O493" s="51">
        <f>$D493*'Goods Vehicle'!M1797</f>
        <v>7.4708413226390975E-3</v>
      </c>
      <c r="P493" s="51">
        <f>$D493*'Goods Vehicle'!N1797</f>
        <v>5.9684076196008049E-3</v>
      </c>
      <c r="Q493" s="51">
        <f>$D493*'Goods Vehicle'!O1797</f>
        <v>4.2375266316090308E-3</v>
      </c>
      <c r="R493" s="51">
        <f>$D493*'Goods Vehicle'!P1797</f>
        <v>2.4755694863474779E-3</v>
      </c>
      <c r="S493" s="51">
        <f>$D493*'Goods Vehicle'!Q1797</f>
        <v>1.1292988752076313E-3</v>
      </c>
      <c r="T493" s="51">
        <f>$D493*'Goods Vehicle'!R1797</f>
        <v>4.2684655056578435E-4</v>
      </c>
      <c r="U493" s="51">
        <f>$D493*'Goods Vehicle'!S1797</f>
        <v>1.4570635258063147E-4</v>
      </c>
      <c r="V493" s="51">
        <f>$D493*'Goods Vehicle'!T1797</f>
        <v>4.4365890470542517E-5</v>
      </c>
      <c r="W493" s="51">
        <f>$D493*'Goods Vehicle'!U1797</f>
        <v>1.1849891173305038E-5</v>
      </c>
      <c r="X493" s="51">
        <f>$D493*'Goods Vehicle'!V1797</f>
        <v>2.6959588395287781E-6</v>
      </c>
      <c r="Y493" s="51">
        <f>$D493*'Goods Vehicle'!W1797</f>
        <v>4.9848343541503145E-7</v>
      </c>
      <c r="Z493" s="51">
        <f>$D493*'Goods Vehicle'!X1797</f>
        <v>7.3734807645942091E-8</v>
      </c>
    </row>
    <row r="494" spans="1:26" x14ac:dyDescent="0.25">
      <c r="A494" t="str">
        <f t="shared" si="41"/>
        <v>IE-LK</v>
      </c>
      <c r="B494" t="str">
        <f t="shared" si="42"/>
        <v>STOCK</v>
      </c>
      <c r="C494" s="44" t="str">
        <f t="shared" si="43"/>
        <v>T-LGT-ICE_GSL00</v>
      </c>
      <c r="D494" s="51">
        <v>1.4E-2</v>
      </c>
      <c r="E494" s="51">
        <f>$D494*'Goods Vehicle'!C1798</f>
        <v>1.2588308135349171E-2</v>
      </c>
      <c r="F494" s="51">
        <f>$D494*'Goods Vehicle'!D1798</f>
        <v>1.1636202135829133E-2</v>
      </c>
      <c r="G494" s="51">
        <f>$D494*'Goods Vehicle'!E1798</f>
        <v>1.0653205089272859E-2</v>
      </c>
      <c r="H494" s="51">
        <f>$D494*'Goods Vehicle'!F1798</f>
        <v>9.7089191513606895E-3</v>
      </c>
      <c r="I494" s="51">
        <f>$D494*'Goods Vehicle'!G1798</f>
        <v>8.9939064304423565E-3</v>
      </c>
      <c r="J494" s="51">
        <f>$D494*'Goods Vehicle'!H1798</f>
        <v>8.4851629089244835E-3</v>
      </c>
      <c r="K494" s="51">
        <f>$D494*'Goods Vehicle'!I1798</f>
        <v>8.0788681324458489E-3</v>
      </c>
      <c r="L494" s="51">
        <f>$D494*'Goods Vehicle'!J1798</f>
        <v>7.7399978225601686E-3</v>
      </c>
      <c r="M494" s="51">
        <f>$D494*'Goods Vehicle'!K1798</f>
        <v>7.3239138162230939E-3</v>
      </c>
      <c r="N494" s="51">
        <f>$D494*'Goods Vehicle'!L1798</f>
        <v>6.7396841307313373E-3</v>
      </c>
      <c r="O494" s="51">
        <f>$D494*'Goods Vehicle'!M1798</f>
        <v>5.8814382384345379E-3</v>
      </c>
      <c r="P494" s="51">
        <f>$D494*'Goods Vehicle'!N1798</f>
        <v>4.6928567200446641E-3</v>
      </c>
      <c r="Q494" s="51">
        <f>$D494*'Goods Vehicle'!O1798</f>
        <v>3.3282593934175803E-3</v>
      </c>
      <c r="R494" s="51">
        <f>$D494*'Goods Vehicle'!P1798</f>
        <v>1.960245002563938E-3</v>
      </c>
      <c r="S494" s="51">
        <f>$D494*'Goods Vehicle'!Q1798</f>
        <v>9.0236327788874911E-4</v>
      </c>
      <c r="T494" s="51">
        <f>$D494*'Goods Vehicle'!R1798</f>
        <v>3.4209120130539915E-4</v>
      </c>
      <c r="U494" s="51">
        <f>$D494*'Goods Vehicle'!S1798</f>
        <v>1.1717641200360074E-4</v>
      </c>
      <c r="V494" s="51">
        <f>$D494*'Goods Vehicle'!T1798</f>
        <v>3.5819048286181765E-5</v>
      </c>
      <c r="W494" s="51">
        <f>$D494*'Goods Vehicle'!U1798</f>
        <v>9.6106905643111866E-6</v>
      </c>
      <c r="X494" s="51">
        <f>$D494*'Goods Vehicle'!V1798</f>
        <v>2.200536480544857E-6</v>
      </c>
      <c r="Y494" s="51">
        <f>$D494*'Goods Vehicle'!W1798</f>
        <v>4.0930731709254434E-7</v>
      </c>
      <c r="Z494" s="51">
        <f>$D494*'Goods Vehicle'!X1798</f>
        <v>6.0951886066362701E-8</v>
      </c>
    </row>
    <row r="495" spans="1:26" x14ac:dyDescent="0.25">
      <c r="A495" t="str">
        <f t="shared" si="41"/>
        <v>IE-TA</v>
      </c>
      <c r="B495" t="str">
        <f t="shared" si="42"/>
        <v>STOCK</v>
      </c>
      <c r="C495" s="44" t="str">
        <f t="shared" si="43"/>
        <v>T-LGT-ICE_GSL00</v>
      </c>
      <c r="D495" s="51">
        <v>2.7E-2</v>
      </c>
      <c r="E495" s="51">
        <f>$D495*'Goods Vehicle'!C1799</f>
        <v>2.3605235306568825E-2</v>
      </c>
      <c r="F495" s="51">
        <f>$D495*'Goods Vehicle'!D1799</f>
        <v>2.1323149573132003E-2</v>
      </c>
      <c r="G495" s="51">
        <f>$D495*'Goods Vehicle'!E1799</f>
        <v>1.9072911526211808E-2</v>
      </c>
      <c r="H495" s="51">
        <f>$D495*'Goods Vehicle'!F1799</f>
        <v>1.7053869762022861E-2</v>
      </c>
      <c r="I495" s="51">
        <f>$D495*'Goods Vehicle'!G1799</f>
        <v>1.5609580136811461E-2</v>
      </c>
      <c r="J495" s="51">
        <f>$D495*'Goods Vehicle'!H1799</f>
        <v>1.4635510311304077E-2</v>
      </c>
      <c r="K495" s="51">
        <f>$D495*'Goods Vehicle'!I1799</f>
        <v>1.3875427590459946E-2</v>
      </c>
      <c r="L495" s="51">
        <f>$D495*'Goods Vehicle'!J1799</f>
        <v>1.3195255707982948E-2</v>
      </c>
      <c r="M495" s="51">
        <f>$D495*'Goods Vehicle'!K1799</f>
        <v>1.2456530595506372E-2</v>
      </c>
      <c r="N495" s="51">
        <f>$D495*'Goods Vehicle'!L1799</f>
        <v>1.149043396335326E-2</v>
      </c>
      <c r="O495" s="51">
        <f>$D495*'Goods Vehicle'!M1799</f>
        <v>1.0019357157400341E-2</v>
      </c>
      <c r="P495" s="51">
        <f>$D495*'Goods Vehicle'!N1799</f>
        <v>8.0537767878382065E-3</v>
      </c>
      <c r="Q495" s="51">
        <f>$D495*'Goods Vehicle'!O1799</f>
        <v>5.7385643402219407E-3</v>
      </c>
      <c r="R495" s="51">
        <f>$D495*'Goods Vehicle'!P1799</f>
        <v>3.3273111947879877E-3</v>
      </c>
      <c r="S495" s="51">
        <f>$D495*'Goods Vehicle'!Q1799</f>
        <v>1.5046740919017697E-3</v>
      </c>
      <c r="T495" s="51">
        <f>$D495*'Goods Vehicle'!R1799</f>
        <v>5.6712414046680075E-4</v>
      </c>
      <c r="U495" s="51">
        <f>$D495*'Goods Vehicle'!S1799</f>
        <v>1.9293608772623106E-4</v>
      </c>
      <c r="V495" s="51">
        <f>$D495*'Goods Vehicle'!T1799</f>
        <v>5.8515083248792508E-5</v>
      </c>
      <c r="W495" s="51">
        <f>$D495*'Goods Vehicle'!U1799</f>
        <v>1.5554671204139446E-5</v>
      </c>
      <c r="X495" s="51">
        <f>$D495*'Goods Vehicle'!V1799</f>
        <v>3.5150299906999694E-6</v>
      </c>
      <c r="Y495" s="51">
        <f>$D495*'Goods Vehicle'!W1799</f>
        <v>6.4579550774390704E-7</v>
      </c>
      <c r="Z495" s="51">
        <f>$D495*'Goods Vehicle'!X1799</f>
        <v>9.483248028652191E-8</v>
      </c>
    </row>
    <row r="496" spans="1:26" x14ac:dyDescent="0.25">
      <c r="A496" t="str">
        <f t="shared" si="41"/>
        <v>IE-WD</v>
      </c>
      <c r="B496" t="str">
        <f t="shared" si="42"/>
        <v>STOCK</v>
      </c>
      <c r="C496" s="44" t="str">
        <f t="shared" si="43"/>
        <v>T-LGT-ICE_GSL00</v>
      </c>
      <c r="D496" s="51">
        <v>0.03</v>
      </c>
      <c r="E496" s="51">
        <f>$D496*'Goods Vehicle'!C1800</f>
        <v>2.6951589242053785E-2</v>
      </c>
      <c r="F496" s="51">
        <f>$D496*'Goods Vehicle'!D1800</f>
        <v>2.4808352444987764E-2</v>
      </c>
      <c r="G496" s="51">
        <f>$D496*'Goods Vehicle'!E1800</f>
        <v>2.2648277138141798E-2</v>
      </c>
      <c r="H496" s="51">
        <f>$D496*'Goods Vehicle'!F1800</f>
        <v>2.0654783044290945E-2</v>
      </c>
      <c r="I496" s="51">
        <f>$D496*'Goods Vehicle'!G1800</f>
        <v>1.9189307329017354E-2</v>
      </c>
      <c r="J496" s="51">
        <f>$D496*'Goods Vehicle'!H1800</f>
        <v>1.8175508967237883E-2</v>
      </c>
      <c r="K496" s="51">
        <f>$D496*'Goods Vehicle'!I1800</f>
        <v>1.7368368641518164E-2</v>
      </c>
      <c r="L496" s="51">
        <f>$D496*'Goods Vehicle'!J1800</f>
        <v>1.6657262796384339E-2</v>
      </c>
      <c r="M496" s="51">
        <f>$D496*'Goods Vehicle'!K1800</f>
        <v>1.5804010922398196E-2</v>
      </c>
      <c r="N496" s="51">
        <f>$D496*'Goods Vehicle'!L1800</f>
        <v>1.4547885123113386E-2</v>
      </c>
      <c r="O496" s="51">
        <f>$D496*'Goods Vehicle'!M1800</f>
        <v>1.2640999393615307E-2</v>
      </c>
      <c r="P496" s="51">
        <f>$D496*'Goods Vehicle'!N1800</f>
        <v>1.0029541634987255E-2</v>
      </c>
      <c r="Q496" s="51">
        <f>$D496*'Goods Vehicle'!O1800</f>
        <v>7.012222924550256E-3</v>
      </c>
      <c r="R496" s="51">
        <f>$D496*'Goods Vehicle'!P1800</f>
        <v>4.0465361204523598E-3</v>
      </c>
      <c r="S496" s="51">
        <f>$D496*'Goods Vehicle'!Q1800</f>
        <v>1.8372702314511267E-3</v>
      </c>
      <c r="T496" s="51">
        <f>$D496*'Goods Vehicle'!R1800</f>
        <v>6.9235240658298888E-4</v>
      </c>
      <c r="U496" s="51">
        <f>$D496*'Goods Vehicle'!S1800</f>
        <v>2.3566440166769009E-4</v>
      </c>
      <c r="V496" s="51">
        <f>$D496*'Goods Vehicle'!T1800</f>
        <v>7.156668129417842E-5</v>
      </c>
      <c r="W496" s="51">
        <f>$D496*'Goods Vehicle'!U1800</f>
        <v>1.9063551792489752E-5</v>
      </c>
      <c r="X496" s="51">
        <f>$D496*'Goods Vehicle'!V1800</f>
        <v>4.3291620523844276E-6</v>
      </c>
      <c r="Y496" s="51">
        <f>$D496*'Goods Vehicle'!W1800</f>
        <v>7.9940884290197184E-7</v>
      </c>
      <c r="Z496" s="51">
        <f>$D496*'Goods Vehicle'!X1800</f>
        <v>1.1816011999177256E-7</v>
      </c>
    </row>
    <row r="497" spans="1:26" x14ac:dyDescent="0.25">
      <c r="A497" t="str">
        <f t="shared" si="41"/>
        <v>IE-G</v>
      </c>
      <c r="B497" t="str">
        <f t="shared" si="42"/>
        <v>STOCK</v>
      </c>
      <c r="C497" s="44" t="str">
        <f t="shared" si="43"/>
        <v>T-LGT-ICE_GSL00</v>
      </c>
      <c r="D497" s="51">
        <v>4.3999999999999997E-2</v>
      </c>
      <c r="E497" s="51">
        <f>$D497*'Goods Vehicle'!C1801</f>
        <v>3.8861570639691145E-2</v>
      </c>
      <c r="F497" s="51">
        <f>$D497*'Goods Vehicle'!D1801</f>
        <v>3.5331238319568636E-2</v>
      </c>
      <c r="G497" s="51">
        <f>$D497*'Goods Vehicle'!E1801</f>
        <v>3.1887402042906701E-2</v>
      </c>
      <c r="H497" s="51">
        <f>$D497*'Goods Vehicle'!F1801</f>
        <v>2.881414374350583E-2</v>
      </c>
      <c r="I497" s="51">
        <f>$D497*'Goods Vehicle'!G1801</f>
        <v>2.6519033407381633E-2</v>
      </c>
      <c r="J497" s="51">
        <f>$D497*'Goods Vehicle'!H1801</f>
        <v>2.4894074653088419E-2</v>
      </c>
      <c r="K497" s="51">
        <f>$D497*'Goods Vehicle'!I1801</f>
        <v>2.3601277333548783E-2</v>
      </c>
      <c r="L497" s="51">
        <f>$D497*'Goods Vehicle'!J1801</f>
        <v>2.2452714796875443E-2</v>
      </c>
      <c r="M497" s="51">
        <f>$D497*'Goods Vehicle'!K1801</f>
        <v>2.1126888749970207E-2</v>
      </c>
      <c r="N497" s="51">
        <f>$D497*'Goods Vehicle'!L1801</f>
        <v>1.936391459821284E-2</v>
      </c>
      <c r="O497" s="51">
        <f>$D497*'Goods Vehicle'!M1801</f>
        <v>1.6719045132745476E-2</v>
      </c>
      <c r="P497" s="51">
        <f>$D497*'Goods Vehicle'!N1801</f>
        <v>1.3249147101424589E-2</v>
      </c>
      <c r="Q497" s="51">
        <f>$D497*'Goods Vehicle'!O1801</f>
        <v>9.353393546518941E-3</v>
      </c>
      <c r="R497" s="51">
        <f>$D497*'Goods Vehicle'!P1801</f>
        <v>5.4183517130480972E-3</v>
      </c>
      <c r="S497" s="51">
        <f>$D497*'Goods Vehicle'!Q1801</f>
        <v>2.4529952433220304E-3</v>
      </c>
      <c r="T497" s="51">
        <f>$D497*'Goods Vehicle'!R1801</f>
        <v>9.2445416286159911E-4</v>
      </c>
      <c r="U497" s="51">
        <f>$D497*'Goods Vehicle'!S1801</f>
        <v>3.1458621461970715E-4</v>
      </c>
      <c r="V497" s="51">
        <f>$D497*'Goods Vehicle'!T1801</f>
        <v>9.5468251092199795E-5</v>
      </c>
      <c r="W497" s="51">
        <f>$D497*'Goods Vehicle'!U1801</f>
        <v>2.5407271020472685E-5</v>
      </c>
      <c r="X497" s="51">
        <f>$D497*'Goods Vehicle'!V1801</f>
        <v>5.7527881730665696E-6</v>
      </c>
      <c r="Y497" s="51">
        <f>$D497*'Goods Vehicle'!W1801</f>
        <v>1.059023667008052E-6</v>
      </c>
      <c r="Z497" s="51">
        <f>$D497*'Goods Vehicle'!X1801</f>
        <v>1.5588095951946101E-7</v>
      </c>
    </row>
    <row r="498" spans="1:26" x14ac:dyDescent="0.25">
      <c r="A498" t="str">
        <f t="shared" si="41"/>
        <v>IE-LM</v>
      </c>
      <c r="B498" t="str">
        <f t="shared" si="42"/>
        <v>STOCK</v>
      </c>
      <c r="C498" s="44" t="str">
        <f t="shared" si="43"/>
        <v>T-LGT-ICE_GSL00</v>
      </c>
      <c r="D498" s="51">
        <v>2E-3</v>
      </c>
      <c r="E498" s="51">
        <f>$D498*'Goods Vehicle'!C1802</f>
        <v>1.735888223552894E-3</v>
      </c>
      <c r="F498" s="51">
        <f>$D498*'Goods Vehicle'!D1802</f>
        <v>1.5646333238285332E-3</v>
      </c>
      <c r="G498" s="51">
        <f>$D498*'Goods Vehicle'!E1802</f>
        <v>1.4063981722269743E-3</v>
      </c>
      <c r="H498" s="51">
        <f>$D498*'Goods Vehicle'!F1802</f>
        <v>1.2653819725520386E-3</v>
      </c>
      <c r="I498" s="51">
        <f>$D498*'Goods Vehicle'!G1802</f>
        <v>1.1597171923578556E-3</v>
      </c>
      <c r="J498" s="51">
        <f>$D498*'Goods Vehicle'!H1802</f>
        <v>1.0839492016704133E-3</v>
      </c>
      <c r="K498" s="51">
        <f>$D498*'Goods Vehicle'!I1802</f>
        <v>1.0231202877892839E-3</v>
      </c>
      <c r="L498" s="51">
        <f>$D498*'Goods Vehicle'!J1802</f>
        <v>9.6802165091912709E-4</v>
      </c>
      <c r="M498" s="51">
        <f>$D498*'Goods Vehicle'!K1802</f>
        <v>9.0386264006209324E-4</v>
      </c>
      <c r="N498" s="51">
        <f>$D498*'Goods Vehicle'!L1802</f>
        <v>8.3407993302618035E-4</v>
      </c>
      <c r="O498" s="51">
        <f>$D498*'Goods Vehicle'!M1802</f>
        <v>7.2923978770134525E-4</v>
      </c>
      <c r="P498" s="51">
        <f>$D498*'Goods Vehicle'!N1802</f>
        <v>5.8689380650069902E-4</v>
      </c>
      <c r="Q498" s="51">
        <f>$D498*'Goods Vehicle'!O1802</f>
        <v>4.236847315830852E-4</v>
      </c>
      <c r="R498" s="51">
        <f>$D498*'Goods Vehicle'!P1802</f>
        <v>2.4795214937208221E-4</v>
      </c>
      <c r="S498" s="51">
        <f>$D498*'Goods Vehicle'!Q1802</f>
        <v>1.1215443739162856E-4</v>
      </c>
      <c r="T498" s="51">
        <f>$D498*'Goods Vehicle'!R1802</f>
        <v>4.2336003760028438E-5</v>
      </c>
      <c r="U498" s="51">
        <f>$D498*'Goods Vehicle'!S1802</f>
        <v>1.4420606362802956E-5</v>
      </c>
      <c r="V498" s="51">
        <f>$D498*'Goods Vehicle'!T1802</f>
        <v>4.377085092531097E-6</v>
      </c>
      <c r="W498" s="51">
        <f>$D498*'Goods Vehicle'!U1802</f>
        <v>1.1645632299750465E-6</v>
      </c>
      <c r="X498" s="51">
        <f>$D498*'Goods Vehicle'!V1802</f>
        <v>2.6290636904313661E-7</v>
      </c>
      <c r="Y498" s="51">
        <f>$D498*'Goods Vehicle'!W1802</f>
        <v>4.8237944978435366E-8</v>
      </c>
      <c r="Z498" s="51">
        <f>$D498*'Goods Vehicle'!X1802</f>
        <v>7.0663504518897473E-9</v>
      </c>
    </row>
    <row r="499" spans="1:26" x14ac:dyDescent="0.25">
      <c r="A499" t="str">
        <f t="shared" si="41"/>
        <v>IE-MO</v>
      </c>
      <c r="B499" t="str">
        <f t="shared" si="42"/>
        <v>STOCK</v>
      </c>
      <c r="C499" s="44" t="str">
        <f t="shared" si="43"/>
        <v>T-LGT-ICE_GSL00</v>
      </c>
      <c r="D499" s="51">
        <v>1.9E-2</v>
      </c>
      <c r="E499" s="51">
        <f>$D499*'Goods Vehicle'!C1803</f>
        <v>1.6914011980531642E-2</v>
      </c>
      <c r="F499" s="51">
        <f>$D499*'Goods Vehicle'!D1803</f>
        <v>1.5391656151254211E-2</v>
      </c>
      <c r="G499" s="51">
        <f>$D499*'Goods Vehicle'!E1803</f>
        <v>1.3873651589442157E-2</v>
      </c>
      <c r="H499" s="51">
        <f>$D499*'Goods Vehicle'!F1803</f>
        <v>1.248412499368476E-2</v>
      </c>
      <c r="I499" s="51">
        <f>$D499*'Goods Vehicle'!G1803</f>
        <v>1.143687126235393E-2</v>
      </c>
      <c r="J499" s="51">
        <f>$D499*'Goods Vehicle'!H1803</f>
        <v>1.0654824386443967E-2</v>
      </c>
      <c r="K499" s="51">
        <f>$D499*'Goods Vehicle'!I1803</f>
        <v>1.0005535561484324E-2</v>
      </c>
      <c r="L499" s="51">
        <f>$D499*'Goods Vehicle'!J1803</f>
        <v>9.427408878425381E-3</v>
      </c>
      <c r="M499" s="51">
        <f>$D499*'Goods Vehicle'!K1803</f>
        <v>8.7918631268767075E-3</v>
      </c>
      <c r="N499" s="51">
        <f>$D499*'Goods Vehicle'!L1803</f>
        <v>8.0101396399665532E-3</v>
      </c>
      <c r="O499" s="51">
        <f>$D499*'Goods Vehicle'!M1803</f>
        <v>6.9176911583307731E-3</v>
      </c>
      <c r="P499" s="51">
        <f>$D499*'Goods Vehicle'!N1803</f>
        <v>5.4890490101729148E-3</v>
      </c>
      <c r="Q499" s="51">
        <f>$D499*'Goods Vehicle'!O1803</f>
        <v>3.8670522005828383E-3</v>
      </c>
      <c r="R499" s="51">
        <f>$D499*'Goods Vehicle'!P1803</f>
        <v>2.2399565630607634E-3</v>
      </c>
      <c r="S499" s="51">
        <f>$D499*'Goods Vehicle'!Q1803</f>
        <v>1.0160270402941325E-3</v>
      </c>
      <c r="T499" s="51">
        <f>$D499*'Goods Vehicle'!R1803</f>
        <v>3.8306086826246329E-4</v>
      </c>
      <c r="U499" s="51">
        <f>$D499*'Goods Vehicle'!S1803</f>
        <v>1.3042234452490686E-4</v>
      </c>
      <c r="V499" s="51">
        <f>$D499*'Goods Vehicle'!T1803</f>
        <v>3.9606797107836876E-5</v>
      </c>
      <c r="W499" s="51">
        <f>$D499*'Goods Vehicle'!U1803</f>
        <v>1.054868154991606E-5</v>
      </c>
      <c r="X499" s="51">
        <f>$D499*'Goods Vehicle'!V1803</f>
        <v>2.3921322797123558E-6</v>
      </c>
      <c r="Y499" s="51">
        <f>$D499*'Goods Vehicle'!W1803</f>
        <v>4.4103404481310449E-7</v>
      </c>
      <c r="Z499" s="51">
        <f>$D499*'Goods Vehicle'!X1803</f>
        <v>6.5042338483256572E-8</v>
      </c>
    </row>
    <row r="500" spans="1:26" x14ac:dyDescent="0.25">
      <c r="A500" t="str">
        <f t="shared" si="41"/>
        <v>IE-RN</v>
      </c>
      <c r="B500" t="str">
        <f t="shared" si="42"/>
        <v>STOCK</v>
      </c>
      <c r="C500" s="44" t="str">
        <f t="shared" si="43"/>
        <v>T-LGT-ICE_GSL00</v>
      </c>
      <c r="D500" s="51">
        <v>1.4E-2</v>
      </c>
      <c r="E500" s="51">
        <f>$D500*'Goods Vehicle'!C1804</f>
        <v>1.2172830012453298E-2</v>
      </c>
      <c r="F500" s="51">
        <f>$D500*'Goods Vehicle'!D1804</f>
        <v>1.0958175207554998E-2</v>
      </c>
      <c r="G500" s="51">
        <f>$D500*'Goods Vehicle'!E1804</f>
        <v>9.8112866500622668E-3</v>
      </c>
      <c r="H500" s="51">
        <f>$D500*'Goods Vehicle'!F1804</f>
        <v>8.7934652598100852E-3</v>
      </c>
      <c r="I500" s="51">
        <f>$D500*'Goods Vehicle'!G1804</f>
        <v>8.032765591577673E-3</v>
      </c>
      <c r="J500" s="51">
        <f>$D500*'Goods Vehicle'!H1804</f>
        <v>7.4779071167457621E-3</v>
      </c>
      <c r="K500" s="51">
        <f>$D500*'Goods Vehicle'!I1804</f>
        <v>7.0436302734676794E-3</v>
      </c>
      <c r="L500" s="51">
        <f>$D500*'Goods Vehicle'!J1804</f>
        <v>6.6524451544739084E-3</v>
      </c>
      <c r="M500" s="51">
        <f>$D500*'Goods Vehicle'!K1804</f>
        <v>6.2180066785842234E-3</v>
      </c>
      <c r="N500" s="51">
        <f>$D500*'Goods Vehicle'!L1804</f>
        <v>5.7088003471302351E-3</v>
      </c>
      <c r="O500" s="51">
        <f>$D500*'Goods Vehicle'!M1804</f>
        <v>4.970439535954373E-3</v>
      </c>
      <c r="P500" s="51">
        <f>$D500*'Goods Vehicle'!N1804</f>
        <v>3.9965296481189964E-3</v>
      </c>
      <c r="Q500" s="51">
        <f>$D500*'Goods Vehicle'!O1804</f>
        <v>2.8531696351857465E-3</v>
      </c>
      <c r="R500" s="51">
        <f>$D500*'Goods Vehicle'!P1804</f>
        <v>1.6488105023525722E-3</v>
      </c>
      <c r="S500" s="51">
        <f>$D500*'Goods Vehicle'!Q1804</f>
        <v>7.4164857651941914E-4</v>
      </c>
      <c r="T500" s="51">
        <f>$D500*'Goods Vehicle'!R1804</f>
        <v>2.790876556792492E-4</v>
      </c>
      <c r="U500" s="51">
        <f>$D500*'Goods Vehicle'!S1804</f>
        <v>9.4764347122648702E-5</v>
      </c>
      <c r="V500" s="51">
        <f>$D500*'Goods Vehicle'!T1804</f>
        <v>2.8674293460971391E-5</v>
      </c>
      <c r="W500" s="51">
        <f>$D500*'Goods Vehicle'!U1804</f>
        <v>7.6017233176712831E-6</v>
      </c>
      <c r="X500" s="51">
        <f>$D500*'Goods Vehicle'!V1804</f>
        <v>1.7106038878893505E-6</v>
      </c>
      <c r="Y500" s="51">
        <f>$D500*'Goods Vehicle'!W1804</f>
        <v>3.1300276914714153E-7</v>
      </c>
      <c r="Z500" s="51">
        <f>$D500*'Goods Vehicle'!X1804</f>
        <v>4.5741289370404558E-8</v>
      </c>
    </row>
    <row r="501" spans="1:26" x14ac:dyDescent="0.25">
      <c r="A501" t="str">
        <f t="shared" si="41"/>
        <v>IE-SO</v>
      </c>
      <c r="B501" t="str">
        <f t="shared" si="42"/>
        <v>STOCK</v>
      </c>
      <c r="C501" s="44" t="str">
        <f t="shared" si="43"/>
        <v>T-LGT-ICE_GSL00</v>
      </c>
      <c r="D501" s="51">
        <v>8.9999999999999993E-3</v>
      </c>
      <c r="E501" s="51">
        <f>$D501*'Goods Vehicle'!C1805</f>
        <v>7.8931131163390237E-3</v>
      </c>
      <c r="F501" s="51">
        <f>$D501*'Goods Vehicle'!D1805</f>
        <v>7.1656281018369298E-3</v>
      </c>
      <c r="G501" s="51">
        <f>$D501*'Goods Vehicle'!E1805</f>
        <v>6.4936282028681897E-3</v>
      </c>
      <c r="H501" s="51">
        <f>$D501*'Goods Vehicle'!F1805</f>
        <v>5.8772909065678359E-3</v>
      </c>
      <c r="I501" s="51">
        <f>$D501*'Goods Vehicle'!G1805</f>
        <v>5.3890867255513026E-3</v>
      </c>
      <c r="J501" s="51">
        <f>$D501*'Goods Vehicle'!H1805</f>
        <v>5.0256734367242857E-3</v>
      </c>
      <c r="K501" s="51">
        <f>$D501*'Goods Vehicle'!I1805</f>
        <v>4.727714614474467E-3</v>
      </c>
      <c r="L501" s="51">
        <f>$D501*'Goods Vehicle'!J1805</f>
        <v>4.460655440269877E-3</v>
      </c>
      <c r="M501" s="51">
        <f>$D501*'Goods Vehicle'!K1805</f>
        <v>4.1519521892551901E-3</v>
      </c>
      <c r="N501" s="51">
        <f>$D501*'Goods Vehicle'!L1805</f>
        <v>3.7672808814895389E-3</v>
      </c>
      <c r="O501" s="51">
        <f>$D501*'Goods Vehicle'!M1805</f>
        <v>3.2406902284311712E-3</v>
      </c>
      <c r="P501" s="51">
        <f>$D501*'Goods Vehicle'!N1805</f>
        <v>2.5705873510722585E-3</v>
      </c>
      <c r="Q501" s="51">
        <f>$D501*'Goods Vehicle'!O1805</f>
        <v>1.8369509657330683E-3</v>
      </c>
      <c r="R501" s="51">
        <f>$D501*'Goods Vehicle'!P1805</f>
        <v>1.0891931259308144E-3</v>
      </c>
      <c r="S501" s="51">
        <f>$D501*'Goods Vehicle'!Q1805</f>
        <v>5.0204161944079006E-4</v>
      </c>
      <c r="T501" s="51">
        <f>$D501*'Goods Vehicle'!R1805</f>
        <v>1.9057910747979977E-4</v>
      </c>
      <c r="U501" s="51">
        <f>$D501*'Goods Vehicle'!S1805</f>
        <v>6.5362338688094702E-5</v>
      </c>
      <c r="V501" s="51">
        <f>$D501*'Goods Vehicle'!T1805</f>
        <v>2.000411809260105E-5</v>
      </c>
      <c r="W501" s="51">
        <f>$D501*'Goods Vehicle'!U1805</f>
        <v>5.3742069927144029E-6</v>
      </c>
      <c r="X501" s="51">
        <f>$D501*'Goods Vehicle'!V1805</f>
        <v>1.2309572992769134E-6</v>
      </c>
      <c r="Y501" s="51">
        <f>$D501*'Goods Vehicle'!W1805</f>
        <v>2.2897645277653032E-7</v>
      </c>
      <c r="Z501" s="51">
        <f>$D501*'Goods Vehicle'!X1805</f>
        <v>3.4080863966945428E-8</v>
      </c>
    </row>
    <row r="502" spans="1:26" x14ac:dyDescent="0.25">
      <c r="A502" t="str">
        <f t="shared" si="41"/>
        <v>IE-CN</v>
      </c>
      <c r="B502" t="str">
        <f t="shared" si="42"/>
        <v>STOCK</v>
      </c>
      <c r="C502" s="44" t="str">
        <f t="shared" si="43"/>
        <v>T-LGT-ICE_GSL00</v>
      </c>
      <c r="D502" s="51">
        <v>7.0000000000000001E-3</v>
      </c>
      <c r="E502" s="51">
        <f>$D502*'Goods Vehicle'!C1806</f>
        <v>6.3230587246307169E-3</v>
      </c>
      <c r="F502" s="51">
        <f>$D502*'Goods Vehicle'!D1806</f>
        <v>5.8448668708218224E-3</v>
      </c>
      <c r="G502" s="51">
        <f>$D502*'Goods Vehicle'!E1806</f>
        <v>5.3649065627476853E-3</v>
      </c>
      <c r="H502" s="51">
        <f>$D502*'Goods Vehicle'!F1806</f>
        <v>4.9314321271190092E-3</v>
      </c>
      <c r="I502" s="51">
        <f>$D502*'Goods Vehicle'!G1806</f>
        <v>4.5966353350147459E-3</v>
      </c>
      <c r="J502" s="51">
        <f>$D502*'Goods Vehicle'!H1806</f>
        <v>4.3497973881453968E-3</v>
      </c>
      <c r="K502" s="51">
        <f>$D502*'Goods Vehicle'!I1806</f>
        <v>4.1540185415753269E-3</v>
      </c>
      <c r="L502" s="51">
        <f>$D502*'Goods Vehicle'!J1806</f>
        <v>3.9772326221536817E-3</v>
      </c>
      <c r="M502" s="51">
        <f>$D502*'Goods Vehicle'!K1806</f>
        <v>3.7696537847368597E-3</v>
      </c>
      <c r="N502" s="51">
        <f>$D502*'Goods Vehicle'!L1806</f>
        <v>3.4909498988833594E-3</v>
      </c>
      <c r="O502" s="51">
        <f>$D502*'Goods Vehicle'!M1806</f>
        <v>3.063463489603944E-3</v>
      </c>
      <c r="P502" s="51">
        <f>$D502*'Goods Vehicle'!N1806</f>
        <v>2.4682462875815696E-3</v>
      </c>
      <c r="Q502" s="51">
        <f>$D502*'Goods Vehicle'!O1806</f>
        <v>1.7624249757300127E-3</v>
      </c>
      <c r="R502" s="51">
        <f>$D502*'Goods Vehicle'!P1806</f>
        <v>1.0309776544013664E-3</v>
      </c>
      <c r="S502" s="51">
        <f>$D502*'Goods Vehicle'!Q1806</f>
        <v>4.702320061920272E-4</v>
      </c>
      <c r="T502" s="51">
        <f>$D502*'Goods Vehicle'!R1806</f>
        <v>1.7778212525652694E-4</v>
      </c>
      <c r="U502" s="51">
        <f>$D502*'Goods Vehicle'!S1806</f>
        <v>6.0689999514824234E-5</v>
      </c>
      <c r="V502" s="51">
        <f>$D502*'Goods Vehicle'!T1806</f>
        <v>1.8477004975445023E-5</v>
      </c>
      <c r="W502" s="51">
        <f>$D502*'Goods Vehicle'!U1806</f>
        <v>4.9332499978187451E-6</v>
      </c>
      <c r="X502" s="51">
        <f>$D502*'Goods Vehicle'!V1806</f>
        <v>1.1214875964503656E-6</v>
      </c>
      <c r="Y502" s="51">
        <f>$D502*'Goods Vehicle'!W1806</f>
        <v>2.0719649287681553E-7</v>
      </c>
      <c r="Z502" s="51">
        <f>$D502*'Goods Vehicle'!X1806</f>
        <v>3.0617783002284683E-8</v>
      </c>
    </row>
    <row r="503" spans="1:26" x14ac:dyDescent="0.25">
      <c r="A503" t="str">
        <f t="shared" si="41"/>
        <v>IE-DL</v>
      </c>
      <c r="B503" t="str">
        <f t="shared" si="42"/>
        <v>STOCK</v>
      </c>
      <c r="C503" s="44" t="str">
        <f t="shared" si="43"/>
        <v>T-LGT-ICE_GSL00</v>
      </c>
      <c r="D503" s="51">
        <v>2.9000000000000001E-2</v>
      </c>
      <c r="E503" s="51">
        <f>$D503*'Goods Vehicle'!C1807</f>
        <v>2.6978610451306406E-2</v>
      </c>
      <c r="F503" s="51">
        <f>$D503*'Goods Vehicle'!D1807</f>
        <v>2.5473203408990935E-2</v>
      </c>
      <c r="G503" s="51">
        <f>$D503*'Goods Vehicle'!E1807</f>
        <v>2.3780417786751114E-2</v>
      </c>
      <c r="H503" s="51">
        <f>$D503*'Goods Vehicle'!F1807</f>
        <v>2.2094269577269718E-2</v>
      </c>
      <c r="I503" s="51">
        <f>$D503*'Goods Vehicle'!G1807</f>
        <v>2.065432856841963E-2</v>
      </c>
      <c r="J503" s="51">
        <f>$D503*'Goods Vehicle'!H1807</f>
        <v>1.9500437513040689E-2</v>
      </c>
      <c r="K503" s="51">
        <f>$D503*'Goods Vehicle'!I1807</f>
        <v>1.8609313772150728E-2</v>
      </c>
      <c r="L503" s="51">
        <f>$D503*'Goods Vehicle'!J1807</f>
        <v>1.7846314073848481E-2</v>
      </c>
      <c r="M503" s="51">
        <f>$D503*'Goods Vehicle'!K1807</f>
        <v>1.6981182075470069E-2</v>
      </c>
      <c r="N503" s="51">
        <f>$D503*'Goods Vehicle'!L1807</f>
        <v>1.5825574255299436E-2</v>
      </c>
      <c r="O503" s="51">
        <f>$D503*'Goods Vehicle'!M1807</f>
        <v>1.3973061920315125E-2</v>
      </c>
      <c r="P503" s="51">
        <f>$D503*'Goods Vehicle'!N1807</f>
        <v>1.1320978530732311E-2</v>
      </c>
      <c r="Q503" s="51">
        <f>$D503*'Goods Vehicle'!O1807</f>
        <v>8.1212392383669622E-3</v>
      </c>
      <c r="R503" s="51">
        <f>$D503*'Goods Vehicle'!P1807</f>
        <v>4.7658818696680967E-3</v>
      </c>
      <c r="S503" s="51">
        <f>$D503*'Goods Vehicle'!Q1807</f>
        <v>2.1776835660430763E-3</v>
      </c>
      <c r="T503" s="51">
        <f>$D503*'Goods Vehicle'!R1807</f>
        <v>8.2407132924038572E-4</v>
      </c>
      <c r="U503" s="51">
        <f>$D503*'Goods Vehicle'!S1807</f>
        <v>2.8155227056340747E-4</v>
      </c>
      <c r="V503" s="51">
        <f>$D503*'Goods Vehicle'!T1807</f>
        <v>8.5787375647462081E-5</v>
      </c>
      <c r="W503" s="51">
        <f>$D503*'Goods Vehicle'!U1807</f>
        <v>2.2922345738544458E-5</v>
      </c>
      <c r="X503" s="51">
        <f>$D503*'Goods Vehicle'!V1807</f>
        <v>5.2150753432289592E-6</v>
      </c>
      <c r="Y503" s="51">
        <f>$D503*'Goods Vehicle'!W1807</f>
        <v>9.6412529441280984E-7</v>
      </c>
      <c r="Z503" s="51">
        <f>$D503*'Goods Vehicle'!X1807</f>
        <v>1.4256154892056118E-7</v>
      </c>
    </row>
    <row r="504" spans="1:26" x14ac:dyDescent="0.25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1.1114471188913204E-2</v>
      </c>
      <c r="F504" s="35">
        <f>$D504*'Goods Vehicle'!D1808</f>
        <v>1.0493948067104304E-2</v>
      </c>
      <c r="G504" s="35">
        <f>$D504*'Goods Vehicle'!E1808</f>
        <v>9.8221076571845395E-3</v>
      </c>
      <c r="H504" s="35">
        <f>$D504*'Goods Vehicle'!F1808</f>
        <v>9.1661530950547035E-3</v>
      </c>
      <c r="I504" s="35">
        <f>$D504*'Goods Vehicle'!G1808</f>
        <v>8.6625830311409177E-3</v>
      </c>
      <c r="J504" s="35">
        <f>$D504*'Goods Vehicle'!H1808</f>
        <v>8.2675786753844509E-3</v>
      </c>
      <c r="K504" s="35">
        <f>$D504*'Goods Vehicle'!I1808</f>
        <v>7.9349902621332485E-3</v>
      </c>
      <c r="L504" s="35">
        <f>$D504*'Goods Vehicle'!J1808</f>
        <v>7.6363963809980154E-3</v>
      </c>
      <c r="M504" s="35">
        <f>$D504*'Goods Vehicle'!K1808</f>
        <v>7.2650865168626816E-3</v>
      </c>
      <c r="N504" s="35">
        <f>$D504*'Goods Vehicle'!L1808</f>
        <v>6.7460566191121299E-3</v>
      </c>
      <c r="O504" s="35">
        <f>$D504*'Goods Vehicle'!M1808</f>
        <v>5.9039791404158397E-3</v>
      </c>
      <c r="P504" s="35">
        <f>$D504*'Goods Vehicle'!N1808</f>
        <v>4.7244344093510136E-3</v>
      </c>
      <c r="Q504" s="35">
        <f>$D504*'Goods Vehicle'!O1808</f>
        <v>3.3476599373582889E-3</v>
      </c>
      <c r="R504" s="35">
        <f>$D504*'Goods Vehicle'!P1808</f>
        <v>1.9417856872583129E-3</v>
      </c>
      <c r="S504" s="35">
        <f>$D504*'Goods Vehicle'!Q1808</f>
        <v>8.8010598715959848E-4</v>
      </c>
      <c r="T504" s="35">
        <f>$D504*'Goods Vehicle'!R1808</f>
        <v>3.3184806586115999E-4</v>
      </c>
      <c r="U504" s="35">
        <f>$D504*'Goods Vehicle'!S1808</f>
        <v>1.1296806311850017E-4</v>
      </c>
      <c r="V504" s="35">
        <f>$D504*'Goods Vehicle'!T1808</f>
        <v>3.4292526820720148E-5</v>
      </c>
      <c r="W504" s="35">
        <f>$D504*'Goods Vehicle'!U1808</f>
        <v>9.127694958937837E-6</v>
      </c>
      <c r="X504" s="35">
        <f>$D504*'Goods Vehicle'!V1808</f>
        <v>2.0673415025167507E-6</v>
      </c>
      <c r="Y504" s="35">
        <f>$D504*'Goods Vehicle'!W1808</f>
        <v>3.8067930406349148E-7</v>
      </c>
      <c r="Z504" s="35">
        <f>$D504*'Goods Vehicle'!X1808</f>
        <v>5.6054718229781031E-8</v>
      </c>
    </row>
    <row r="508" spans="1:26" x14ac:dyDescent="0.25">
      <c r="A508" s="53" t="s">
        <v>106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thickBot="1" x14ac:dyDescent="0.3">
      <c r="A509" s="54" t="s">
        <v>105</v>
      </c>
      <c r="B509" s="54" t="s">
        <v>104</v>
      </c>
      <c r="C509" s="54" t="s">
        <v>107</v>
      </c>
      <c r="D509" s="39">
        <v>2020</v>
      </c>
      <c r="E509" s="39">
        <v>2021</v>
      </c>
      <c r="F509" s="39">
        <v>2022</v>
      </c>
      <c r="G509" s="39">
        <v>2023</v>
      </c>
      <c r="H509" s="39">
        <v>2024</v>
      </c>
      <c r="I509" s="39">
        <v>2025</v>
      </c>
      <c r="J509" s="39">
        <v>2026</v>
      </c>
      <c r="K509" s="39">
        <v>2027</v>
      </c>
      <c r="L509" s="39">
        <v>2028</v>
      </c>
      <c r="M509" s="39">
        <v>2029</v>
      </c>
      <c r="N509" s="39">
        <v>2030</v>
      </c>
      <c r="O509" s="39">
        <v>2031</v>
      </c>
      <c r="P509" s="39">
        <v>2032</v>
      </c>
      <c r="Q509" s="39">
        <v>2033</v>
      </c>
      <c r="R509" s="39">
        <v>2034</v>
      </c>
      <c r="S509" s="39">
        <v>2035</v>
      </c>
      <c r="T509" s="39">
        <v>2036</v>
      </c>
      <c r="U509" s="39">
        <v>2037</v>
      </c>
      <c r="V509" s="39">
        <v>2038</v>
      </c>
      <c r="W509" s="39">
        <v>2039</v>
      </c>
      <c r="X509" s="39">
        <v>2040</v>
      </c>
      <c r="Y509" s="39">
        <v>2041</v>
      </c>
      <c r="Z509" s="39">
        <v>2042</v>
      </c>
    </row>
    <row r="510" spans="1:26" x14ac:dyDescent="0.25">
      <c r="A510" t="str">
        <f>A478</f>
        <v>IE</v>
      </c>
      <c r="B510" t="str">
        <f>IF(LEFT(A510,1)="*","*","STOCK")</f>
        <v>STOCK</v>
      </c>
      <c r="C510" s="44" t="str">
        <f>A20</f>
        <v>T-LGT-ICE_DST00</v>
      </c>
      <c r="D510" s="64">
        <f>Stock_CSO!I6</f>
        <v>328.69499999999999</v>
      </c>
      <c r="E510" s="55">
        <f>$D510*'Goods Vehicle'!C1782</f>
        <v>298.97100798650172</v>
      </c>
      <c r="F510" s="55">
        <f>$D510*'Goods Vehicle'!D1782</f>
        <v>278.44622917836051</v>
      </c>
      <c r="G510" s="55">
        <f>$D510*'Goods Vehicle'!E1782</f>
        <v>257.28510427030653</v>
      </c>
      <c r="H510" s="55">
        <f>$D510*'Goods Vehicle'!F1782</f>
        <v>237.49953733426835</v>
      </c>
      <c r="I510" s="55">
        <f>$D510*'Goods Vehicle'!G1782</f>
        <v>222.66115554406295</v>
      </c>
      <c r="J510" s="55">
        <f>$D510*'Goods Vehicle'!H1782</f>
        <v>212.11908768290709</v>
      </c>
      <c r="K510" s="55">
        <f>$D510*'Goods Vehicle'!I1782</f>
        <v>203.60986597421686</v>
      </c>
      <c r="L510" s="55">
        <f>$D510*'Goods Vehicle'!J1782</f>
        <v>195.94385662203453</v>
      </c>
      <c r="M510" s="55">
        <f>$D510*'Goods Vehicle'!K1782</f>
        <v>186.43312590311149</v>
      </c>
      <c r="N510" s="55">
        <f>$D510*'Goods Vehicle'!L1782</f>
        <v>173.13759729085788</v>
      </c>
      <c r="O510" s="55">
        <f>$D510*'Goods Vehicle'!M1782</f>
        <v>152.05106363639197</v>
      </c>
      <c r="P510" s="55">
        <f>$D510*'Goods Vehicle'!N1782</f>
        <v>122.36782546968469</v>
      </c>
      <c r="Q510" s="55">
        <f>$D510*'Goods Vehicle'!O1782</f>
        <v>87.669198510068981</v>
      </c>
      <c r="R510" s="55">
        <f>$D510*'Goods Vehicle'!P1782</f>
        <v>51.702898168075983</v>
      </c>
      <c r="S510" s="55">
        <f>$D510*'Goods Vehicle'!Q1782</f>
        <v>23.727247659928253</v>
      </c>
      <c r="T510" s="55">
        <f>$D510*'Goods Vehicle'!R1782</f>
        <v>8.9925673462849254</v>
      </c>
      <c r="U510" s="55">
        <f>$D510*'Goods Vehicle'!S1782</f>
        <v>3.0780059253159973</v>
      </c>
      <c r="V510" s="55">
        <f>$D510*'Goods Vehicle'!T1782</f>
        <v>0.93981593679678654</v>
      </c>
      <c r="W510" s="55">
        <f>$D510*'Goods Vehicle'!U1782</f>
        <v>0.25176168573177155</v>
      </c>
      <c r="X510" s="55">
        <f>$D510*'Goods Vehicle'!V1782</f>
        <v>5.7466194001815969E-2</v>
      </c>
      <c r="Y510" s="55">
        <f>$D510*'Goods Vehicle'!W1782</f>
        <v>1.0656059369225779E-2</v>
      </c>
      <c r="Z510" s="55">
        <f>$D510*'Goods Vehicle'!X1782</f>
        <v>1.5808424360166235E-3</v>
      </c>
    </row>
    <row r="511" spans="1:26" x14ac:dyDescent="0.25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4" t="str">
        <f>C510</f>
        <v>T-LGT-ICE_DST00</v>
      </c>
      <c r="D511" s="64">
        <f>Stock_CSO!I7</f>
        <v>5.2560000000000002</v>
      </c>
      <c r="E511" s="51">
        <f>$D511*'Goods Vehicle'!C1783</f>
        <v>4.5813985537190103</v>
      </c>
      <c r="F511" s="51">
        <f>$D511*'Goods Vehicle'!D1783</f>
        <v>4.1431705041322315</v>
      </c>
      <c r="G511" s="51">
        <f>$D511*'Goods Vehicle'!E1783</f>
        <v>3.7296268911322321</v>
      </c>
      <c r="H511" s="51">
        <f>$D511*'Goods Vehicle'!F1783</f>
        <v>3.3627985192923968</v>
      </c>
      <c r="I511" s="51">
        <f>$D511*'Goods Vehicle'!G1783</f>
        <v>3.0976590223619649</v>
      </c>
      <c r="J511" s="51">
        <f>$D511*'Goods Vehicle'!H1783</f>
        <v>2.9203936722041108</v>
      </c>
      <c r="K511" s="51">
        <f>$D511*'Goods Vehicle'!I1783</f>
        <v>2.7910863943760971</v>
      </c>
      <c r="L511" s="51">
        <f>$D511*'Goods Vehicle'!J1783</f>
        <v>2.6656795197595664</v>
      </c>
      <c r="M511" s="51">
        <f>$D511*'Goods Vehicle'!K1783</f>
        <v>2.5094998887508391</v>
      </c>
      <c r="N511" s="51">
        <f>$D511*'Goods Vehicle'!L1783</f>
        <v>2.3079477797565233</v>
      </c>
      <c r="O511" s="51">
        <f>$D511*'Goods Vehicle'!M1783</f>
        <v>2.0073745365546927</v>
      </c>
      <c r="P511" s="51">
        <f>$D511*'Goods Vehicle'!N1783</f>
        <v>1.6050784062457357</v>
      </c>
      <c r="Q511" s="51">
        <f>$D511*'Goods Vehicle'!O1783</f>
        <v>1.1541168618379551</v>
      </c>
      <c r="R511" s="51">
        <f>$D511*'Goods Vehicle'!P1783</f>
        <v>0.6897837104586082</v>
      </c>
      <c r="S511" s="51">
        <f>$D511*'Goods Vehicle'!Q1783</f>
        <v>0.32009905621181584</v>
      </c>
      <c r="T511" s="51">
        <f>$D511*'Goods Vehicle'!R1783</f>
        <v>0.1218235990629289</v>
      </c>
      <c r="U511" s="51">
        <f>$D511*'Goods Vehicle'!S1783</f>
        <v>4.1891428417306906E-2</v>
      </c>
      <c r="V511" s="51">
        <f>$D511*'Goods Vehicle'!T1783</f>
        <v>1.2856810432416746E-2</v>
      </c>
      <c r="W511" s="51">
        <f>$D511*'Goods Vehicle'!U1783</f>
        <v>3.4642601090939672E-3</v>
      </c>
      <c r="X511" s="51">
        <f>$D511*'Goods Vehicle'!V1783</f>
        <v>7.9654229984606412E-4</v>
      </c>
      <c r="Y511" s="51">
        <f>$D511*'Goods Vehicle'!W1783</f>
        <v>1.4868212123013435E-4</v>
      </c>
      <c r="Z511" s="51">
        <f>$D511*'Goods Vehicle'!X1783</f>
        <v>2.2213802058473676E-5</v>
      </c>
    </row>
    <row r="512" spans="1:26" x14ac:dyDescent="0.25">
      <c r="A512" t="str">
        <f t="shared" si="44"/>
        <v>IE-D</v>
      </c>
      <c r="B512" t="str">
        <f t="shared" si="45"/>
        <v>STOCK</v>
      </c>
      <c r="C512" s="44" t="str">
        <f t="shared" ref="C512:C536" si="46">C511</f>
        <v>T-LGT-ICE_DST00</v>
      </c>
      <c r="D512" s="64">
        <f>Stock_CSO!I8</f>
        <v>71.358999999999995</v>
      </c>
      <c r="E512" s="51">
        <f>$D512*'Goods Vehicle'!C1784</f>
        <v>69.508091871371846</v>
      </c>
      <c r="F512" s="51">
        <f>$D512*'Goods Vehicle'!D1784</f>
        <v>68.033065161629679</v>
      </c>
      <c r="G512" s="51">
        <f>$D512*'Goods Vehicle'!E1784</f>
        <v>65.784669584751029</v>
      </c>
      <c r="H512" s="51">
        <f>$D512*'Goods Vehicle'!F1784</f>
        <v>63.278670375387726</v>
      </c>
      <c r="I512" s="51">
        <f>$D512*'Goods Vehicle'!G1784</f>
        <v>61.285332929455414</v>
      </c>
      <c r="J512" s="51">
        <f>$D512*'Goods Vehicle'!H1784</f>
        <v>59.867874390344944</v>
      </c>
      <c r="K512" s="51">
        <f>$D512*'Goods Vehicle'!I1784</f>
        <v>58.590397881226963</v>
      </c>
      <c r="L512" s="51">
        <f>$D512*'Goods Vehicle'!J1784</f>
        <v>57.301578113311209</v>
      </c>
      <c r="M512" s="51">
        <f>$D512*'Goods Vehicle'!K1784</f>
        <v>55.352185130430549</v>
      </c>
      <c r="N512" s="51">
        <f>$D512*'Goods Vehicle'!L1784</f>
        <v>52.330346533575643</v>
      </c>
      <c r="O512" s="51">
        <f>$D512*'Goods Vehicle'!M1784</f>
        <v>46.962258183059589</v>
      </c>
      <c r="P512" s="51">
        <f>$D512*'Goods Vehicle'!N1784</f>
        <v>38.626587696682812</v>
      </c>
      <c r="Q512" s="51">
        <f>$D512*'Goods Vehicle'!O1784</f>
        <v>28.317127153038925</v>
      </c>
      <c r="R512" s="51">
        <f>$D512*'Goods Vehicle'!P1784</f>
        <v>17.075380945387245</v>
      </c>
      <c r="S512" s="51">
        <f>$D512*'Goods Vehicle'!Q1784</f>
        <v>7.947637513901161</v>
      </c>
      <c r="T512" s="51">
        <f>$D512*'Goods Vehicle'!R1784</f>
        <v>3.0310152942294981</v>
      </c>
      <c r="U512" s="51">
        <f>$D512*'Goods Vehicle'!S1784</f>
        <v>1.0439349516867811</v>
      </c>
      <c r="V512" s="51">
        <f>$D512*'Goods Vehicle'!T1784</f>
        <v>0.32074846758946235</v>
      </c>
      <c r="W512" s="51">
        <f>$D512*'Goods Vehicle'!U1784</f>
        <v>8.6483188053336421E-2</v>
      </c>
      <c r="X512" s="51">
        <f>$D512*'Goods Vehicle'!V1784</f>
        <v>1.9883770814373744E-2</v>
      </c>
      <c r="Y512" s="51">
        <f>$D512*'Goods Vehicle'!W1784</f>
        <v>3.7103004556801851E-3</v>
      </c>
      <c r="Z512" s="51">
        <f>$D512*'Goods Vehicle'!X1784</f>
        <v>5.5396013771480022E-4</v>
      </c>
    </row>
    <row r="513" spans="1:26" x14ac:dyDescent="0.25">
      <c r="A513" t="str">
        <f t="shared" si="44"/>
        <v>IE-KE</v>
      </c>
      <c r="B513" t="str">
        <f t="shared" si="45"/>
        <v>STOCK</v>
      </c>
      <c r="C513" s="44" t="str">
        <f t="shared" si="46"/>
        <v>T-LGT-ICE_DST00</v>
      </c>
      <c r="D513" s="64">
        <f>Stock_CSO!I9</f>
        <v>14.821</v>
      </c>
      <c r="E513" s="51">
        <f>$D513*'Goods Vehicle'!C1785</f>
        <v>13.609358226603961</v>
      </c>
      <c r="F513" s="51">
        <f>$D513*'Goods Vehicle'!D1785</f>
        <v>12.714145458582577</v>
      </c>
      <c r="G513" s="51">
        <f>$D513*'Goods Vehicle'!E1785</f>
        <v>11.767911054287392</v>
      </c>
      <c r="H513" s="51">
        <f>$D513*'Goods Vehicle'!F1785</f>
        <v>10.879981868804771</v>
      </c>
      <c r="I513" s="51">
        <f>$D513*'Goods Vehicle'!G1785</f>
        <v>10.223321005992441</v>
      </c>
      <c r="J513" s="51">
        <f>$D513*'Goods Vehicle'!H1785</f>
        <v>9.7612872357251401</v>
      </c>
      <c r="K513" s="51">
        <f>$D513*'Goods Vehicle'!I1785</f>
        <v>9.3800904633122997</v>
      </c>
      <c r="L513" s="51">
        <f>$D513*'Goods Vehicle'!J1785</f>
        <v>9.016575884944519</v>
      </c>
      <c r="M513" s="51">
        <f>$D513*'Goods Vehicle'!K1785</f>
        <v>8.5646457377599958</v>
      </c>
      <c r="N513" s="51">
        <f>$D513*'Goods Vehicle'!L1785</f>
        <v>7.9482993273632374</v>
      </c>
      <c r="O513" s="51">
        <f>$D513*'Goods Vehicle'!M1785</f>
        <v>6.9819721079281702</v>
      </c>
      <c r="P513" s="51">
        <f>$D513*'Goods Vehicle'!N1785</f>
        <v>5.634612073864429</v>
      </c>
      <c r="Q513" s="51">
        <f>$D513*'Goods Vehicle'!O1785</f>
        <v>4.0504737063493614</v>
      </c>
      <c r="R513" s="51">
        <f>$D513*'Goods Vehicle'!P1785</f>
        <v>2.3907486933541944</v>
      </c>
      <c r="S513" s="51">
        <f>$D513*'Goods Vehicle'!Q1785</f>
        <v>1.096716019548281</v>
      </c>
      <c r="T513" s="51">
        <f>$D513*'Goods Vehicle'!R1785</f>
        <v>0.41569631129256573</v>
      </c>
      <c r="U513" s="51">
        <f>$D513*'Goods Vehicle'!S1785</f>
        <v>0.14228516705072697</v>
      </c>
      <c r="V513" s="51">
        <f>$D513*'Goods Vehicle'!T1785</f>
        <v>4.3439646771763103E-2</v>
      </c>
      <c r="W513" s="51">
        <f>$D513*'Goods Vehicle'!U1785</f>
        <v>1.163393474228311E-2</v>
      </c>
      <c r="X513" s="51">
        <f>$D513*'Goods Vehicle'!V1785</f>
        <v>2.6539040315172557E-3</v>
      </c>
      <c r="Y513" s="51">
        <f>$D513*'Goods Vehicle'!W1785</f>
        <v>4.9180690513818176E-4</v>
      </c>
      <c r="Z513" s="51">
        <f>$D513*'Goods Vehicle'!X1785</f>
        <v>7.2900997205960327E-5</v>
      </c>
    </row>
    <row r="514" spans="1:26" x14ac:dyDescent="0.25">
      <c r="A514" t="str">
        <f t="shared" si="44"/>
        <v>IE-KK</v>
      </c>
      <c r="B514" t="str">
        <f t="shared" si="45"/>
        <v>STOCK</v>
      </c>
      <c r="C514" s="44" t="str">
        <f t="shared" si="46"/>
        <v>T-LGT-ICE_DST00</v>
      </c>
      <c r="D514" s="64">
        <f>Stock_CSO!I10</f>
        <v>7.3230000000000004</v>
      </c>
      <c r="E514" s="51">
        <f>$D514*'Goods Vehicle'!C1786</f>
        <v>6.3960299567515602</v>
      </c>
      <c r="F514" s="51">
        <f>$D514*'Goods Vehicle'!D1786</f>
        <v>5.7851483875901017</v>
      </c>
      <c r="G514" s="51">
        <f>$D514*'Goods Vehicle'!E1786</f>
        <v>5.1976208088088667</v>
      </c>
      <c r="H514" s="51">
        <f>$D514*'Goods Vehicle'!F1786</f>
        <v>4.672005725684536</v>
      </c>
      <c r="I514" s="51">
        <f>$D514*'Goods Vehicle'!G1786</f>
        <v>4.3015592702170853</v>
      </c>
      <c r="J514" s="51">
        <f>$D514*'Goods Vehicle'!H1786</f>
        <v>4.0499847672581035</v>
      </c>
      <c r="K514" s="51">
        <f>$D514*'Goods Vehicle'!I1786</f>
        <v>3.8519794610486398</v>
      </c>
      <c r="L514" s="51">
        <f>$D514*'Goods Vehicle'!J1786</f>
        <v>3.6885001155845343</v>
      </c>
      <c r="M514" s="51">
        <f>$D514*'Goods Vehicle'!K1786</f>
        <v>3.4963296069764924</v>
      </c>
      <c r="N514" s="51">
        <f>$D514*'Goods Vehicle'!L1786</f>
        <v>3.2364595196073762</v>
      </c>
      <c r="O514" s="51">
        <f>$D514*'Goods Vehicle'!M1786</f>
        <v>2.8281345589113416</v>
      </c>
      <c r="P514" s="51">
        <f>$D514*'Goods Vehicle'!N1786</f>
        <v>2.2493766864443177</v>
      </c>
      <c r="Q514" s="51">
        <f>$D514*'Goods Vehicle'!O1786</f>
        <v>1.5846789627741205</v>
      </c>
      <c r="R514" s="51">
        <f>$D514*'Goods Vehicle'!P1786</f>
        <v>0.92027522842327125</v>
      </c>
      <c r="S514" s="51">
        <f>$D514*'Goods Vehicle'!Q1786</f>
        <v>0.41837211737160396</v>
      </c>
      <c r="T514" s="51">
        <f>$D514*'Goods Vehicle'!R1786</f>
        <v>0.15785566307408561</v>
      </c>
      <c r="U514" s="51">
        <f>$D514*'Goods Vehicle'!S1786</f>
        <v>5.3791374704054068E-2</v>
      </c>
      <c r="V514" s="51">
        <f>$D514*'Goods Vehicle'!T1786</f>
        <v>1.6350087226837524E-2</v>
      </c>
      <c r="W514" s="51">
        <f>$D514*'Goods Vehicle'!U1786</f>
        <v>4.359620275417554E-3</v>
      </c>
      <c r="X514" s="51">
        <f>$D514*'Goods Vehicle'!V1786</f>
        <v>9.9020112734705718E-4</v>
      </c>
      <c r="Y514" s="51">
        <f>$D514*'Goods Vehicle'!W1786</f>
        <v>1.8283735455334706E-4</v>
      </c>
      <c r="Z514" s="51">
        <f>$D514*'Goods Vehicle'!X1786</f>
        <v>2.7010347207493846E-5</v>
      </c>
    </row>
    <row r="515" spans="1:26" x14ac:dyDescent="0.25">
      <c r="A515" t="str">
        <f t="shared" si="44"/>
        <v>IE-LS</v>
      </c>
      <c r="B515" t="str">
        <f t="shared" si="45"/>
        <v>STOCK</v>
      </c>
      <c r="C515" s="44" t="str">
        <f t="shared" si="46"/>
        <v>T-LGT-ICE_DST00</v>
      </c>
      <c r="D515" s="64">
        <f>Stock_CSO!I11</f>
        <v>5.4619999999999997</v>
      </c>
      <c r="E515" s="51">
        <f>$D515*'Goods Vehicle'!C1787</f>
        <v>4.8028522773889</v>
      </c>
      <c r="F515" s="51">
        <f>$D515*'Goods Vehicle'!D1787</f>
        <v>4.3447284129686903</v>
      </c>
      <c r="G515" s="51">
        <f>$D515*'Goods Vehicle'!E1787</f>
        <v>3.9025342989067244</v>
      </c>
      <c r="H515" s="51">
        <f>$D515*'Goods Vehicle'!F1787</f>
        <v>3.496352356524425</v>
      </c>
      <c r="I515" s="51">
        <f>$D515*'Goods Vehicle'!G1787</f>
        <v>3.2007627245680124</v>
      </c>
      <c r="J515" s="51">
        <f>$D515*'Goods Vehicle'!H1787</f>
        <v>2.9916144250102872</v>
      </c>
      <c r="K515" s="51">
        <f>$D515*'Goods Vehicle'!I1787</f>
        <v>2.8209833209637374</v>
      </c>
      <c r="L515" s="51">
        <f>$D515*'Goods Vehicle'!J1787</f>
        <v>2.6737234936536716</v>
      </c>
      <c r="M515" s="51">
        <f>$D515*'Goods Vehicle'!K1787</f>
        <v>2.508814258868505</v>
      </c>
      <c r="N515" s="51">
        <f>$D515*'Goods Vehicle'!L1787</f>
        <v>2.2993396099383729</v>
      </c>
      <c r="O515" s="51">
        <f>$D515*'Goods Vehicle'!M1787</f>
        <v>1.9987623839999722</v>
      </c>
      <c r="P515" s="51">
        <f>$D515*'Goods Vehicle'!N1787</f>
        <v>1.5935787665425092</v>
      </c>
      <c r="Q515" s="51">
        <f>$D515*'Goods Vehicle'!O1787</f>
        <v>1.1323255693768033</v>
      </c>
      <c r="R515" s="51">
        <f>$D515*'Goods Vehicle'!P1787</f>
        <v>0.66602232287785901</v>
      </c>
      <c r="S515" s="51">
        <f>$D515*'Goods Vehicle'!Q1787</f>
        <v>0.30579394327984366</v>
      </c>
      <c r="T515" s="51">
        <f>$D515*'Goods Vehicle'!R1787</f>
        <v>0.11584984975853706</v>
      </c>
      <c r="U515" s="51">
        <f>$D515*'Goods Vehicle'!S1787</f>
        <v>3.9649022965149466E-2</v>
      </c>
      <c r="V515" s="51">
        <f>$D515*'Goods Vehicle'!T1787</f>
        <v>1.210809503185686E-2</v>
      </c>
      <c r="W515" s="51">
        <f>$D515*'Goods Vehicle'!U1787</f>
        <v>3.244928924963524E-3</v>
      </c>
      <c r="X515" s="51">
        <f>$D515*'Goods Vehicle'!V1787</f>
        <v>7.4155987011670344E-4</v>
      </c>
      <c r="Y515" s="51">
        <f>$D515*'Goods Vehicle'!W1787</f>
        <v>1.3768037106921403E-4</v>
      </c>
      <c r="Z515" s="51">
        <f>$D515*'Goods Vehicle'!X1787</f>
        <v>2.0458255032913763E-5</v>
      </c>
    </row>
    <row r="516" spans="1:26" x14ac:dyDescent="0.25">
      <c r="A516" t="str">
        <f t="shared" si="44"/>
        <v>IE-LD</v>
      </c>
      <c r="B516" t="str">
        <f t="shared" si="45"/>
        <v>STOCK</v>
      </c>
      <c r="C516" s="44" t="str">
        <f t="shared" si="46"/>
        <v>T-LGT-ICE_DST00</v>
      </c>
      <c r="D516" s="64">
        <f>Stock_CSO!I12</f>
        <v>3.6269999999999998</v>
      </c>
      <c r="E516" s="51">
        <f>$D516*'Goods Vehicle'!C1788</f>
        <v>3.2504076531365316</v>
      </c>
      <c r="F516" s="51">
        <f>$D516*'Goods Vehicle'!D1788</f>
        <v>2.9786887844280443</v>
      </c>
      <c r="G516" s="51">
        <f>$D516*'Goods Vehicle'!E1788</f>
        <v>2.6973961721756461</v>
      </c>
      <c r="H516" s="51">
        <f>$D516*'Goods Vehicle'!F1788</f>
        <v>2.4384763094450039</v>
      </c>
      <c r="I516" s="51">
        <f>$D516*'Goods Vehicle'!G1788</f>
        <v>2.2494441270909116</v>
      </c>
      <c r="J516" s="51">
        <f>$D516*'Goods Vehicle'!H1788</f>
        <v>2.1166066528216749</v>
      </c>
      <c r="K516" s="51">
        <f>$D516*'Goods Vehicle'!I1788</f>
        <v>2.0072579448612546</v>
      </c>
      <c r="L516" s="51">
        <f>$D516*'Goods Vehicle'!J1788</f>
        <v>1.9086946681255441</v>
      </c>
      <c r="M516" s="51">
        <f>$D516*'Goods Vehicle'!K1788</f>
        <v>1.7957105460240017</v>
      </c>
      <c r="N516" s="51">
        <f>$D516*'Goods Vehicle'!L1788</f>
        <v>1.6434155617780704</v>
      </c>
      <c r="O516" s="51">
        <f>$D516*'Goods Vehicle'!M1788</f>
        <v>1.4321024570224772</v>
      </c>
      <c r="P516" s="51">
        <f>$D516*'Goods Vehicle'!N1788</f>
        <v>1.1536889785050808</v>
      </c>
      <c r="Q516" s="51">
        <f>$D516*'Goods Vehicle'!O1788</f>
        <v>0.82075080986684346</v>
      </c>
      <c r="R516" s="51">
        <f>$D516*'Goods Vehicle'!P1788</f>
        <v>0.47729770947190725</v>
      </c>
      <c r="S516" s="51">
        <f>$D516*'Goods Vehicle'!Q1788</f>
        <v>0.21702570371252111</v>
      </c>
      <c r="T516" s="51">
        <f>$D516*'Goods Vehicle'!R1788</f>
        <v>8.193068069756862E-2</v>
      </c>
      <c r="U516" s="51">
        <f>$D516*'Goods Vehicle'!S1788</f>
        <v>2.7926279725221066E-2</v>
      </c>
      <c r="V516" s="51">
        <f>$D516*'Goods Vehicle'!T1788</f>
        <v>8.4889503076526641E-3</v>
      </c>
      <c r="W516" s="51">
        <f>$D516*'Goods Vehicle'!U1788</f>
        <v>2.2622827297419357E-3</v>
      </c>
      <c r="X516" s="51">
        <f>$D516*'Goods Vehicle'!V1788</f>
        <v>5.1331176589387861E-4</v>
      </c>
      <c r="Y516" s="51">
        <f>$D516*'Goods Vehicle'!W1788</f>
        <v>9.4676053365526529E-5</v>
      </c>
      <c r="Z516" s="51">
        <f>$D516*'Goods Vehicle'!X1788</f>
        <v>1.3967756386554563E-5</v>
      </c>
    </row>
    <row r="517" spans="1:26" x14ac:dyDescent="0.25">
      <c r="A517" t="str">
        <f t="shared" si="44"/>
        <v>IE-LH</v>
      </c>
      <c r="B517" t="str">
        <f t="shared" si="45"/>
        <v>STOCK</v>
      </c>
      <c r="C517" s="44" t="str">
        <f t="shared" si="46"/>
        <v>T-LGT-ICE_DST00</v>
      </c>
      <c r="D517" s="64">
        <f>Stock_CSO!I13</f>
        <v>7.1849999999999996</v>
      </c>
      <c r="E517" s="51">
        <f>$D517*'Goods Vehicle'!C1789</f>
        <v>6.7163259405820028</v>
      </c>
      <c r="F517" s="51">
        <f>$D517*'Goods Vehicle'!D1789</f>
        <v>6.3495261937172769</v>
      </c>
      <c r="G517" s="51">
        <f>$D517*'Goods Vehicle'!E1789</f>
        <v>5.9415158489455742</v>
      </c>
      <c r="H517" s="51">
        <f>$D517*'Goods Vehicle'!F1789</f>
        <v>5.5333128806110006</v>
      </c>
      <c r="I517" s="51">
        <f>$D517*'Goods Vehicle'!G1789</f>
        <v>5.2038024089939423</v>
      </c>
      <c r="J517" s="51">
        <f>$D517*'Goods Vehicle'!H1789</f>
        <v>4.9604268668715275</v>
      </c>
      <c r="K517" s="51">
        <f>$D517*'Goods Vehicle'!I1789</f>
        <v>4.765166760095064</v>
      </c>
      <c r="L517" s="51">
        <f>$D517*'Goods Vehicle'!J1789</f>
        <v>4.5965650138451908</v>
      </c>
      <c r="M517" s="51">
        <f>$D517*'Goods Vehicle'!K1789</f>
        <v>4.3966276212391966</v>
      </c>
      <c r="N517" s="51">
        <f>$D517*'Goods Vehicle'!L1789</f>
        <v>4.0981551182863818</v>
      </c>
      <c r="O517" s="51">
        <f>$D517*'Goods Vehicle'!M1789</f>
        <v>3.594602666865613</v>
      </c>
      <c r="P517" s="51">
        <f>$D517*'Goods Vehicle'!N1789</f>
        <v>2.8806460147956345</v>
      </c>
      <c r="Q517" s="51">
        <f>$D517*'Goods Vehicle'!O1789</f>
        <v>2.0479115203237135</v>
      </c>
      <c r="R517" s="51">
        <f>$D517*'Goods Vehicle'!P1789</f>
        <v>1.1973441115005401</v>
      </c>
      <c r="S517" s="51">
        <f>$D517*'Goods Vehicle'!Q1789</f>
        <v>0.54654523717940207</v>
      </c>
      <c r="T517" s="51">
        <f>$D517*'Goods Vehicle'!R1789</f>
        <v>0.20662945354398402</v>
      </c>
      <c r="U517" s="51">
        <f>$D517*'Goods Vehicle'!S1789</f>
        <v>7.0547635069684519E-2</v>
      </c>
      <c r="V517" s="51">
        <f>$D517*'Goods Vehicle'!T1789</f>
        <v>2.1485113841000176E-2</v>
      </c>
      <c r="W517" s="51">
        <f>$D517*'Goods Vehicle'!U1789</f>
        <v>5.7396871145725054E-3</v>
      </c>
      <c r="X517" s="51">
        <f>$D517*'Goods Vehicle'!V1789</f>
        <v>1.306215965326638E-3</v>
      </c>
      <c r="Y517" s="51">
        <f>$D517*'Goods Vehicle'!W1789</f>
        <v>2.4158656358673535E-4</v>
      </c>
      <c r="Z517" s="51">
        <f>$D517*'Goods Vehicle'!X1789</f>
        <v>3.5746657856412513E-5</v>
      </c>
    </row>
    <row r="518" spans="1:26" x14ac:dyDescent="0.25">
      <c r="A518" t="str">
        <f t="shared" si="44"/>
        <v>IE-MH</v>
      </c>
      <c r="B518" t="str">
        <f t="shared" si="45"/>
        <v>STOCK</v>
      </c>
      <c r="C518" s="44" t="str">
        <f t="shared" si="46"/>
        <v>T-LGT-ICE_DST00</v>
      </c>
      <c r="D518" s="64">
        <f>Stock_CSO!I14</f>
        <v>13.214</v>
      </c>
      <c r="E518" s="51">
        <f>$D518*'Goods Vehicle'!C1790</f>
        <v>12.054282188301864</v>
      </c>
      <c r="F518" s="51">
        <f>$D518*'Goods Vehicle'!D1790</f>
        <v>11.23729184059478</v>
      </c>
      <c r="G518" s="51">
        <f>$D518*'Goods Vehicle'!E1790</f>
        <v>10.382580154177774</v>
      </c>
      <c r="H518" s="51">
        <f>$D518*'Goods Vehicle'!F1790</f>
        <v>9.591973506516128</v>
      </c>
      <c r="I518" s="51">
        <f>$D518*'Goods Vehicle'!G1790</f>
        <v>9.0080859555262762</v>
      </c>
      <c r="J518" s="51">
        <f>$D518*'Goods Vehicle'!H1790</f>
        <v>8.5930090127502599</v>
      </c>
      <c r="K518" s="51">
        <f>$D518*'Goods Vehicle'!I1790</f>
        <v>8.2572532410104529</v>
      </c>
      <c r="L518" s="51">
        <f>$D518*'Goods Vehicle'!J1790</f>
        <v>7.94614526726519</v>
      </c>
      <c r="M518" s="51">
        <f>$D518*'Goods Vehicle'!K1790</f>
        <v>7.5491381135052844</v>
      </c>
      <c r="N518" s="51">
        <f>$D518*'Goods Vehicle'!L1790</f>
        <v>6.98525858540716</v>
      </c>
      <c r="O518" s="51">
        <f>$D518*'Goods Vehicle'!M1790</f>
        <v>6.0714758428375672</v>
      </c>
      <c r="P518" s="51">
        <f>$D518*'Goods Vehicle'!N1790</f>
        <v>4.8135924566674602</v>
      </c>
      <c r="Q518" s="51">
        <f>$D518*'Goods Vehicle'!O1790</f>
        <v>3.3925434960610179</v>
      </c>
      <c r="R518" s="51">
        <f>$D518*'Goods Vehicle'!P1790</f>
        <v>1.9671531958356514</v>
      </c>
      <c r="S518" s="51">
        <f>$D518*'Goods Vehicle'!Q1790</f>
        <v>0.89212421470759451</v>
      </c>
      <c r="T518" s="51">
        <f>$D518*'Goods Vehicle'!R1790</f>
        <v>0.33636091253999167</v>
      </c>
      <c r="U518" s="51">
        <f>$D518*'Goods Vehicle'!S1790</f>
        <v>0.11452412335120207</v>
      </c>
      <c r="V518" s="51">
        <f>$D518*'Goods Vehicle'!T1790</f>
        <v>3.4777819981321678E-2</v>
      </c>
      <c r="W518" s="51">
        <f>$D518*'Goods Vehicle'!U1790</f>
        <v>9.2635023731925965E-3</v>
      </c>
      <c r="X518" s="51">
        <f>$D518*'Goods Vehicle'!V1790</f>
        <v>2.1004448643902572E-3</v>
      </c>
      <c r="Y518" s="51">
        <f>$D518*'Goods Vehicle'!W1790</f>
        <v>3.8720658133655818E-4</v>
      </c>
      <c r="Z518" s="51">
        <f>$D518*'Goods Vehicle'!X1790</f>
        <v>5.708942188048938E-5</v>
      </c>
    </row>
    <row r="519" spans="1:26" x14ac:dyDescent="0.25">
      <c r="A519" t="str">
        <f t="shared" si="44"/>
        <v>IE-OY</v>
      </c>
      <c r="B519" t="str">
        <f t="shared" si="45"/>
        <v>STOCK</v>
      </c>
      <c r="C519" s="44" t="str">
        <f t="shared" si="46"/>
        <v>T-LGT-ICE_DST00</v>
      </c>
      <c r="D519" s="64">
        <f>Stock_CSO!I15</f>
        <v>6.1150000000000002</v>
      </c>
      <c r="E519" s="51">
        <f>$D519*'Goods Vehicle'!C1791</f>
        <v>5.3252642695442196</v>
      </c>
      <c r="F519" s="51">
        <f>$D519*'Goods Vehicle'!D1791</f>
        <v>4.8168222613693557</v>
      </c>
      <c r="G519" s="51">
        <f>$D519*'Goods Vehicle'!E1791</f>
        <v>4.3287443967853925</v>
      </c>
      <c r="H519" s="51">
        <f>$D519*'Goods Vehicle'!F1791</f>
        <v>3.8956035143010133</v>
      </c>
      <c r="I519" s="51">
        <f>$D519*'Goods Vehicle'!G1791</f>
        <v>3.5817580611712954</v>
      </c>
      <c r="J519" s="51">
        <f>$D519*'Goods Vehicle'!H1791</f>
        <v>3.3619182727687829</v>
      </c>
      <c r="K519" s="51">
        <f>$D519*'Goods Vehicle'!I1791</f>
        <v>3.1948382201429619</v>
      </c>
      <c r="L519" s="51">
        <f>$D519*'Goods Vehicle'!J1791</f>
        <v>3.0473911256161985</v>
      </c>
      <c r="M519" s="51">
        <f>$D519*'Goods Vehicle'!K1791</f>
        <v>2.8744490223514214</v>
      </c>
      <c r="N519" s="51">
        <f>$D519*'Goods Vehicle'!L1791</f>
        <v>2.6562052370923697</v>
      </c>
      <c r="O519" s="51">
        <f>$D519*'Goods Vehicle'!M1791</f>
        <v>2.3260611156067794</v>
      </c>
      <c r="P519" s="51">
        <f>$D519*'Goods Vehicle'!N1791</f>
        <v>1.8726034855885851</v>
      </c>
      <c r="Q519" s="51">
        <f>$D519*'Goods Vehicle'!O1791</f>
        <v>1.3396288460013017</v>
      </c>
      <c r="R519" s="51">
        <f>$D519*'Goods Vehicle'!P1791</f>
        <v>0.78295730704822408</v>
      </c>
      <c r="S519" s="51">
        <f>$D519*'Goods Vehicle'!Q1791</f>
        <v>0.35619619353756971</v>
      </c>
      <c r="T519" s="51">
        <f>$D519*'Goods Vehicle'!R1791</f>
        <v>0.13458243728757502</v>
      </c>
      <c r="U519" s="51">
        <f>$D519*'Goods Vehicle'!S1791</f>
        <v>4.5906301443302239E-2</v>
      </c>
      <c r="V519" s="51">
        <f>$D519*'Goods Vehicle'!T1791</f>
        <v>1.3962314653898253E-2</v>
      </c>
      <c r="W519" s="51">
        <f>$D519*'Goods Vehicle'!U1791</f>
        <v>3.7236008202378482E-3</v>
      </c>
      <c r="X519" s="51">
        <f>$D519*'Goods Vehicle'!V1791</f>
        <v>8.4482360533896187E-4</v>
      </c>
      <c r="Y519" s="51">
        <f>$D519*'Goods Vehicle'!W1791</f>
        <v>1.5578337266968002E-4</v>
      </c>
      <c r="Z519" s="51">
        <f>$D519*'Goods Vehicle'!X1791</f>
        <v>2.2966763195195196E-5</v>
      </c>
    </row>
    <row r="520" spans="1:26" x14ac:dyDescent="0.25">
      <c r="A520" t="str">
        <f t="shared" si="44"/>
        <v>IE-WH</v>
      </c>
      <c r="B520" t="str">
        <f t="shared" si="45"/>
        <v>STOCK</v>
      </c>
      <c r="C520" s="44" t="str">
        <f t="shared" si="46"/>
        <v>T-LGT-ICE_DST00</v>
      </c>
      <c r="D520" s="64">
        <f>Stock_CSO!I16</f>
        <v>7.6520000000000001</v>
      </c>
      <c r="E520" s="51">
        <f>$D520*'Goods Vehicle'!C1792</f>
        <v>6.9514241513117776</v>
      </c>
      <c r="F520" s="51">
        <f>$D520*'Goods Vehicle'!D1792</f>
        <v>6.4449324354362396</v>
      </c>
      <c r="G520" s="51">
        <f>$D520*'Goods Vehicle'!E1792</f>
        <v>5.9234235449064059</v>
      </c>
      <c r="H520" s="51">
        <f>$D520*'Goods Vehicle'!F1792</f>
        <v>5.4464153489280598</v>
      </c>
      <c r="I520" s="51">
        <f>$D520*'Goods Vehicle'!G1792</f>
        <v>5.0966326505160664</v>
      </c>
      <c r="J520" s="51">
        <f>$D520*'Goods Vehicle'!H1792</f>
        <v>4.8475457893720586</v>
      </c>
      <c r="K520" s="51">
        <f>$D520*'Goods Vehicle'!I1792</f>
        <v>4.6477495232007175</v>
      </c>
      <c r="L520" s="51">
        <f>$D520*'Goods Vehicle'!J1792</f>
        <v>4.555984599906477</v>
      </c>
      <c r="M520" s="51">
        <f>$D520*'Goods Vehicle'!K1792</f>
        <v>4.3638454116143501</v>
      </c>
      <c r="N520" s="51">
        <f>$D520*'Goods Vehicle'!L1792</f>
        <v>4.0858793988229021</v>
      </c>
      <c r="O520" s="51">
        <f>$D520*'Goods Vehicle'!M1792</f>
        <v>3.5673470863457863</v>
      </c>
      <c r="P520" s="51">
        <f>$D520*'Goods Vehicle'!N1792</f>
        <v>2.6890429213869069</v>
      </c>
      <c r="Q520" s="51">
        <f>$D520*'Goods Vehicle'!O1792</f>
        <v>1.7773199611134889</v>
      </c>
      <c r="R520" s="51">
        <f>$D520*'Goods Vehicle'!P1792</f>
        <v>0.99481390978918338</v>
      </c>
      <c r="S520" s="51">
        <f>$D520*'Goods Vehicle'!Q1792</f>
        <v>0.44331346601431054</v>
      </c>
      <c r="T520" s="51">
        <f>$D520*'Goods Vehicle'!R1792</f>
        <v>0.16534252611761069</v>
      </c>
      <c r="U520" s="51">
        <f>$D520*'Goods Vehicle'!S1792</f>
        <v>5.574697342313302E-2</v>
      </c>
      <c r="V520" s="51">
        <f>$D520*'Goods Vehicle'!T1792</f>
        <v>1.6769929339055363E-2</v>
      </c>
      <c r="W520" s="51">
        <f>$D520*'Goods Vehicle'!U1792</f>
        <v>4.4331551840851476E-3</v>
      </c>
      <c r="X520" s="51">
        <f>$D520*'Goods Vehicle'!V1792</f>
        <v>9.9954353877357749E-4</v>
      </c>
      <c r="Y520" s="51">
        <f>$D520*'Goods Vehicle'!W1792</f>
        <v>1.8356530937133631E-4</v>
      </c>
      <c r="Z520" s="51">
        <f>$D520*'Goods Vehicle'!X1792</f>
        <v>2.7000369157011762E-5</v>
      </c>
    </row>
    <row r="521" spans="1:26" x14ac:dyDescent="0.25">
      <c r="A521" t="str">
        <f t="shared" si="44"/>
        <v>IE-WX</v>
      </c>
      <c r="B521" t="str">
        <f t="shared" si="45"/>
        <v>STOCK</v>
      </c>
      <c r="C521" s="44" t="str">
        <f t="shared" si="46"/>
        <v>T-LGT-ICE_DST00</v>
      </c>
      <c r="D521" s="64">
        <f>Stock_CSO!I17</f>
        <v>12.148999999999999</v>
      </c>
      <c r="E521" s="51">
        <f>$D521*'Goods Vehicle'!C1793</f>
        <v>10.669699532167931</v>
      </c>
      <c r="F521" s="51">
        <f>$D521*'Goods Vehicle'!D1793</f>
        <v>9.6728212780890246</v>
      </c>
      <c r="G521" s="51">
        <f>$D521*'Goods Vehicle'!E1793</f>
        <v>8.713008856480581</v>
      </c>
      <c r="H521" s="51">
        <f>$D521*'Goods Vehicle'!F1793</f>
        <v>7.8805643508250096</v>
      </c>
      <c r="I521" s="51">
        <f>$D521*'Goods Vehicle'!G1793</f>
        <v>7.2931791863485307</v>
      </c>
      <c r="J521" s="51">
        <f>$D521*'Goods Vehicle'!H1793</f>
        <v>6.8868252245639159</v>
      </c>
      <c r="K521" s="51">
        <f>$D521*'Goods Vehicle'!I1793</f>
        <v>6.5697215112987486</v>
      </c>
      <c r="L521" s="51">
        <f>$D521*'Goods Vehicle'!J1793</f>
        <v>6.2930969121766953</v>
      </c>
      <c r="M521" s="51">
        <f>$D521*'Goods Vehicle'!K1793</f>
        <v>5.9533220314748325</v>
      </c>
      <c r="N521" s="51">
        <f>$D521*'Goods Vehicle'!L1793</f>
        <v>5.4737434180573175</v>
      </c>
      <c r="O521" s="51">
        <f>$D521*'Goods Vehicle'!M1793</f>
        <v>4.7655784894457671</v>
      </c>
      <c r="P521" s="51">
        <f>$D521*'Goods Vehicle'!N1793</f>
        <v>3.808864021762457</v>
      </c>
      <c r="Q521" s="51">
        <f>$D521*'Goods Vehicle'!O1793</f>
        <v>2.715297346569935</v>
      </c>
      <c r="R521" s="51">
        <f>$D521*'Goods Vehicle'!P1793</f>
        <v>1.6056926211443445</v>
      </c>
      <c r="S521" s="51">
        <f>$D521*'Goods Vehicle'!Q1793</f>
        <v>0.74060939404220305</v>
      </c>
      <c r="T521" s="51">
        <f>$D521*'Goods Vehicle'!R1793</f>
        <v>0.2810695702814589</v>
      </c>
      <c r="U521" s="51">
        <f>$D521*'Goods Vehicle'!S1793</f>
        <v>9.637391114073493E-2</v>
      </c>
      <c r="V521" s="51">
        <f>$D521*'Goods Vehicle'!T1793</f>
        <v>2.9490506072013339E-2</v>
      </c>
      <c r="W521" s="51">
        <f>$D521*'Goods Vehicle'!U1793</f>
        <v>7.9206597569571498E-3</v>
      </c>
      <c r="X521" s="51">
        <f>$D521*'Goods Vehicle'!V1793</f>
        <v>1.815161830595508E-3</v>
      </c>
      <c r="Y521" s="51">
        <f>$D521*'Goods Vehicle'!W1793</f>
        <v>3.3785728975198413E-4</v>
      </c>
      <c r="Z521" s="51">
        <f>$D521*'Goods Vehicle'!X1793</f>
        <v>5.034006743188013E-5</v>
      </c>
    </row>
    <row r="522" spans="1:26" x14ac:dyDescent="0.25">
      <c r="A522" t="str">
        <f t="shared" si="44"/>
        <v>IE-WW</v>
      </c>
      <c r="B522" t="str">
        <f t="shared" si="45"/>
        <v>STOCK</v>
      </c>
      <c r="C522" s="44" t="str">
        <f t="shared" si="46"/>
        <v>T-LGT-ICE_DST00</v>
      </c>
      <c r="D522" s="64">
        <f>Stock_CSO!I18</f>
        <v>9.0289999999999999</v>
      </c>
      <c r="E522" s="51">
        <f>$D522*'Goods Vehicle'!C1794</f>
        <v>7.8687221458117866</v>
      </c>
      <c r="F522" s="51">
        <f>$D522*'Goods Vehicle'!D1794</f>
        <v>7.1401938290658364</v>
      </c>
      <c r="G522" s="51">
        <f>$D522*'Goods Vehicle'!E1794</f>
        <v>6.438072261982108</v>
      </c>
      <c r="H522" s="51">
        <f>$D522*'Goods Vehicle'!F1794</f>
        <v>5.8127840705295828</v>
      </c>
      <c r="I522" s="51">
        <f>$D522*'Goods Vehicle'!G1794</f>
        <v>5.3590644234836402</v>
      </c>
      <c r="J522" s="51">
        <f>$D522*'Goods Vehicle'!H1794</f>
        <v>5.0453612035238686</v>
      </c>
      <c r="K522" s="51">
        <f>$D522*'Goods Vehicle'!I1794</f>
        <v>4.8024492317157215</v>
      </c>
      <c r="L522" s="51">
        <f>$D522*'Goods Vehicle'!J1794</f>
        <v>4.5970563382593408</v>
      </c>
      <c r="M522" s="51">
        <f>$D522*'Goods Vehicle'!K1794</f>
        <v>4.3608407428903782</v>
      </c>
      <c r="N522" s="51">
        <f>$D522*'Goods Vehicle'!L1794</f>
        <v>4.0256565890421872</v>
      </c>
      <c r="O522" s="51">
        <f>$D522*'Goods Vehicle'!M1794</f>
        <v>3.4920878949552332</v>
      </c>
      <c r="P522" s="51">
        <f>$D522*'Goods Vehicle'!N1794</f>
        <v>2.7777315324787883</v>
      </c>
      <c r="Q522" s="51">
        <f>$D522*'Goods Vehicle'!O1794</f>
        <v>1.9650762838199503</v>
      </c>
      <c r="R522" s="51">
        <f>$D522*'Goods Vehicle'!P1794</f>
        <v>1.1374266386602123</v>
      </c>
      <c r="S522" s="51">
        <f>$D522*'Goods Vehicle'!Q1794</f>
        <v>0.51418578683018656</v>
      </c>
      <c r="T522" s="51">
        <f>$D522*'Goods Vehicle'!R1794</f>
        <v>0.19370210491057946</v>
      </c>
      <c r="U522" s="51">
        <f>$D522*'Goods Vehicle'!S1794</f>
        <v>6.5878995606139676E-2</v>
      </c>
      <c r="V522" s="51">
        <f>$D522*'Goods Vehicle'!T1794</f>
        <v>1.997830035532501E-2</v>
      </c>
      <c r="W522" s="51">
        <f>$D522*'Goods Vehicle'!U1794</f>
        <v>5.3121120501665973E-3</v>
      </c>
      <c r="X522" s="51">
        <f>$D522*'Goods Vehicle'!V1794</f>
        <v>1.2011803539115167E-3</v>
      </c>
      <c r="Y522" s="51">
        <f>$D522*'Goods Vehicle'!W1794</f>
        <v>2.2084082080322265E-4</v>
      </c>
      <c r="Z522" s="51">
        <f>$D522*'Goods Vehicle'!X1794</f>
        <v>3.2458076928723713E-5</v>
      </c>
    </row>
    <row r="523" spans="1:26" x14ac:dyDescent="0.25">
      <c r="A523" t="str">
        <f t="shared" si="44"/>
        <v>IE-CE</v>
      </c>
      <c r="B523" t="str">
        <f t="shared" si="45"/>
        <v>STOCK</v>
      </c>
      <c r="C523" s="44" t="str">
        <f t="shared" si="46"/>
        <v>T-LGT-ICE_DST00</v>
      </c>
      <c r="D523" s="64">
        <f>Stock_CSO!I19</f>
        <v>8.7870000000000008</v>
      </c>
      <c r="E523" s="51">
        <f>$D523*'Goods Vehicle'!C1795</f>
        <v>7.6564681208907803</v>
      </c>
      <c r="F523" s="51">
        <f>$D523*'Goods Vehicle'!D1795</f>
        <v>6.906604146097564</v>
      </c>
      <c r="G523" s="51">
        <f>$D523*'Goods Vehicle'!E1795</f>
        <v>6.1860245453258766</v>
      </c>
      <c r="H523" s="51">
        <f>$D523*'Goods Vehicle'!F1795</f>
        <v>5.5292510106237476</v>
      </c>
      <c r="I523" s="51">
        <f>$D523*'Goods Vehicle'!G1795</f>
        <v>5.0429641934520548</v>
      </c>
      <c r="J523" s="51">
        <f>$D523*'Goods Vehicle'!H1795</f>
        <v>4.6978754769392221</v>
      </c>
      <c r="K523" s="51">
        <f>$D523*'Goods Vehicle'!I1795</f>
        <v>4.4228810265360714</v>
      </c>
      <c r="L523" s="51">
        <f>$D523*'Goods Vehicle'!J1795</f>
        <v>4.1869955743260201</v>
      </c>
      <c r="M523" s="51">
        <f>$D523*'Goods Vehicle'!K1795</f>
        <v>3.9379371172895481</v>
      </c>
      <c r="N523" s="51">
        <f>$D523*'Goods Vehicle'!L1795</f>
        <v>3.630690291184536</v>
      </c>
      <c r="O523" s="51">
        <f>$D523*'Goods Vehicle'!M1795</f>
        <v>3.1641347583302122</v>
      </c>
      <c r="P523" s="51">
        <f>$D523*'Goods Vehicle'!N1795</f>
        <v>2.5432196446997337</v>
      </c>
      <c r="Q523" s="51">
        <f>$D523*'Goods Vehicle'!O1795</f>
        <v>1.8232078992165428</v>
      </c>
      <c r="R523" s="51">
        <f>$D523*'Goods Vehicle'!P1795</f>
        <v>1.0652474819136055</v>
      </c>
      <c r="S523" s="51">
        <f>$D523*'Goods Vehicle'!Q1795</f>
        <v>0.48372483733255117</v>
      </c>
      <c r="T523" s="51">
        <f>$D523*'Goods Vehicle'!R1795</f>
        <v>0.18269460946987601</v>
      </c>
      <c r="U523" s="51">
        <f>$D523*'Goods Vehicle'!S1795</f>
        <v>6.2285313480351032E-2</v>
      </c>
      <c r="V523" s="51">
        <f>$D523*'Goods Vehicle'!T1795</f>
        <v>1.8931861413236904E-2</v>
      </c>
      <c r="W523" s="51">
        <f>$D523*'Goods Vehicle'!U1795</f>
        <v>5.045014913079798E-3</v>
      </c>
      <c r="X523" s="51">
        <f>$D523*'Goods Vehicle'!V1795</f>
        <v>1.1429461650277557E-3</v>
      </c>
      <c r="Y523" s="51">
        <f>$D523*'Goods Vehicle'!W1795</f>
        <v>2.1044866248215468E-4</v>
      </c>
      <c r="Z523" s="51">
        <f>$D523*'Goods Vehicle'!X1795</f>
        <v>3.0969233145250353E-5</v>
      </c>
    </row>
    <row r="524" spans="1:26" x14ac:dyDescent="0.25">
      <c r="A524" t="str">
        <f t="shared" si="44"/>
        <v>IE-CO</v>
      </c>
      <c r="B524" t="str">
        <f t="shared" si="45"/>
        <v>STOCK</v>
      </c>
      <c r="C524" s="44" t="str">
        <f t="shared" si="46"/>
        <v>T-LGT-ICE_DST00</v>
      </c>
      <c r="D524" s="64">
        <f>Stock_CSO!I20</f>
        <v>38.235999999999997</v>
      </c>
      <c r="E524" s="51">
        <f>$D524*'Goods Vehicle'!C1796</f>
        <v>33.881926001662123</v>
      </c>
      <c r="F524" s="51">
        <f>$D524*'Goods Vehicle'!D1796</f>
        <v>30.977631566700701</v>
      </c>
      <c r="G524" s="51">
        <f>$D524*'Goods Vehicle'!E1796</f>
        <v>28.130545118610087</v>
      </c>
      <c r="H524" s="51">
        <f>$D524*'Goods Vehicle'!F1796</f>
        <v>25.552791224475424</v>
      </c>
      <c r="I524" s="51">
        <f>$D524*'Goods Vehicle'!G1796</f>
        <v>23.681165065911571</v>
      </c>
      <c r="J524" s="51">
        <f>$D524*'Goods Vehicle'!H1796</f>
        <v>22.40226364578929</v>
      </c>
      <c r="K524" s="51">
        <f>$D524*'Goods Vehicle'!I1796</f>
        <v>21.428597386507224</v>
      </c>
      <c r="L524" s="51">
        <f>$D524*'Goods Vehicle'!J1796</f>
        <v>20.494513448104151</v>
      </c>
      <c r="M524" s="51">
        <f>$D524*'Goods Vehicle'!K1796</f>
        <v>19.363440443888521</v>
      </c>
      <c r="N524" s="51">
        <f>$D524*'Goods Vehicle'!L1796</f>
        <v>17.709426164055724</v>
      </c>
      <c r="O524" s="51">
        <f>$D524*'Goods Vehicle'!M1796</f>
        <v>15.197453531501164</v>
      </c>
      <c r="P524" s="51">
        <f>$D524*'Goods Vehicle'!N1796</f>
        <v>12.001015656303446</v>
      </c>
      <c r="Q524" s="51">
        <f>$D524*'Goods Vehicle'!O1796</f>
        <v>8.4748046003762756</v>
      </c>
      <c r="R524" s="51">
        <f>$D524*'Goods Vehicle'!P1796</f>
        <v>4.9508010487299847</v>
      </c>
      <c r="S524" s="51">
        <f>$D524*'Goods Vehicle'!Q1796</f>
        <v>2.2624354699069378</v>
      </c>
      <c r="T524" s="51">
        <f>$D524*'Goods Vehicle'!R1796</f>
        <v>0.85538703487512735</v>
      </c>
      <c r="U524" s="51">
        <f>$D524*'Goods Vehicle'!S1796</f>
        <v>0.29215956620078015</v>
      </c>
      <c r="V524" s="51">
        <f>$D524*'Goods Vehicle'!T1796</f>
        <v>8.9044868204871924E-2</v>
      </c>
      <c r="W524" s="51">
        <f>$D524*'Goods Vehicle'!U1796</f>
        <v>2.3813769831122829E-2</v>
      </c>
      <c r="X524" s="51">
        <f>$D524*'Goods Vehicle'!V1796</f>
        <v>5.4287090248044357E-3</v>
      </c>
      <c r="Y524" s="51">
        <f>$D524*'Goods Vehicle'!W1796</f>
        <v>1.0056991186218392E-3</v>
      </c>
      <c r="Z524" s="51">
        <f>$D524*'Goods Vehicle'!X1796</f>
        <v>1.4909129907224371E-4</v>
      </c>
    </row>
    <row r="525" spans="1:26" x14ac:dyDescent="0.25">
      <c r="A525" t="str">
        <f t="shared" si="44"/>
        <v>IE-KY</v>
      </c>
      <c r="B525" t="str">
        <f t="shared" si="45"/>
        <v>STOCK</v>
      </c>
      <c r="C525" s="44" t="str">
        <f t="shared" si="46"/>
        <v>T-LGT-ICE_DST00</v>
      </c>
      <c r="D525" s="64">
        <f>Stock_CSO!I21</f>
        <v>11.105</v>
      </c>
      <c r="E525" s="51">
        <f>$D525*'Goods Vehicle'!C1797</f>
        <v>9.6015731904721964</v>
      </c>
      <c r="F525" s="51">
        <f>$D525*'Goods Vehicle'!D1797</f>
        <v>8.6102026531074376</v>
      </c>
      <c r="G525" s="51">
        <f>$D525*'Goods Vehicle'!E1797</f>
        <v>7.6958317855426488</v>
      </c>
      <c r="H525" s="51">
        <f>$D525*'Goods Vehicle'!F1797</f>
        <v>6.8829107344538425</v>
      </c>
      <c r="I525" s="51">
        <f>$D525*'Goods Vehicle'!G1797</f>
        <v>6.2850238134315228</v>
      </c>
      <c r="J525" s="51">
        <f>$D525*'Goods Vehicle'!H1797</f>
        <v>5.8715172561834583</v>
      </c>
      <c r="K525" s="51">
        <f>$D525*'Goods Vehicle'!I1797</f>
        <v>5.5358306307407119</v>
      </c>
      <c r="L525" s="51">
        <f>$D525*'Goods Vehicle'!J1797</f>
        <v>5.2533145989805057</v>
      </c>
      <c r="M525" s="51">
        <f>$D525*'Goods Vehicle'!K1797</f>
        <v>4.9453829045198754</v>
      </c>
      <c r="N525" s="51">
        <f>$D525*'Goods Vehicle'!L1797</f>
        <v>4.5408160014302474</v>
      </c>
      <c r="O525" s="51">
        <f>$D525*'Goods Vehicle'!M1797</f>
        <v>3.9506520422812943</v>
      </c>
      <c r="P525" s="51">
        <f>$D525*'Goods Vehicle'!N1797</f>
        <v>3.1561507912222351</v>
      </c>
      <c r="Q525" s="51">
        <f>$D525*'Goods Vehicle'!O1797</f>
        <v>2.240844440191347</v>
      </c>
      <c r="R525" s="51">
        <f>$D525*'Goods Vehicle'!P1797</f>
        <v>1.3091047212327973</v>
      </c>
      <c r="S525" s="51">
        <f>$D525*'Goods Vehicle'!Q1797</f>
        <v>0.59718400043717834</v>
      </c>
      <c r="T525" s="51">
        <f>$D525*'Goods Vehicle'!R1797</f>
        <v>0.22572052114443025</v>
      </c>
      <c r="U525" s="51">
        <f>$D525*'Goods Vehicle'!S1797</f>
        <v>7.7050906924186313E-2</v>
      </c>
      <c r="V525" s="51">
        <f>$D525*'Goods Vehicle'!T1797</f>
        <v>2.3461105413113078E-2</v>
      </c>
      <c r="W525" s="51">
        <f>$D525*'Goods Vehicle'!U1797</f>
        <v>6.2663353085501165E-3</v>
      </c>
      <c r="X525" s="51">
        <f>$D525*'Goods Vehicle'!V1797</f>
        <v>1.4256487101412896E-3</v>
      </c>
      <c r="Y525" s="51">
        <f>$D525*'Goods Vehicle'!W1797</f>
        <v>2.6360278810875825E-4</v>
      </c>
      <c r="Z525" s="51">
        <f>$D525*'Goods Vehicle'!X1797</f>
        <v>3.8991668519437473E-5</v>
      </c>
    </row>
    <row r="526" spans="1:26" x14ac:dyDescent="0.25">
      <c r="A526" t="str">
        <f t="shared" si="44"/>
        <v>IE-LK</v>
      </c>
      <c r="B526" t="str">
        <f t="shared" si="45"/>
        <v>STOCK</v>
      </c>
      <c r="C526" s="44" t="str">
        <f t="shared" si="46"/>
        <v>T-LGT-ICE_DST00</v>
      </c>
      <c r="D526" s="64">
        <f>Stock_CSO!I22</f>
        <v>12.204000000000001</v>
      </c>
      <c r="E526" s="51">
        <f>$D526*'Goods Vehicle'!C1798</f>
        <v>10.973408034557234</v>
      </c>
      <c r="F526" s="51">
        <f>$D526*'Goods Vehicle'!D1798</f>
        <v>10.143443633261338</v>
      </c>
      <c r="G526" s="51">
        <f>$D526*'Goods Vehicle'!E1798</f>
        <v>9.2865510649632839</v>
      </c>
      <c r="H526" s="51">
        <f>$D526*'Goods Vehicle'!F1798</f>
        <v>8.4634035230861322</v>
      </c>
      <c r="I526" s="51">
        <f>$D526*'Goods Vehicle'!G1798</f>
        <v>7.8401167197941808</v>
      </c>
      <c r="J526" s="51">
        <f>$D526*'Goods Vehicle'!H1798</f>
        <v>7.3966377243224581</v>
      </c>
      <c r="K526" s="51">
        <f>$D526*'Goods Vehicle'!I1798</f>
        <v>7.0424647634549382</v>
      </c>
      <c r="L526" s="51">
        <f>$D526*'Goods Vehicle'!J1798</f>
        <v>6.7470666733231646</v>
      </c>
      <c r="M526" s="51">
        <f>$D526*'Goods Vehicle'!K1798</f>
        <v>6.3843603009419025</v>
      </c>
      <c r="N526" s="51">
        <f>$D526*'Goods Vehicle'!L1798</f>
        <v>5.8750789379603745</v>
      </c>
      <c r="O526" s="51">
        <f>$D526*'Goods Vehicle'!M1798</f>
        <v>5.1269337329896505</v>
      </c>
      <c r="P526" s="51">
        <f>$D526*'Goods Vehicle'!N1798</f>
        <v>4.0908302436732198</v>
      </c>
      <c r="Q526" s="51">
        <f>$D526*'Goods Vehicle'!O1798</f>
        <v>2.9012912598048679</v>
      </c>
      <c r="R526" s="51">
        <f>$D526*'Goods Vehicle'!P1798</f>
        <v>1.7087735722350212</v>
      </c>
      <c r="S526" s="51">
        <f>$D526*'Goods Vehicle'!Q1798</f>
        <v>0.78660296023959253</v>
      </c>
      <c r="T526" s="51">
        <f>$D526*'Goods Vehicle'!R1798</f>
        <v>0.29820578719507795</v>
      </c>
      <c r="U526" s="51">
        <f>$D526*'Goods Vehicle'!S1798</f>
        <v>0.10214435229228168</v>
      </c>
      <c r="V526" s="51">
        <f>$D526*'Goods Vehicle'!T1798</f>
        <v>3.1223976091754448E-2</v>
      </c>
      <c r="W526" s="51">
        <f>$D526*'Goods Vehicle'!U1798</f>
        <v>8.3777762604895518E-3</v>
      </c>
      <c r="X526" s="51">
        <f>$D526*'Goods Vehicle'!V1798</f>
        <v>1.9182390863263881E-3</v>
      </c>
      <c r="Y526" s="51">
        <f>$D526*'Goods Vehicle'!W1798</f>
        <v>3.5679903555695791E-4</v>
      </c>
      <c r="Z526" s="51">
        <f>$D526*'Goods Vehicle'!X1798</f>
        <v>5.3132629825277888E-5</v>
      </c>
    </row>
    <row r="527" spans="1:26" x14ac:dyDescent="0.25">
      <c r="A527" t="str">
        <f t="shared" si="44"/>
        <v>IE-TA</v>
      </c>
      <c r="B527" t="str">
        <f t="shared" si="45"/>
        <v>STOCK</v>
      </c>
      <c r="C527" s="44" t="str">
        <f t="shared" si="46"/>
        <v>T-LGT-ICE_DST00</v>
      </c>
      <c r="D527" s="64">
        <f>Stock_CSO!I23</f>
        <v>12.663</v>
      </c>
      <c r="E527" s="51">
        <f>$D527*'Goods Vehicle'!C1799</f>
        <v>11.070855358780779</v>
      </c>
      <c r="F527" s="51">
        <f>$D527*'Goods Vehicle'!D1799</f>
        <v>10.00055714979891</v>
      </c>
      <c r="G527" s="51">
        <f>$D527*'Goods Vehicle'!E1799</f>
        <v>8.9451955057933397</v>
      </c>
      <c r="H527" s="51">
        <f>$D527*'Goods Vehicle'!F1799</f>
        <v>7.9982649183887222</v>
      </c>
      <c r="I527" s="51">
        <f>$D527*'Goods Vehicle'!G1799</f>
        <v>7.3208930841645747</v>
      </c>
      <c r="J527" s="51">
        <f>$D527*'Goods Vehicle'!H1799</f>
        <v>6.8640543360016126</v>
      </c>
      <c r="K527" s="51">
        <f>$D527*'Goods Vehicle'!I1799</f>
        <v>6.5075755399257149</v>
      </c>
      <c r="L527" s="51">
        <f>$D527*'Goods Vehicle'!J1799</f>
        <v>6.1885749270440025</v>
      </c>
      <c r="M527" s="51">
        <f>$D527*'Goods Vehicle'!K1799</f>
        <v>5.842112849292489</v>
      </c>
      <c r="N527" s="51">
        <f>$D527*'Goods Vehicle'!L1799</f>
        <v>5.3890135288126793</v>
      </c>
      <c r="O527" s="51">
        <f>$D527*'Goods Vehicle'!M1799</f>
        <v>4.6990785068207597</v>
      </c>
      <c r="P527" s="51">
        <f>$D527*'Goods Vehicle'!N1799</f>
        <v>3.7772213134961188</v>
      </c>
      <c r="Q527" s="51">
        <f>$D527*'Goods Vehicle'!O1799</f>
        <v>2.6913866755640901</v>
      </c>
      <c r="R527" s="51">
        <f>$D527*'Goods Vehicle'!P1799</f>
        <v>1.5605089503555662</v>
      </c>
      <c r="S527" s="51">
        <f>$D527*'Goods Vehicle'!Q1799</f>
        <v>0.70569214910193001</v>
      </c>
      <c r="T527" s="51">
        <f>$D527*'Goods Vehicle'!R1799</f>
        <v>0.26598122187892953</v>
      </c>
      <c r="U527" s="51">
        <f>$D527*'Goods Vehicle'!S1799</f>
        <v>9.0487025143602365E-2</v>
      </c>
      <c r="V527" s="51">
        <f>$D527*'Goods Vehicle'!T1799</f>
        <v>2.7443574043683687E-2</v>
      </c>
      <c r="W527" s="51">
        <f>$D527*'Goods Vehicle'!U1799</f>
        <v>7.2951407947414006E-3</v>
      </c>
      <c r="X527" s="51">
        <f>$D527*'Goods Vehicle'!V1799</f>
        <v>1.6485490656382856E-3</v>
      </c>
      <c r="Y527" s="51">
        <f>$D527*'Goods Vehicle'!W1799</f>
        <v>3.0287809313189241E-4</v>
      </c>
      <c r="Z527" s="51">
        <f>$D527*'Goods Vehicle'!X1799</f>
        <v>4.4476433254378777E-5</v>
      </c>
    </row>
    <row r="528" spans="1:26" x14ac:dyDescent="0.25">
      <c r="A528" t="str">
        <f t="shared" si="44"/>
        <v>IE-WD</v>
      </c>
      <c r="B528" t="str">
        <f t="shared" si="45"/>
        <v>STOCK</v>
      </c>
      <c r="C528" s="44" t="str">
        <f t="shared" si="46"/>
        <v>T-LGT-ICE_DST00</v>
      </c>
      <c r="D528" s="64">
        <f>Stock_CSO!I24</f>
        <v>7.617</v>
      </c>
      <c r="E528" s="51">
        <f>$D528*'Goods Vehicle'!C1800</f>
        <v>6.8430085085574559</v>
      </c>
      <c r="F528" s="51">
        <f>$D528*'Goods Vehicle'!D1800</f>
        <v>6.2988406857823938</v>
      </c>
      <c r="G528" s="51">
        <f>$D528*'Goods Vehicle'!E1800</f>
        <v>5.750397565374203</v>
      </c>
      <c r="H528" s="51">
        <f>$D528*'Goods Vehicle'!F1800</f>
        <v>5.2442494149454708</v>
      </c>
      <c r="I528" s="51">
        <f>$D528*'Goods Vehicle'!G1800</f>
        <v>4.872165130837506</v>
      </c>
      <c r="J528" s="51">
        <f>$D528*'Goods Vehicle'!H1800</f>
        <v>4.6147617267816994</v>
      </c>
      <c r="K528" s="51">
        <f>$D528*'Goods Vehicle'!I1800</f>
        <v>4.4098287980814614</v>
      </c>
      <c r="L528" s="51">
        <f>$D528*'Goods Vehicle'!J1800</f>
        <v>4.2292790240019844</v>
      </c>
      <c r="M528" s="51">
        <f>$D528*'Goods Vehicle'!K1800</f>
        <v>4.0126383731969026</v>
      </c>
      <c r="N528" s="51">
        <f>$D528*'Goods Vehicle'!L1800</f>
        <v>3.6937080327584888</v>
      </c>
      <c r="O528" s="51">
        <f>$D528*'Goods Vehicle'!M1800</f>
        <v>3.2095497460389266</v>
      </c>
      <c r="P528" s="51">
        <f>$D528*'Goods Vehicle'!N1800</f>
        <v>2.5465006211232644</v>
      </c>
      <c r="Q528" s="51">
        <f>$D528*'Goods Vehicle'!O1800</f>
        <v>1.78040340054331</v>
      </c>
      <c r="R528" s="51">
        <f>$D528*'Goods Vehicle'!P1800</f>
        <v>1.0274155209828542</v>
      </c>
      <c r="S528" s="51">
        <f>$D528*'Goods Vehicle'!Q1800</f>
        <v>0.4664829117654411</v>
      </c>
      <c r="T528" s="51">
        <f>$D528*'Goods Vehicle'!R1800</f>
        <v>0.17578827603142089</v>
      </c>
      <c r="U528" s="51">
        <f>$D528*'Goods Vehicle'!S1800</f>
        <v>5.9835191583426511E-2</v>
      </c>
      <c r="V528" s="51">
        <f>$D528*'Goods Vehicle'!T1800</f>
        <v>1.8170780380591903E-2</v>
      </c>
      <c r="W528" s="51">
        <f>$D528*'Goods Vehicle'!U1800</f>
        <v>4.8402358001131485E-3</v>
      </c>
      <c r="X528" s="51">
        <f>$D528*'Goods Vehicle'!V1800</f>
        <v>1.0991742451004062E-3</v>
      </c>
      <c r="Y528" s="51">
        <f>$D528*'Goods Vehicle'!W1800</f>
        <v>2.0296990521281066E-4</v>
      </c>
      <c r="Z528" s="51">
        <f>$D528*'Goods Vehicle'!X1800</f>
        <v>3.0000854465911052E-5</v>
      </c>
    </row>
    <row r="529" spans="1:26" x14ac:dyDescent="0.25">
      <c r="A529" t="str">
        <f t="shared" si="44"/>
        <v>IE-G</v>
      </c>
      <c r="B529" t="str">
        <f t="shared" si="45"/>
        <v>STOCK</v>
      </c>
      <c r="C529" s="44" t="str">
        <f t="shared" si="46"/>
        <v>T-LGT-ICE_DST00</v>
      </c>
      <c r="D529" s="64">
        <f>Stock_CSO!I25</f>
        <v>18.827999999999999</v>
      </c>
      <c r="E529" s="51">
        <f>$D529*'Goods Vehicle'!C1801</f>
        <v>16.629219363729657</v>
      </c>
      <c r="F529" s="51">
        <f>$D529*'Goods Vehicle'!D1801</f>
        <v>15.118558070019052</v>
      </c>
      <c r="G529" s="51">
        <f>$D529*'Goods Vehicle'!E1801</f>
        <v>13.644909219632895</v>
      </c>
      <c r="H529" s="51">
        <f>$D529*'Goods Vehicle'!F1801</f>
        <v>12.329834054607451</v>
      </c>
      <c r="I529" s="51">
        <f>$D529*'Goods Vehicle'!G1801</f>
        <v>11.347735477140485</v>
      </c>
      <c r="J529" s="51">
        <f>$D529*'Goods Vehicle'!H1801</f>
        <v>10.652400853826109</v>
      </c>
      <c r="K529" s="51">
        <f>$D529*'Goods Vehicle'!I1801</f>
        <v>10.099201128092194</v>
      </c>
      <c r="L529" s="51">
        <f>$D529*'Goods Vehicle'!J1801</f>
        <v>9.6077207771720641</v>
      </c>
      <c r="M529" s="51">
        <f>$D529*'Goods Vehicle'!K1801</f>
        <v>9.0403877587372516</v>
      </c>
      <c r="N529" s="51">
        <f>$D529*'Goods Vehicle'!L1801</f>
        <v>8.2859950921625298</v>
      </c>
      <c r="O529" s="51">
        <f>$D529*'Goods Vehicle'!M1801</f>
        <v>7.1542314036211785</v>
      </c>
      <c r="P529" s="51">
        <f>$D529*'Goods Vehicle'!N1801</f>
        <v>5.6694304914914122</v>
      </c>
      <c r="Q529" s="51">
        <f>$D529*'Goods Vehicle'!O1801</f>
        <v>4.0024021294058771</v>
      </c>
      <c r="R529" s="51">
        <f>$D529*'Goods Vehicle'!P1801</f>
        <v>2.3185619557561266</v>
      </c>
      <c r="S529" s="51">
        <f>$D529*'Goods Vehicle'!Q1801</f>
        <v>1.0496589645742542</v>
      </c>
      <c r="T529" s="51">
        <f>$D529*'Goods Vehicle'!R1801</f>
        <v>0.39558234041723156</v>
      </c>
      <c r="U529" s="51">
        <f>$D529*'Goods Vehicle'!S1801</f>
        <v>0.13461430111045106</v>
      </c>
      <c r="V529" s="51">
        <f>$D529*'Goods Vehicle'!T1801</f>
        <v>4.0851732535544041E-2</v>
      </c>
      <c r="W529" s="51">
        <f>$D529*'Goods Vehicle'!U1801</f>
        <v>1.0872002244851358E-2</v>
      </c>
      <c r="X529" s="51">
        <f>$D529*'Goods Vehicle'!V1801</f>
        <v>2.4616703573294859E-3</v>
      </c>
      <c r="Y529" s="51">
        <f>$D529*'Goods Vehicle'!W1801</f>
        <v>4.5316585460062741E-4</v>
      </c>
      <c r="Z529" s="51">
        <f>$D529*'Goods Vehicle'!X1801</f>
        <v>6.6702879678009363E-5</v>
      </c>
    </row>
    <row r="530" spans="1:26" x14ac:dyDescent="0.25">
      <c r="A530" t="str">
        <f t="shared" si="44"/>
        <v>IE-LM</v>
      </c>
      <c r="B530" t="str">
        <f t="shared" si="45"/>
        <v>STOCK</v>
      </c>
      <c r="C530" s="44" t="str">
        <f t="shared" si="46"/>
        <v>T-LGT-ICE_DST00</v>
      </c>
      <c r="D530" s="64">
        <f>Stock_CSO!I26</f>
        <v>3.2919999999999998</v>
      </c>
      <c r="E530" s="51">
        <f>$D530*'Goods Vehicle'!C1802</f>
        <v>2.8572720159680629</v>
      </c>
      <c r="F530" s="51">
        <f>$D530*'Goods Vehicle'!D1802</f>
        <v>2.5753864510217652</v>
      </c>
      <c r="G530" s="51">
        <f>$D530*'Goods Vehicle'!E1802</f>
        <v>2.3149313914855996</v>
      </c>
      <c r="H530" s="51">
        <f>$D530*'Goods Vehicle'!F1802</f>
        <v>2.0828187268206553</v>
      </c>
      <c r="I530" s="51">
        <f>$D530*'Goods Vehicle'!G1802</f>
        <v>1.9088944986210301</v>
      </c>
      <c r="J530" s="51">
        <f>$D530*'Goods Vehicle'!H1802</f>
        <v>1.7841803859495002</v>
      </c>
      <c r="K530" s="51">
        <f>$D530*'Goods Vehicle'!I1802</f>
        <v>1.6840559937011614</v>
      </c>
      <c r="L530" s="51">
        <f>$D530*'Goods Vehicle'!J1802</f>
        <v>1.593363637412883</v>
      </c>
      <c r="M530" s="51">
        <f>$D530*'Goods Vehicle'!K1802</f>
        <v>1.4877579055422054</v>
      </c>
      <c r="N530" s="51">
        <f>$D530*'Goods Vehicle'!L1802</f>
        <v>1.3728955697610927</v>
      </c>
      <c r="O530" s="51">
        <f>$D530*'Goods Vehicle'!M1802</f>
        <v>1.2003286905564141</v>
      </c>
      <c r="P530" s="51">
        <f>$D530*'Goods Vehicle'!N1802</f>
        <v>0.96602720550015053</v>
      </c>
      <c r="Q530" s="51">
        <f>$D530*'Goods Vehicle'!O1802</f>
        <v>0.69738506818575818</v>
      </c>
      <c r="R530" s="51">
        <f>$D530*'Goods Vehicle'!P1802</f>
        <v>0.40812923786644728</v>
      </c>
      <c r="S530" s="51">
        <f>$D530*'Goods Vehicle'!Q1802</f>
        <v>0.18460620394662058</v>
      </c>
      <c r="T530" s="51">
        <f>$D530*'Goods Vehicle'!R1802</f>
        <v>6.9685062189006802E-2</v>
      </c>
      <c r="U530" s="51">
        <f>$D530*'Goods Vehicle'!S1802</f>
        <v>2.3736318073173664E-2</v>
      </c>
      <c r="V530" s="51">
        <f>$D530*'Goods Vehicle'!T1802</f>
        <v>7.204682062306185E-3</v>
      </c>
      <c r="W530" s="51">
        <f>$D530*'Goods Vehicle'!U1802</f>
        <v>1.9168710765389261E-3</v>
      </c>
      <c r="X530" s="51">
        <f>$D530*'Goods Vehicle'!V1802</f>
        <v>4.3274388344500278E-4</v>
      </c>
      <c r="Y530" s="51">
        <f>$D530*'Goods Vehicle'!W1802</f>
        <v>7.9399657434504612E-5</v>
      </c>
      <c r="Z530" s="51">
        <f>$D530*'Goods Vehicle'!X1802</f>
        <v>1.1631212843810523E-5</v>
      </c>
    </row>
    <row r="531" spans="1:26" x14ac:dyDescent="0.25">
      <c r="A531" t="str">
        <f t="shared" si="44"/>
        <v>IE-MO</v>
      </c>
      <c r="B531" t="str">
        <f t="shared" si="45"/>
        <v>STOCK</v>
      </c>
      <c r="C531" s="44" t="str">
        <f t="shared" si="46"/>
        <v>T-LGT-ICE_DST00</v>
      </c>
      <c r="D531" s="64">
        <f>Stock_CSO!I27</f>
        <v>12.494</v>
      </c>
      <c r="E531" s="51">
        <f>$D531*'Goods Vehicle'!C1803</f>
        <v>11.122298193934858</v>
      </c>
      <c r="F531" s="51">
        <f>$D531*'Goods Vehicle'!D1803</f>
        <v>10.121229050198426</v>
      </c>
      <c r="G531" s="51">
        <f>$D531*'Goods Vehicle'!E1803</f>
        <v>9.123021208341596</v>
      </c>
      <c r="H531" s="51">
        <f>$D531*'Goods Vehicle'!F1803</f>
        <v>8.2092977721630209</v>
      </c>
      <c r="I531" s="51">
        <f>$D531*'Goods Vehicle'!G1803</f>
        <v>7.520645765886842</v>
      </c>
      <c r="J531" s="51">
        <f>$D531*'Goods Vehicle'!H1803</f>
        <v>7.0063882044332075</v>
      </c>
      <c r="K531" s="51">
        <f>$D531*'Goods Vehicle'!I1803</f>
        <v>6.5794295423781657</v>
      </c>
      <c r="L531" s="51">
        <f>$D531*'Goods Vehicle'!J1803</f>
        <v>6.1992656066866685</v>
      </c>
      <c r="M531" s="51">
        <f>$D531*'Goods Vehicle'!K1803</f>
        <v>5.7813441003788197</v>
      </c>
      <c r="N531" s="51">
        <f>$D531*'Goods Vehicle'!L1803</f>
        <v>5.2672991927232689</v>
      </c>
      <c r="O531" s="51">
        <f>$D531*'Goods Vehicle'!M1803</f>
        <v>4.5489280701149832</v>
      </c>
      <c r="P531" s="51">
        <f>$D531*'Goods Vehicle'!N1803</f>
        <v>3.6094830701631788</v>
      </c>
      <c r="Q531" s="51">
        <f>$D531*'Goods Vehicle'!O1803</f>
        <v>2.5428921154779993</v>
      </c>
      <c r="R531" s="51">
        <f>$D531*'Goods Vehicle'!P1803</f>
        <v>1.4729482788884831</v>
      </c>
      <c r="S531" s="51">
        <f>$D531*'Goods Vehicle'!Q1803</f>
        <v>0.66811799165446795</v>
      </c>
      <c r="T531" s="51">
        <f>$D531*'Goods Vehicle'!R1803</f>
        <v>0.25189276253006404</v>
      </c>
      <c r="U531" s="51">
        <f>$D531*'Goods Vehicle'!S1803</f>
        <v>8.5762988026009804E-2</v>
      </c>
      <c r="V531" s="51">
        <f>$D531*'Goods Vehicle'!T1803</f>
        <v>2.6044595950805997E-2</v>
      </c>
      <c r="W531" s="51">
        <f>$D531*'Goods Vehicle'!U1803</f>
        <v>6.9365909097184875E-3</v>
      </c>
      <c r="X531" s="51">
        <f>$D531*'Goods Vehicle'!V1803</f>
        <v>1.5730158264592722E-3</v>
      </c>
      <c r="Y531" s="51">
        <f>$D531*'Goods Vehicle'!W1803</f>
        <v>2.9001470294183826E-4</v>
      </c>
      <c r="Z531" s="51">
        <f>$D531*'Goods Vehicle'!X1803</f>
        <v>4.2770472474200401E-5</v>
      </c>
    </row>
    <row r="532" spans="1:26" x14ac:dyDescent="0.25">
      <c r="A532" t="str">
        <f t="shared" si="44"/>
        <v>IE-RN</v>
      </c>
      <c r="B532" t="str">
        <f t="shared" si="45"/>
        <v>STOCK</v>
      </c>
      <c r="C532" s="44" t="str">
        <f t="shared" si="46"/>
        <v>T-LGT-ICE_DST00</v>
      </c>
      <c r="D532" s="64">
        <f>Stock_CSO!I28</f>
        <v>5.93</v>
      </c>
      <c r="E532" s="51">
        <f>$D532*'Goods Vehicle'!C1804</f>
        <v>5.1560629981320032</v>
      </c>
      <c r="F532" s="51">
        <f>$D532*'Goods Vehicle'!D1804</f>
        <v>4.6415699272000808</v>
      </c>
      <c r="G532" s="51">
        <f>$D532*'Goods Vehicle'!E1804</f>
        <v>4.1557807024906603</v>
      </c>
      <c r="H532" s="51">
        <f>$D532*'Goods Vehicle'!F1804</f>
        <v>3.7246606421909858</v>
      </c>
      <c r="I532" s="51">
        <f>$D532*'Goods Vehicle'!G1804</f>
        <v>3.4024499970039712</v>
      </c>
      <c r="J532" s="51">
        <f>$D532*'Goods Vehicle'!H1804</f>
        <v>3.1674278001644547</v>
      </c>
      <c r="K532" s="51">
        <f>$D532*'Goods Vehicle'!I1804</f>
        <v>2.9834805372616668</v>
      </c>
      <c r="L532" s="51">
        <f>$D532*'Goods Vehicle'!J1804</f>
        <v>2.8177856975735911</v>
      </c>
      <c r="M532" s="51">
        <f>$D532*'Goods Vehicle'!K1804</f>
        <v>2.633769971714603</v>
      </c>
      <c r="N532" s="51">
        <f>$D532*'Goods Vehicle'!L1804</f>
        <v>2.418084718463021</v>
      </c>
      <c r="O532" s="51">
        <f>$D532*'Goods Vehicle'!M1804</f>
        <v>2.1053361748721025</v>
      </c>
      <c r="P532" s="51">
        <f>$D532*'Goods Vehicle'!N1804</f>
        <v>1.692815772381832</v>
      </c>
      <c r="Q532" s="51">
        <f>$D532*'Goods Vehicle'!O1804</f>
        <v>1.2085211383322483</v>
      </c>
      <c r="R532" s="51">
        <f>$D532*'Goods Vehicle'!P1804</f>
        <v>0.69838901992505376</v>
      </c>
      <c r="S532" s="51">
        <f>$D532*'Goods Vehicle'!Q1804</f>
        <v>0.3141411470542968</v>
      </c>
      <c r="T532" s="51">
        <f>$D532*'Goods Vehicle'!R1804</f>
        <v>0.11821355701271055</v>
      </c>
      <c r="U532" s="51">
        <f>$D532*'Goods Vehicle'!S1804</f>
        <v>4.0139469888379055E-2</v>
      </c>
      <c r="V532" s="51">
        <f>$D532*'Goods Vehicle'!T1804</f>
        <v>1.2145611444540023E-2</v>
      </c>
      <c r="W532" s="51">
        <f>$D532*'Goods Vehicle'!U1804</f>
        <v>3.2198728052707645E-3</v>
      </c>
      <c r="X532" s="51">
        <f>$D532*'Goods Vehicle'!V1804</f>
        <v>7.2456293251313192E-4</v>
      </c>
      <c r="Y532" s="51">
        <f>$D532*'Goods Vehicle'!W1804</f>
        <v>1.3257903007446781E-4</v>
      </c>
      <c r="Z532" s="51">
        <f>$D532*'Goods Vehicle'!X1804</f>
        <v>1.9374703283321358E-5</v>
      </c>
    </row>
    <row r="533" spans="1:26" x14ac:dyDescent="0.25">
      <c r="A533" t="str">
        <f t="shared" si="44"/>
        <v>IE-SO</v>
      </c>
      <c r="B533" t="str">
        <f t="shared" si="45"/>
        <v>STOCK</v>
      </c>
      <c r="C533" s="44" t="str">
        <f t="shared" si="46"/>
        <v>T-LGT-ICE_DST00</v>
      </c>
      <c r="D533" s="64">
        <f>Stock_CSO!I29</f>
        <v>5.7480000000000002</v>
      </c>
      <c r="E533" s="51">
        <f>$D533*'Goods Vehicle'!C1805</f>
        <v>5.0410682436351903</v>
      </c>
      <c r="F533" s="51">
        <f>$D533*'Goods Vehicle'!D1805</f>
        <v>4.5764478143731866</v>
      </c>
      <c r="G533" s="51">
        <f>$D533*'Goods Vehicle'!E1805</f>
        <v>4.1472638788984844</v>
      </c>
      <c r="H533" s="51">
        <f>$D533*'Goods Vehicle'!F1805</f>
        <v>3.7536297923279913</v>
      </c>
      <c r="I533" s="51">
        <f>$D533*'Goods Vehicle'!G1805</f>
        <v>3.4418300553854322</v>
      </c>
      <c r="J533" s="51">
        <f>$D533*'Goods Vehicle'!H1805</f>
        <v>3.2097301015879105</v>
      </c>
      <c r="K533" s="51">
        <f>$D533*'Goods Vehicle'!I1805</f>
        <v>3.0194337337776935</v>
      </c>
      <c r="L533" s="51">
        <f>$D533*'Goods Vehicle'!J1805</f>
        <v>2.8488719411856951</v>
      </c>
      <c r="M533" s="51">
        <f>$D533*'Goods Vehicle'!K1805</f>
        <v>2.6517134648709817</v>
      </c>
      <c r="N533" s="51">
        <f>$D533*'Goods Vehicle'!L1805</f>
        <v>2.4060367229779858</v>
      </c>
      <c r="O533" s="51">
        <f>$D533*'Goods Vehicle'!M1805</f>
        <v>2.0697208258913751</v>
      </c>
      <c r="P533" s="51">
        <f>$D533*'Goods Vehicle'!N1805</f>
        <v>1.641748454884816</v>
      </c>
      <c r="Q533" s="51">
        <f>$D533*'Goods Vehicle'!O1805</f>
        <v>1.173199350114853</v>
      </c>
      <c r="R533" s="51">
        <f>$D533*'Goods Vehicle'!P1805</f>
        <v>0.69563134309448016</v>
      </c>
      <c r="S533" s="51">
        <f>$D533*'Goods Vehicle'!Q1805</f>
        <v>0.32063724761618462</v>
      </c>
      <c r="T533" s="51">
        <f>$D533*'Goods Vehicle'!R1805</f>
        <v>0.12171652331043213</v>
      </c>
      <c r="U533" s="51">
        <f>$D533*'Goods Vehicle'!S1805</f>
        <v>4.1744746975463161E-2</v>
      </c>
      <c r="V533" s="51">
        <f>$D533*'Goods Vehicle'!T1805</f>
        <v>1.2775963421807873E-2</v>
      </c>
      <c r="W533" s="51">
        <f>$D533*'Goods Vehicle'!U1805</f>
        <v>3.4323268660135988E-3</v>
      </c>
      <c r="X533" s="51">
        <f>$D533*'Goods Vehicle'!V1805</f>
        <v>7.8617139513818878E-4</v>
      </c>
      <c r="Y533" s="51">
        <f>$D533*'Goods Vehicle'!W1805</f>
        <v>1.4623962783994404E-4</v>
      </c>
      <c r="Z533" s="51">
        <f>$D533*'Goods Vehicle'!X1805</f>
        <v>2.1766311786889148E-5</v>
      </c>
    </row>
    <row r="534" spans="1:26" x14ac:dyDescent="0.25">
      <c r="A534" t="str">
        <f t="shared" si="44"/>
        <v>IE-CN</v>
      </c>
      <c r="B534" t="str">
        <f t="shared" si="45"/>
        <v>STOCK</v>
      </c>
      <c r="C534" s="44" t="str">
        <f t="shared" si="46"/>
        <v>T-LGT-ICE_DST00</v>
      </c>
      <c r="D534" s="64">
        <f>Stock_CSO!I30</f>
        <v>7.6269999999999998</v>
      </c>
      <c r="E534" s="51">
        <f>$D534*'Goods Vehicle'!C1806</f>
        <v>6.889424127536925</v>
      </c>
      <c r="F534" s="51">
        <f>$D534*'Goods Vehicle'!D1806</f>
        <v>6.3683999462511478</v>
      </c>
      <c r="G534" s="51">
        <f>$D534*'Goods Vehicle'!E1806</f>
        <v>5.8454489077252276</v>
      </c>
      <c r="H534" s="51">
        <f>$D534*'Goods Vehicle'!F1806</f>
        <v>5.373147547648097</v>
      </c>
      <c r="I534" s="51">
        <f>$D534*'Goods Vehicle'!G1806</f>
        <v>5.0083625285939233</v>
      </c>
      <c r="J534" s="51">
        <f>$D534*'Goods Vehicle'!H1806</f>
        <v>4.7394149541978488</v>
      </c>
      <c r="K534" s="51">
        <f>$D534*'Goods Vehicle'!I1806</f>
        <v>4.5260999166564311</v>
      </c>
      <c r="L534" s="51">
        <f>$D534*'Goods Vehicle'!J1806</f>
        <v>4.3334790298808752</v>
      </c>
      <c r="M534" s="51">
        <f>$D534*'Goods Vehicle'!K1806</f>
        <v>4.1073070594554322</v>
      </c>
      <c r="N534" s="51">
        <f>$D534*'Goods Vehicle'!L1806</f>
        <v>3.8036392683976255</v>
      </c>
      <c r="O534" s="51">
        <f>$D534*'Goods Vehicle'!M1806</f>
        <v>3.3378622907441828</v>
      </c>
      <c r="P534" s="51">
        <f>$D534*'Goods Vehicle'!N1806</f>
        <v>2.6893306336263758</v>
      </c>
      <c r="Q534" s="51">
        <f>$D534*'Goods Vehicle'!O1806</f>
        <v>1.9202878985561151</v>
      </c>
      <c r="R534" s="51">
        <f>$D534*'Goods Vehicle'!P1806</f>
        <v>1.1233237957313174</v>
      </c>
      <c r="S534" s="51">
        <f>$D534*'Goods Vehicle'!Q1806</f>
        <v>0.51235135874665594</v>
      </c>
      <c r="T534" s="51">
        <f>$D534*'Goods Vehicle'!R1806</f>
        <v>0.19370632419021869</v>
      </c>
      <c r="U534" s="51">
        <f>$D534*'Goods Vehicle'!S1806</f>
        <v>6.6126089471366348E-2</v>
      </c>
      <c r="V534" s="51">
        <f>$D534*'Goods Vehicle'!T1806</f>
        <v>2.0132016706817024E-2</v>
      </c>
      <c r="W534" s="51">
        <f>$D534*'Goods Vehicle'!U1806</f>
        <v>5.375128247623367E-3</v>
      </c>
      <c r="X534" s="51">
        <f>$D534*'Goods Vehicle'!V1806</f>
        <v>1.2219408425895627E-3</v>
      </c>
      <c r="Y534" s="51">
        <f>$D534*'Goods Vehicle'!W1806</f>
        <v>2.2575537873878169E-4</v>
      </c>
      <c r="Z534" s="51">
        <f>$D534*'Goods Vehicle'!X1806</f>
        <v>3.3360261565489326E-5</v>
      </c>
    </row>
    <row r="535" spans="1:26" x14ac:dyDescent="0.25">
      <c r="A535" t="str">
        <f t="shared" si="44"/>
        <v>IE-DL</v>
      </c>
      <c r="B535" t="str">
        <f t="shared" si="45"/>
        <v>STOCK</v>
      </c>
      <c r="C535" s="44" t="str">
        <f t="shared" si="46"/>
        <v>T-LGT-ICE_DST00</v>
      </c>
      <c r="D535" s="64">
        <f>Stock_CSO!I31</f>
        <v>14.08</v>
      </c>
      <c r="E535" s="51">
        <f>$D535*'Goods Vehicle'!C1807</f>
        <v>13.098580522565316</v>
      </c>
      <c r="F535" s="51">
        <f>$D535*'Goods Vehicle'!D1807</f>
        <v>12.367679448227323</v>
      </c>
      <c r="G535" s="51">
        <f>$D535*'Goods Vehicle'!E1807</f>
        <v>11.545802842670886</v>
      </c>
      <c r="H535" s="51">
        <f>$D535*'Goods Vehicle'!F1807</f>
        <v>10.727148815446814</v>
      </c>
      <c r="I535" s="51">
        <f>$D535*'Goods Vehicle'!G1807</f>
        <v>10.028032629080977</v>
      </c>
      <c r="J535" s="51">
        <f>$D535*'Goods Vehicle'!H1807</f>
        <v>9.4677986270211338</v>
      </c>
      <c r="K535" s="51">
        <f>$D535*'Goods Vehicle'!I1807</f>
        <v>9.0351426866166289</v>
      </c>
      <c r="L535" s="51">
        <f>$D535*'Goods Vehicle'!J1807</f>
        <v>8.6646931779236755</v>
      </c>
      <c r="M535" s="51">
        <f>$D535*'Goods Vehicle'!K1807</f>
        <v>8.244656676642018</v>
      </c>
      <c r="N535" s="51">
        <f>$D535*'Goods Vehicle'!L1807</f>
        <v>7.6835891556764153</v>
      </c>
      <c r="O535" s="51">
        <f>$D535*'Goods Vehicle'!M1807</f>
        <v>6.7841624771736875</v>
      </c>
      <c r="P535" s="51">
        <f>$D535*'Goods Vehicle'!N1807</f>
        <v>5.4965302659555499</v>
      </c>
      <c r="Q535" s="51">
        <f>$D535*'Goods Vehicle'!O1807</f>
        <v>3.9430016715933389</v>
      </c>
      <c r="R535" s="51">
        <f>$D535*'Goods Vehicle'!P1807</f>
        <v>2.3139178181009239</v>
      </c>
      <c r="S535" s="51">
        <f>$D535*'Goods Vehicle'!Q1807</f>
        <v>1.0573029175822937</v>
      </c>
      <c r="T535" s="51">
        <f>$D535*'Goods Vehicle'!R1807</f>
        <v>0.40010083847257349</v>
      </c>
      <c r="U535" s="51">
        <f>$D535*'Goods Vehicle'!S1807</f>
        <v>0.13669848170802681</v>
      </c>
      <c r="V535" s="51">
        <f>$D535*'Goods Vehicle'!T1807</f>
        <v>4.1651249969526419E-2</v>
      </c>
      <c r="W535" s="51">
        <f>$D535*'Goods Vehicle'!U1807</f>
        <v>1.1129194068920895E-2</v>
      </c>
      <c r="X535" s="51">
        <f>$D535*'Goods Vehicle'!V1807</f>
        <v>2.5320089942297841E-3</v>
      </c>
      <c r="Y535" s="51">
        <f>$D535*'Goods Vehicle'!W1807</f>
        <v>4.6809945328732286E-4</v>
      </c>
      <c r="Z535" s="51">
        <f>$D535*'Goods Vehicle'!X1807</f>
        <v>6.9216089958672452E-5</v>
      </c>
    </row>
    <row r="536" spans="1:26" x14ac:dyDescent="0.25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65">
        <f>Stock_CSO!I32</f>
        <v>6.8890000000000002</v>
      </c>
      <c r="E536" s="35">
        <f>$D536*'Goods Vehicle'!C1808</f>
        <v>6.3806326683685883</v>
      </c>
      <c r="F536" s="35">
        <f>$D536*'Goods Vehicle'!D1808</f>
        <v>6.0244006861901296</v>
      </c>
      <c r="G536" s="35">
        <f>$D536*'Goods Vehicle'!E1808</f>
        <v>5.6387083041953581</v>
      </c>
      <c r="H536" s="35">
        <f>$D536*'Goods Vehicle'!F1808</f>
        <v>5.2621357226526539</v>
      </c>
      <c r="I536" s="35">
        <f>$D536*'Goods Vehicle'!G1808</f>
        <v>4.9730445417941489</v>
      </c>
      <c r="J536" s="35">
        <f>$D536*'Goods Vehicle'!H1808</f>
        <v>4.7462791245602896</v>
      </c>
      <c r="K536" s="35">
        <f>$D536*'Goods Vehicle'!I1808</f>
        <v>4.5553456596529962</v>
      </c>
      <c r="L536" s="35">
        <f>$D536*'Goods Vehicle'!J1808</f>
        <v>4.3839278890579436</v>
      </c>
      <c r="M536" s="35">
        <f>$D536*'Goods Vehicle'!K1808</f>
        <v>4.1707650845555841</v>
      </c>
      <c r="N536" s="35">
        <f>$D536*'Goods Vehicle'!L1808</f>
        <v>3.8727986707552886</v>
      </c>
      <c r="O536" s="35">
        <f>$D536*'Goods Vehicle'!M1808</f>
        <v>3.3893760248603937</v>
      </c>
      <c r="P536" s="35">
        <f>$D536*'Goods Vehicle'!N1808</f>
        <v>2.7122190538349273</v>
      </c>
      <c r="Q536" s="35">
        <f>$D536*'Goods Vehicle'!O1808</f>
        <v>1.9218357757051043</v>
      </c>
      <c r="R536" s="35">
        <f>$D536*'Goods Vehicle'!P1808</f>
        <v>1.1147467999602099</v>
      </c>
      <c r="S536" s="35">
        <f>$D536*'Goods Vehicle'!Q1808</f>
        <v>0.50525417879520618</v>
      </c>
      <c r="T536" s="35">
        <f>$D536*'Goods Vehicle'!R1808</f>
        <v>0.19050844380979429</v>
      </c>
      <c r="U536" s="35">
        <f>$D536*'Goods Vehicle'!S1808</f>
        <v>6.4853082235278969E-2</v>
      </c>
      <c r="V536" s="35">
        <f>$D536*'Goods Vehicle'!T1808</f>
        <v>1.9686768105661757E-2</v>
      </c>
      <c r="W536" s="35">
        <f>$D536*'Goods Vehicle'!U1808</f>
        <v>5.2400575476768971E-3</v>
      </c>
      <c r="X536" s="35">
        <f>$D536*'Goods Vehicle'!V1808</f>
        <v>1.1868263009031581E-3</v>
      </c>
      <c r="Y536" s="35">
        <f>$D536*'Goods Vehicle'!W1808</f>
        <v>2.1854164380778274E-4</v>
      </c>
      <c r="Z536" s="35">
        <f>$D536*'Goods Vehicle'!X1808</f>
        <v>3.2180079490413458E-5</v>
      </c>
    </row>
    <row r="540" spans="1:26" x14ac:dyDescent="0.25">
      <c r="A540" s="53" t="s">
        <v>106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thickBot="1" x14ac:dyDescent="0.3">
      <c r="A541" s="54" t="s">
        <v>105</v>
      </c>
      <c r="B541" s="54" t="s">
        <v>104</v>
      </c>
      <c r="C541" s="54" t="s">
        <v>107</v>
      </c>
      <c r="D541" s="39">
        <v>2020</v>
      </c>
      <c r="E541" s="39">
        <v>2021</v>
      </c>
      <c r="F541" s="39">
        <v>2022</v>
      </c>
      <c r="G541" s="39">
        <v>2023</v>
      </c>
      <c r="H541" s="39">
        <v>2024</v>
      </c>
      <c r="I541" s="39">
        <v>2025</v>
      </c>
      <c r="J541" s="39">
        <v>2026</v>
      </c>
      <c r="K541" s="39">
        <v>2027</v>
      </c>
      <c r="L541" s="39">
        <v>2028</v>
      </c>
      <c r="M541" s="39">
        <v>2029</v>
      </c>
      <c r="N541" s="39">
        <v>2030</v>
      </c>
      <c r="O541" s="39">
        <v>2031</v>
      </c>
      <c r="P541" s="39">
        <v>2032</v>
      </c>
      <c r="Q541" s="39">
        <v>2033</v>
      </c>
      <c r="R541" s="39">
        <v>2034</v>
      </c>
      <c r="S541" s="39">
        <v>2035</v>
      </c>
      <c r="T541" s="39">
        <v>2036</v>
      </c>
      <c r="U541" s="39">
        <v>2037</v>
      </c>
      <c r="V541" s="39">
        <v>2038</v>
      </c>
      <c r="W541" s="39">
        <v>2039</v>
      </c>
      <c r="X541" s="39">
        <v>2040</v>
      </c>
      <c r="Y541" s="39">
        <v>2041</v>
      </c>
      <c r="Z541" s="39">
        <v>2042</v>
      </c>
    </row>
    <row r="542" spans="1:26" x14ac:dyDescent="0.25">
      <c r="A542" t="str">
        <f>A510</f>
        <v>IE</v>
      </c>
      <c r="B542" t="str">
        <f>IF(LEFT(A542,1)="*","*","STOCK")</f>
        <v>STOCK</v>
      </c>
      <c r="C542" s="44" t="str">
        <f>A21</f>
        <v>T-MGT-ICE_DST00</v>
      </c>
      <c r="D542" s="61">
        <f>Stock_CSO!J6</f>
        <v>11.207000000000001</v>
      </c>
      <c r="E542" s="51">
        <f>$D542*'Goods Vehicle'!C1782</f>
        <v>10.193547472595339</v>
      </c>
      <c r="F542" s="51">
        <f>$D542*'Goods Vehicle'!D1782</f>
        <v>9.493746148867146</v>
      </c>
      <c r="G542" s="51">
        <f>$D542*'Goods Vehicle'!E1782</f>
        <v>8.772248326130077</v>
      </c>
      <c r="H542" s="51">
        <f>$D542*'Goods Vehicle'!F1782</f>
        <v>8.0976507549708572</v>
      </c>
      <c r="I542" s="51">
        <f>$D542*'Goods Vehicle'!G1782</f>
        <v>7.5917296283250852</v>
      </c>
      <c r="J542" s="51">
        <f>$D542*'Goods Vehicle'!H1782</f>
        <v>7.232293206961895</v>
      </c>
      <c r="K542" s="51">
        <f>$D542*'Goods Vehicle'!I1782</f>
        <v>6.9421675655943922</v>
      </c>
      <c r="L542" s="51">
        <f>$D542*'Goods Vehicle'!J1782</f>
        <v>6.6807916188659435</v>
      </c>
      <c r="M542" s="51">
        <f>$D542*'Goods Vehicle'!K1782</f>
        <v>6.3565190891135268</v>
      </c>
      <c r="N542" s="51">
        <f>$D542*'Goods Vehicle'!L1782</f>
        <v>5.9032022173706462</v>
      </c>
      <c r="O542" s="51">
        <f>$D542*'Goods Vehicle'!M1782</f>
        <v>5.1842476160971263</v>
      </c>
      <c r="P542" s="51">
        <f>$D542*'Goods Vehicle'!N1782</f>
        <v>4.1721846089498058</v>
      </c>
      <c r="Q542" s="51">
        <f>$D542*'Goods Vehicle'!O1782</f>
        <v>2.9891197240674279</v>
      </c>
      <c r="R542" s="51">
        <f>$D542*'Goods Vehicle'!P1782</f>
        <v>1.7628329599465387</v>
      </c>
      <c r="S542" s="51">
        <f>$D542*'Goods Vehicle'!Q1782</f>
        <v>0.80899090197543599</v>
      </c>
      <c r="T542" s="51">
        <f>$D542*'Goods Vehicle'!R1782</f>
        <v>0.30660552259637408</v>
      </c>
      <c r="U542" s="51">
        <f>$D542*'Goods Vehicle'!S1782</f>
        <v>0.1049459602519551</v>
      </c>
      <c r="V542" s="51">
        <f>$D542*'Goods Vehicle'!T1782</f>
        <v>3.2043436023309113E-2</v>
      </c>
      <c r="W542" s="51">
        <f>$D542*'Goods Vehicle'!U1782</f>
        <v>8.583924951690667E-3</v>
      </c>
      <c r="X542" s="51">
        <f>$D542*'Goods Vehicle'!V1782</f>
        <v>1.9593350558370273E-3</v>
      </c>
      <c r="Y542" s="51">
        <f>$D542*'Goods Vehicle'!W1782</f>
        <v>3.6332301176139983E-4</v>
      </c>
      <c r="Z542" s="51">
        <f>$D542*'Goods Vehicle'!X1782</f>
        <v>5.3899515296668034E-5</v>
      </c>
    </row>
    <row r="543" spans="1:26" x14ac:dyDescent="0.25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4" t="str">
        <f>C542</f>
        <v>T-MGT-ICE_DST00</v>
      </c>
      <c r="D543" s="61">
        <f>Stock_CSO!J7</f>
        <v>0.13800000000000001</v>
      </c>
      <c r="E543" s="51">
        <f>$D543*'Goods Vehicle'!C1783</f>
        <v>0.120287861570248</v>
      </c>
      <c r="F543" s="51">
        <f>$D543*'Goods Vehicle'!D1783</f>
        <v>0.10878187396694215</v>
      </c>
      <c r="G543" s="51">
        <f>$D543*'Goods Vehicle'!E1783</f>
        <v>9.7923993716942173E-2</v>
      </c>
      <c r="H543" s="51">
        <f>$D543*'Goods Vehicle'!F1783</f>
        <v>8.829265518690084E-2</v>
      </c>
      <c r="I543" s="51">
        <f>$D543*'Goods Vehicle'!G1783</f>
        <v>8.1331230039184008E-2</v>
      </c>
      <c r="J543" s="51">
        <f>$D543*'Goods Vehicle'!H1783</f>
        <v>7.6677002809012046E-2</v>
      </c>
      <c r="K543" s="51">
        <f>$D543*'Goods Vehicle'!I1783</f>
        <v>7.3281948710787942E-2</v>
      </c>
      <c r="L543" s="51">
        <f>$D543*'Goods Vehicle'!J1783</f>
        <v>6.9989302459440669E-2</v>
      </c>
      <c r="M543" s="51">
        <f>$D543*'Goods Vehicle'!K1783</f>
        <v>6.5888695709211534E-2</v>
      </c>
      <c r="N543" s="51">
        <f>$D543*'Goods Vehicle'!L1783</f>
        <v>6.0596802436529727E-2</v>
      </c>
      <c r="O543" s="51">
        <f>$D543*'Goods Vehicle'!M1783</f>
        <v>5.2705039201778457E-2</v>
      </c>
      <c r="P543" s="51">
        <f>$D543*'Goods Vehicle'!N1783</f>
        <v>4.2142469570378913E-2</v>
      </c>
      <c r="Q543" s="51">
        <f>$D543*'Goods Vehicle'!O1783</f>
        <v>3.0302155048256816E-2</v>
      </c>
      <c r="R543" s="51">
        <f>$D543*'Goods Vehicle'!P1783</f>
        <v>1.8110759521173504E-2</v>
      </c>
      <c r="S543" s="51">
        <f>$D543*'Goods Vehicle'!Q1783</f>
        <v>8.4044272749677681E-3</v>
      </c>
      <c r="T543" s="51">
        <f>$D543*'Goods Vehicle'!R1783</f>
        <v>3.1985648155791837E-3</v>
      </c>
      <c r="U543" s="51">
        <f>$D543*'Goods Vehicle'!S1783</f>
        <v>1.099889102280889E-3</v>
      </c>
      <c r="V543" s="51">
        <f>$D543*'Goods Vehicle'!T1783</f>
        <v>3.375646574721292E-4</v>
      </c>
      <c r="W543" s="51">
        <f>$D543*'Goods Vehicle'!U1783</f>
        <v>9.095660103785531E-5</v>
      </c>
      <c r="X543" s="51">
        <f>$D543*'Goods Vehicle'!V1783</f>
        <v>2.0913781845273373E-5</v>
      </c>
      <c r="Y543" s="51">
        <f>$D543*'Goods Vehicle'!W1783</f>
        <v>3.9037543245354914E-6</v>
      </c>
      <c r="Z543" s="51">
        <f>$D543*'Goods Vehicle'!X1783</f>
        <v>5.8323909514257367E-7</v>
      </c>
    </row>
    <row r="544" spans="1:26" x14ac:dyDescent="0.25">
      <c r="A544" t="str">
        <f t="shared" si="47"/>
        <v>IE-D</v>
      </c>
      <c r="B544" t="str">
        <f t="shared" si="48"/>
        <v>STOCK</v>
      </c>
      <c r="C544" s="44" t="str">
        <f t="shared" ref="C544:C568" si="49">C543</f>
        <v>T-MGT-ICE_DST00</v>
      </c>
      <c r="D544" s="61">
        <f>Stock_CSO!J8</f>
        <v>3.0150000000000001</v>
      </c>
      <c r="E544" s="51">
        <f>$D544*'Goods Vehicle'!C1784</f>
        <v>2.9367969981668205</v>
      </c>
      <c r="F544" s="51">
        <f>$D544*'Goods Vehicle'!D1784</f>
        <v>2.8744754195310125</v>
      </c>
      <c r="G544" s="51">
        <f>$D544*'Goods Vehicle'!E1784</f>
        <v>2.7794781148562113</v>
      </c>
      <c r="H544" s="51">
        <f>$D544*'Goods Vehicle'!F1784</f>
        <v>2.673596759789151</v>
      </c>
      <c r="I544" s="51">
        <f>$D544*'Goods Vehicle'!G1784</f>
        <v>2.5893759551326125</v>
      </c>
      <c r="J544" s="51">
        <f>$D544*'Goods Vehicle'!H1784</f>
        <v>2.5294866980603712</v>
      </c>
      <c r="K544" s="51">
        <f>$D544*'Goods Vehicle'!I1784</f>
        <v>2.4755118431017715</v>
      </c>
      <c r="L544" s="51">
        <f>$D544*'Goods Vehicle'!J1784</f>
        <v>2.4210577223844689</v>
      </c>
      <c r="M544" s="51">
        <f>$D544*'Goods Vehicle'!K1784</f>
        <v>2.3386936219432464</v>
      </c>
      <c r="N544" s="51">
        <f>$D544*'Goods Vehicle'!L1784</f>
        <v>2.2110174581865016</v>
      </c>
      <c r="O544" s="51">
        <f>$D544*'Goods Vehicle'!M1784</f>
        <v>1.9842095379969547</v>
      </c>
      <c r="P544" s="51">
        <f>$D544*'Goods Vehicle'!N1784</f>
        <v>1.6320178520648929</v>
      </c>
      <c r="Q544" s="51">
        <f>$D544*'Goods Vehicle'!O1784</f>
        <v>1.1964312611781607</v>
      </c>
      <c r="R544" s="51">
        <f>$D544*'Goods Vehicle'!P1784</f>
        <v>0.72145452641352237</v>
      </c>
      <c r="S544" s="51">
        <f>$D544*'Goods Vehicle'!Q1784</f>
        <v>0.33579684558937212</v>
      </c>
      <c r="T544" s="51">
        <f>$D544*'Goods Vehicle'!R1784</f>
        <v>0.12806388979809047</v>
      </c>
      <c r="U544" s="51">
        <f>$D544*'Goods Vehicle'!S1784</f>
        <v>4.4107454971841611E-2</v>
      </c>
      <c r="V544" s="51">
        <f>$D544*'Goods Vehicle'!T1784</f>
        <v>1.3551992457604915E-2</v>
      </c>
      <c r="W544" s="51">
        <f>$D544*'Goods Vehicle'!U1784</f>
        <v>3.6540143777352447E-3</v>
      </c>
      <c r="X544" s="51">
        <f>$D544*'Goods Vehicle'!V1784</f>
        <v>8.4011223539198765E-4</v>
      </c>
      <c r="Y544" s="51">
        <f>$D544*'Goods Vehicle'!W1784</f>
        <v>1.5676447082884793E-4</v>
      </c>
      <c r="Z544" s="51">
        <f>$D544*'Goods Vehicle'!X1784</f>
        <v>2.3405454325454713E-5</v>
      </c>
    </row>
    <row r="545" spans="1:26" x14ac:dyDescent="0.25">
      <c r="A545" t="str">
        <f t="shared" si="47"/>
        <v>IE-KE</v>
      </c>
      <c r="B545" t="str">
        <f t="shared" si="48"/>
        <v>STOCK</v>
      </c>
      <c r="C545" s="44" t="str">
        <f t="shared" si="49"/>
        <v>T-MGT-ICE_DST00</v>
      </c>
      <c r="D545" s="61">
        <f>Stock_CSO!J9</f>
        <v>0.58799999999999997</v>
      </c>
      <c r="E545" s="51">
        <f>$D545*'Goods Vehicle'!C1785</f>
        <v>0.53993000723589024</v>
      </c>
      <c r="F545" s="51">
        <f>$D545*'Goods Vehicle'!D1785</f>
        <v>0.50441384047274507</v>
      </c>
      <c r="G545" s="51">
        <f>$D545*'Goods Vehicle'!E1785</f>
        <v>0.46687347007091196</v>
      </c>
      <c r="H545" s="51">
        <f>$D545*'Goods Vehicle'!F1785</f>
        <v>0.43164626805594797</v>
      </c>
      <c r="I545" s="51">
        <f>$D545*'Goods Vehicle'!G1785</f>
        <v>0.40559427511797819</v>
      </c>
      <c r="J545" s="51">
        <f>$D545*'Goods Vehicle'!H1785</f>
        <v>0.38726380774619679</v>
      </c>
      <c r="K545" s="51">
        <f>$D545*'Goods Vehicle'!I1785</f>
        <v>0.37214042186273749</v>
      </c>
      <c r="L545" s="51">
        <f>$D545*'Goods Vehicle'!J1785</f>
        <v>0.35771854937908221</v>
      </c>
      <c r="M545" s="51">
        <f>$D545*'Goods Vehicle'!K1785</f>
        <v>0.33978892745448197</v>
      </c>
      <c r="N545" s="51">
        <f>$D545*'Goods Vehicle'!L1785</f>
        <v>0.31533634737801652</v>
      </c>
      <c r="O545" s="51">
        <f>$D545*'Goods Vehicle'!M1785</f>
        <v>0.27699882595383335</v>
      </c>
      <c r="P545" s="51">
        <f>$D545*'Goods Vehicle'!N1785</f>
        <v>0.22354442341490346</v>
      </c>
      <c r="Q545" s="51">
        <f>$D545*'Goods Vehicle'!O1785</f>
        <v>0.16069621073702345</v>
      </c>
      <c r="R545" s="51">
        <f>$D545*'Goods Vehicle'!P1785</f>
        <v>9.4849216091509758E-2</v>
      </c>
      <c r="S545" s="51">
        <f>$D545*'Goods Vehicle'!Q1785</f>
        <v>4.3510493184966553E-2</v>
      </c>
      <c r="T545" s="51">
        <f>$D545*'Goods Vehicle'!R1785</f>
        <v>1.6492101142974742E-2</v>
      </c>
      <c r="U545" s="51">
        <f>$D545*'Goods Vehicle'!S1785</f>
        <v>5.6449415171599387E-3</v>
      </c>
      <c r="V545" s="51">
        <f>$D545*'Goods Vehicle'!T1785</f>
        <v>1.7234000608458743E-3</v>
      </c>
      <c r="W545" s="51">
        <f>$D545*'Goods Vehicle'!U1785</f>
        <v>4.6155816938549818E-4</v>
      </c>
      <c r="X545" s="51">
        <f>$D545*'Goods Vehicle'!V1785</f>
        <v>1.0528949264773946E-4</v>
      </c>
      <c r="Y545" s="51">
        <f>$D545*'Goods Vehicle'!W1785</f>
        <v>1.9511669942733345E-5</v>
      </c>
      <c r="Z545" s="51">
        <f>$D545*'Goods Vehicle'!X1785</f>
        <v>2.89223307179709E-6</v>
      </c>
    </row>
    <row r="546" spans="1:26" x14ac:dyDescent="0.25">
      <c r="A546" t="str">
        <f t="shared" si="47"/>
        <v>IE-KK</v>
      </c>
      <c r="B546" t="str">
        <f t="shared" si="48"/>
        <v>STOCK</v>
      </c>
      <c r="C546" s="44" t="str">
        <f t="shared" si="49"/>
        <v>T-MGT-ICE_DST00</v>
      </c>
      <c r="D546" s="61">
        <f>Stock_CSO!J10</f>
        <v>0.252</v>
      </c>
      <c r="E546" s="51">
        <f>$D546*'Goods Vehicle'!C1786</f>
        <v>0.22010098990869767</v>
      </c>
      <c r="F546" s="51">
        <f>$D546*'Goods Vehicle'!D1786</f>
        <v>0.19907925627102355</v>
      </c>
      <c r="G546" s="51">
        <f>$D546*'Goods Vehicle'!E1786</f>
        <v>0.17886118309706872</v>
      </c>
      <c r="H546" s="51">
        <f>$D546*'Goods Vehicle'!F1786</f>
        <v>0.16077365053564152</v>
      </c>
      <c r="I546" s="51">
        <f>$D546*'Goods Vehicle'!G1786</f>
        <v>0.14802580036797836</v>
      </c>
      <c r="J546" s="51">
        <f>$D546*'Goods Vehicle'!H1786</f>
        <v>0.13936858682903758</v>
      </c>
      <c r="K546" s="51">
        <f>$D546*'Goods Vehicle'!I1786</f>
        <v>0.13255480324788435</v>
      </c>
      <c r="L546" s="51">
        <f>$D546*'Goods Vehicle'!J1786</f>
        <v>0.12692913138431006</v>
      </c>
      <c r="M546" s="51">
        <f>$D546*'Goods Vehicle'!K1786</f>
        <v>0.12031613559443891</v>
      </c>
      <c r="N546" s="51">
        <f>$D546*'Goods Vehicle'!L1786</f>
        <v>0.111373453358058</v>
      </c>
      <c r="O546" s="51">
        <f>$D546*'Goods Vehicle'!M1786</f>
        <v>9.7322123289042481E-2</v>
      </c>
      <c r="P546" s="51">
        <f>$D546*'Goods Vehicle'!N1786</f>
        <v>7.7405834355314493E-2</v>
      </c>
      <c r="Q546" s="51">
        <f>$D546*'Goods Vehicle'!O1786</f>
        <v>5.4532172418281899E-2</v>
      </c>
      <c r="R546" s="51">
        <f>$D546*'Goods Vehicle'!P1786</f>
        <v>3.1668627278801632E-2</v>
      </c>
      <c r="S546" s="51">
        <f>$D546*'Goods Vehicle'!Q1786</f>
        <v>1.4397074092263306E-2</v>
      </c>
      <c r="T546" s="51">
        <f>$D546*'Goods Vehicle'!R1786</f>
        <v>5.4321489955850844E-3</v>
      </c>
      <c r="U546" s="51">
        <f>$D546*'Goods Vehicle'!S1786</f>
        <v>1.8510755735930116E-3</v>
      </c>
      <c r="V546" s="51">
        <f>$D546*'Goods Vehicle'!T1786</f>
        <v>5.6264126466790327E-4</v>
      </c>
      <c r="W546" s="51">
        <f>$D546*'Goods Vehicle'!U1786</f>
        <v>1.5002380300494655E-4</v>
      </c>
      <c r="X546" s="51">
        <f>$D546*'Goods Vehicle'!V1786</f>
        <v>3.4074926135662761E-5</v>
      </c>
      <c r="Y546" s="51">
        <f>$D546*'Goods Vehicle'!W1786</f>
        <v>6.2918221149042001E-6</v>
      </c>
      <c r="Z546" s="51">
        <f>$D546*'Goods Vehicle'!X1786</f>
        <v>9.2948347621035761E-7</v>
      </c>
    </row>
    <row r="547" spans="1:26" x14ac:dyDescent="0.25">
      <c r="A547" t="str">
        <f t="shared" si="47"/>
        <v>IE-LS</v>
      </c>
      <c r="B547" t="str">
        <f t="shared" si="48"/>
        <v>STOCK</v>
      </c>
      <c r="C547" s="44" t="str">
        <f t="shared" si="49"/>
        <v>T-MGT-ICE_DST00</v>
      </c>
      <c r="D547" s="61">
        <f>Stock_CSO!J11</f>
        <v>0.21</v>
      </c>
      <c r="E547" s="51">
        <f>$D547*'Goods Vehicle'!C1787</f>
        <v>0.18465744750122098</v>
      </c>
      <c r="F547" s="51">
        <f>$D547*'Goods Vehicle'!D1787</f>
        <v>0.16704375077323783</v>
      </c>
      <c r="G547" s="51">
        <f>$D547*'Goods Vehicle'!E1787</f>
        <v>0.15004251240761848</v>
      </c>
      <c r="H547" s="51">
        <f>$D547*'Goods Vehicle'!F1787</f>
        <v>0.13442585039731403</v>
      </c>
      <c r="I547" s="51">
        <f>$D547*'Goods Vehicle'!G1787</f>
        <v>0.12306118128145049</v>
      </c>
      <c r="J547" s="51">
        <f>$D547*'Goods Vehicle'!H1787</f>
        <v>0.11501996141562804</v>
      </c>
      <c r="K547" s="51">
        <f>$D547*'Goods Vehicle'!I1787</f>
        <v>0.10845962969651865</v>
      </c>
      <c r="L547" s="51">
        <f>$D547*'Goods Vehicle'!J1787</f>
        <v>0.10279786409140809</v>
      </c>
      <c r="M547" s="51">
        <f>$D547*'Goods Vehicle'!K1787</f>
        <v>9.6457523684069207E-2</v>
      </c>
      <c r="N547" s="51">
        <f>$D547*'Goods Vehicle'!L1787</f>
        <v>8.8403756515389662E-2</v>
      </c>
      <c r="O547" s="51">
        <f>$D547*'Goods Vehicle'!M1787</f>
        <v>7.6847327103623977E-2</v>
      </c>
      <c r="P547" s="51">
        <f>$D547*'Goods Vehicle'!N1787</f>
        <v>6.1269048146086955E-2</v>
      </c>
      <c r="Q547" s="51">
        <f>$D547*'Goods Vehicle'!O1787</f>
        <v>4.3535036537738679E-2</v>
      </c>
      <c r="R547" s="51">
        <f>$D547*'Goods Vehicle'!P1787</f>
        <v>2.5606863384172535E-2</v>
      </c>
      <c r="S547" s="51">
        <f>$D547*'Goods Vehicle'!Q1787</f>
        <v>1.1756998917753052E-2</v>
      </c>
      <c r="T547" s="51">
        <f>$D547*'Goods Vehicle'!R1787</f>
        <v>4.4541319021041345E-3</v>
      </c>
      <c r="U547" s="51">
        <f>$D547*'Goods Vehicle'!S1787</f>
        <v>1.5244040319812135E-3</v>
      </c>
      <c r="V547" s="51">
        <f>$D547*'Goods Vehicle'!T1787</f>
        <v>4.6552544062430256E-4</v>
      </c>
      <c r="W547" s="51">
        <f>$D547*'Goods Vehicle'!U1787</f>
        <v>1.2475925929006593E-4</v>
      </c>
      <c r="X547" s="51">
        <f>$D547*'Goods Vehicle'!V1787</f>
        <v>2.8511089843373804E-5</v>
      </c>
      <c r="Y547" s="51">
        <f>$D547*'Goods Vehicle'!W1787</f>
        <v>5.293459890980401E-6</v>
      </c>
      <c r="Z547" s="51">
        <f>$D547*'Goods Vehicle'!X1787</f>
        <v>7.8656784271546876E-7</v>
      </c>
    </row>
    <row r="548" spans="1:26" x14ac:dyDescent="0.25">
      <c r="A548" t="str">
        <f t="shared" si="47"/>
        <v>IE-LD</v>
      </c>
      <c r="B548" t="str">
        <f t="shared" si="48"/>
        <v>STOCK</v>
      </c>
      <c r="C548" s="44" t="str">
        <f t="shared" si="49"/>
        <v>T-MGT-ICE_DST00</v>
      </c>
      <c r="D548" s="61">
        <f>Stock_CSO!J12</f>
        <v>0.14499999999999999</v>
      </c>
      <c r="E548" s="51">
        <f>$D548*'Goods Vehicle'!C1788</f>
        <v>0.12994461254612547</v>
      </c>
      <c r="F548" s="51">
        <f>$D548*'Goods Vehicle'!D1788</f>
        <v>0.11908185104551046</v>
      </c>
      <c r="G548" s="51">
        <f>$D548*'Goods Vehicle'!E1788</f>
        <v>0.10783635096924969</v>
      </c>
      <c r="H548" s="51">
        <f>$D548*'Goods Vehicle'!F1788</f>
        <v>9.748526740268143E-2</v>
      </c>
      <c r="I548" s="51">
        <f>$D548*'Goods Vehicle'!G1788</f>
        <v>8.9928149552848696E-2</v>
      </c>
      <c r="J548" s="51">
        <f>$D548*'Goods Vehicle'!H1788</f>
        <v>8.4617580551183583E-2</v>
      </c>
      <c r="K548" s="51">
        <f>$D548*'Goods Vehicle'!I1788</f>
        <v>8.0246044114938492E-2</v>
      </c>
      <c r="L548" s="51">
        <f>$D548*'Goods Vehicle'!J1788</f>
        <v>7.6305687035622807E-2</v>
      </c>
      <c r="M548" s="51">
        <f>$D548*'Goods Vehicle'!K1788</f>
        <v>7.1788814219321817E-2</v>
      </c>
      <c r="N548" s="51">
        <f>$D548*'Goods Vehicle'!L1788</f>
        <v>6.570037398892202E-2</v>
      </c>
      <c r="O548" s="51">
        <f>$D548*'Goods Vehicle'!M1788</f>
        <v>5.7252510688794923E-2</v>
      </c>
      <c r="P548" s="51">
        <f>$D548*'Goods Vehicle'!N1788</f>
        <v>4.6122112457468077E-2</v>
      </c>
      <c r="Q548" s="51">
        <f>$D548*'Goods Vehicle'!O1788</f>
        <v>3.2811929261288203E-2</v>
      </c>
      <c r="R548" s="51">
        <f>$D548*'Goods Vehicle'!P1788</f>
        <v>1.9081380720547714E-2</v>
      </c>
      <c r="S548" s="51">
        <f>$D548*'Goods Vehicle'!Q1788</f>
        <v>8.6762412567729704E-3</v>
      </c>
      <c r="T548" s="51">
        <f>$D548*'Goods Vehicle'!R1788</f>
        <v>3.2754200995719464E-3</v>
      </c>
      <c r="U548" s="51">
        <f>$D548*'Goods Vehicle'!S1788</f>
        <v>1.1164352247469134E-3</v>
      </c>
      <c r="V548" s="51">
        <f>$D548*'Goods Vehicle'!T1788</f>
        <v>3.3937077325879139E-4</v>
      </c>
      <c r="W548" s="51">
        <f>$D548*'Goods Vehicle'!U1788</f>
        <v>9.0441410480446844E-5</v>
      </c>
      <c r="X548" s="51">
        <f>$D548*'Goods Vehicle'!V1788</f>
        <v>2.0521148622721916E-5</v>
      </c>
      <c r="Y548" s="51">
        <f>$D548*'Goods Vehicle'!W1788</f>
        <v>3.7849538842021912E-6</v>
      </c>
      <c r="Z548" s="51">
        <f>$D548*'Goods Vehicle'!X1788</f>
        <v>5.5840217150548985E-7</v>
      </c>
    </row>
    <row r="549" spans="1:26" x14ac:dyDescent="0.25">
      <c r="A549" t="str">
        <f t="shared" si="47"/>
        <v>IE-LH</v>
      </c>
      <c r="B549" t="str">
        <f t="shared" si="48"/>
        <v>STOCK</v>
      </c>
      <c r="C549" s="44" t="str">
        <f t="shared" si="49"/>
        <v>T-MGT-ICE_DST00</v>
      </c>
      <c r="D549" s="61">
        <f>Stock_CSO!J13</f>
        <v>0.38500000000000001</v>
      </c>
      <c r="E549" s="51">
        <f>$D549*'Goods Vehicle'!C1789</f>
        <v>0.35988663703884083</v>
      </c>
      <c r="F549" s="51">
        <f>$D549*'Goods Vehicle'!D1789</f>
        <v>0.34023209249563702</v>
      </c>
      <c r="G549" s="51">
        <f>$D549*'Goods Vehicle'!E1789</f>
        <v>0.31836932523925487</v>
      </c>
      <c r="H549" s="51">
        <f>$D549*'Goods Vehicle'!F1789</f>
        <v>0.29649623646976137</v>
      </c>
      <c r="I549" s="51">
        <f>$D549*'Goods Vehicle'!G1789</f>
        <v>0.27883979505395518</v>
      </c>
      <c r="J549" s="51">
        <f>$D549*'Goods Vehicle'!H1789</f>
        <v>0.26579879523250355</v>
      </c>
      <c r="K549" s="51">
        <f>$D549*'Goods Vehicle'!I1789</f>
        <v>0.25533600593411271</v>
      </c>
      <c r="L549" s="51">
        <f>$D549*'Goods Vehicle'!J1789</f>
        <v>0.24630167436748765</v>
      </c>
      <c r="M549" s="51">
        <f>$D549*'Goods Vehicle'!K1789</f>
        <v>0.23558825806222561</v>
      </c>
      <c r="N549" s="51">
        <f>$D549*'Goods Vehicle'!L1789</f>
        <v>0.21959495066670248</v>
      </c>
      <c r="O549" s="51">
        <f>$D549*'Goods Vehicle'!M1789</f>
        <v>0.19261266899697441</v>
      </c>
      <c r="P549" s="51">
        <f>$D549*'Goods Vehicle'!N1789</f>
        <v>0.15435611909482524</v>
      </c>
      <c r="Q549" s="51">
        <f>$D549*'Goods Vehicle'!O1789</f>
        <v>0.10973499447802781</v>
      </c>
      <c r="R549" s="51">
        <f>$D549*'Goods Vehicle'!P1789</f>
        <v>6.4158313559875849E-2</v>
      </c>
      <c r="S549" s="51">
        <f>$D549*'Goods Vehicle'!Q1789</f>
        <v>2.9286000878784944E-2</v>
      </c>
      <c r="T549" s="51">
        <f>$D549*'Goods Vehicle'!R1789</f>
        <v>1.1072002729914246E-2</v>
      </c>
      <c r="U549" s="51">
        <f>$D549*'Goods Vehicle'!S1789</f>
        <v>3.7802142660860877E-3</v>
      </c>
      <c r="V549" s="51">
        <f>$D549*'Goods Vehicle'!T1789</f>
        <v>1.1512552301718953E-3</v>
      </c>
      <c r="W549" s="51">
        <f>$D549*'Goods Vehicle'!U1789</f>
        <v>3.0755456355051005E-4</v>
      </c>
      <c r="X549" s="51">
        <f>$D549*'Goods Vehicle'!V1789</f>
        <v>6.9992087216528274E-5</v>
      </c>
      <c r="Y549" s="51">
        <f>$D549*'Goods Vehicle'!W1789</f>
        <v>1.294513945454323E-5</v>
      </c>
      <c r="Z549" s="51">
        <f>$D549*'Goods Vehicle'!X1789</f>
        <v>1.9154437403923196E-6</v>
      </c>
    </row>
    <row r="550" spans="1:26" x14ac:dyDescent="0.25">
      <c r="A550" t="str">
        <f t="shared" si="47"/>
        <v>IE-MH</v>
      </c>
      <c r="B550" t="str">
        <f t="shared" si="48"/>
        <v>STOCK</v>
      </c>
      <c r="C550" s="44" t="str">
        <f t="shared" si="49"/>
        <v>T-MGT-ICE_DST00</v>
      </c>
      <c r="D550" s="61">
        <f>Stock_CSO!J14</f>
        <v>0.50600000000000001</v>
      </c>
      <c r="E550" s="51">
        <f>$D550*'Goods Vehicle'!C1790</f>
        <v>0.46159125074018031</v>
      </c>
      <c r="F550" s="51">
        <f>$D550*'Goods Vehicle'!D1790</f>
        <v>0.43030646824133184</v>
      </c>
      <c r="G550" s="51">
        <f>$D550*'Goods Vehicle'!E1790</f>
        <v>0.39757723308717674</v>
      </c>
      <c r="H550" s="51">
        <f>$D550*'Goods Vehicle'!F1790</f>
        <v>0.36730275422257913</v>
      </c>
      <c r="I550" s="51">
        <f>$D550*'Goods Vehicle'!G1790</f>
        <v>0.3449441118129481</v>
      </c>
      <c r="J550" s="51">
        <f>$D550*'Goods Vehicle'!H1790</f>
        <v>0.32904968673010682</v>
      </c>
      <c r="K550" s="51">
        <f>$D550*'Goods Vehicle'!I1790</f>
        <v>0.31619268502734138</v>
      </c>
      <c r="L550" s="51">
        <f>$D550*'Goods Vehicle'!J1790</f>
        <v>0.3042795145479178</v>
      </c>
      <c r="M550" s="51">
        <f>$D550*'Goods Vehicle'!K1790</f>
        <v>0.28907703083348524</v>
      </c>
      <c r="N550" s="51">
        <f>$D550*'Goods Vehicle'!L1790</f>
        <v>0.26748455003905125</v>
      </c>
      <c r="O550" s="51">
        <f>$D550*'Goods Vehicle'!M1790</f>
        <v>0.23249332348083918</v>
      </c>
      <c r="P550" s="51">
        <f>$D550*'Goods Vehicle'!N1790</f>
        <v>0.18432554737957732</v>
      </c>
      <c r="Q550" s="51">
        <f>$D550*'Goods Vehicle'!O1790</f>
        <v>0.12990971764846942</v>
      </c>
      <c r="R550" s="51">
        <f>$D550*'Goods Vehicle'!P1790</f>
        <v>7.5327646215592528E-2</v>
      </c>
      <c r="S550" s="51">
        <f>$D550*'Goods Vehicle'!Q1790</f>
        <v>3.416186261858959E-2</v>
      </c>
      <c r="T550" s="51">
        <f>$D550*'Goods Vehicle'!R1790</f>
        <v>1.2880174189892219E-2</v>
      </c>
      <c r="U550" s="51">
        <f>$D550*'Goods Vehicle'!S1790</f>
        <v>4.3854401707059364E-3</v>
      </c>
      <c r="V550" s="51">
        <f>$D550*'Goods Vehicle'!T1790</f>
        <v>1.3317373172808211E-3</v>
      </c>
      <c r="W550" s="51">
        <f>$D550*'Goods Vehicle'!U1790</f>
        <v>3.5472470113784272E-4</v>
      </c>
      <c r="X550" s="51">
        <f>$D550*'Goods Vehicle'!V1790</f>
        <v>8.0431746736905562E-5</v>
      </c>
      <c r="Y550" s="51">
        <f>$D550*'Goods Vehicle'!W1790</f>
        <v>1.4827193140328321E-5</v>
      </c>
      <c r="Z550" s="51">
        <f>$D550*'Goods Vehicle'!X1790</f>
        <v>2.1861092380450752E-6</v>
      </c>
    </row>
    <row r="551" spans="1:26" x14ac:dyDescent="0.25">
      <c r="A551" t="str">
        <f t="shared" si="47"/>
        <v>IE-OY</v>
      </c>
      <c r="B551" t="str">
        <f t="shared" si="48"/>
        <v>STOCK</v>
      </c>
      <c r="C551" s="44" t="str">
        <f t="shared" si="49"/>
        <v>T-MGT-ICE_DST00</v>
      </c>
      <c r="D551" s="61">
        <f>Stock_CSO!J15</f>
        <v>0.16300000000000001</v>
      </c>
      <c r="E551" s="51">
        <f>$D551*'Goods Vehicle'!C1791</f>
        <v>0.14194899034108061</v>
      </c>
      <c r="F551" s="51">
        <f>$D551*'Goods Vehicle'!D1791</f>
        <v>0.12839607990240473</v>
      </c>
      <c r="G551" s="51">
        <f>$D551*'Goods Vehicle'!E1791</f>
        <v>0.11538599127980687</v>
      </c>
      <c r="H551" s="51">
        <f>$D551*'Goods Vehicle'!F1791</f>
        <v>0.10384028991513738</v>
      </c>
      <c r="I551" s="51">
        <f>$D551*'Goods Vehicle'!G1791</f>
        <v>9.5474499422881637E-2</v>
      </c>
      <c r="J551" s="51">
        <f>$D551*'Goods Vehicle'!H1791</f>
        <v>8.9614501792528473E-2</v>
      </c>
      <c r="K551" s="51">
        <f>$D551*'Goods Vehicle'!I1791</f>
        <v>8.5160855254832843E-2</v>
      </c>
      <c r="L551" s="51">
        <f>$D551*'Goods Vehicle'!J1791</f>
        <v>8.1230540224928927E-2</v>
      </c>
      <c r="M551" s="51">
        <f>$D551*'Goods Vehicle'!K1791</f>
        <v>7.6620636245835108E-2</v>
      </c>
      <c r="N551" s="51">
        <f>$D551*'Goods Vehicle'!L1791</f>
        <v>7.0803181299436829E-2</v>
      </c>
      <c r="O551" s="51">
        <f>$D551*'Goods Vehicle'!M1791</f>
        <v>6.2002937341603448E-2</v>
      </c>
      <c r="P551" s="51">
        <f>$D551*'Goods Vehicle'!N1791</f>
        <v>4.9915677538992544E-2</v>
      </c>
      <c r="Q551" s="51">
        <f>$D551*'Goods Vehicle'!O1791</f>
        <v>3.5708831054490957E-2</v>
      </c>
      <c r="R551" s="51">
        <f>$D551*'Goods Vehicle'!P1791</f>
        <v>2.0870325600794853E-2</v>
      </c>
      <c r="S551" s="51">
        <f>$D551*'Goods Vehicle'!Q1791</f>
        <v>9.4946818555394705E-3</v>
      </c>
      <c r="T551" s="51">
        <f>$D551*'Goods Vehicle'!R1791</f>
        <v>3.5873977559893258E-3</v>
      </c>
      <c r="U551" s="51">
        <f>$D551*'Goods Vehicle'!S1791</f>
        <v>1.2236675609580154E-3</v>
      </c>
      <c r="V551" s="51">
        <f>$D551*'Goods Vehicle'!T1791</f>
        <v>3.7217617147758218E-4</v>
      </c>
      <c r="W551" s="51">
        <f>$D551*'Goods Vehicle'!U1791</f>
        <v>9.9255426606503552E-5</v>
      </c>
      <c r="X551" s="51">
        <f>$D551*'Goods Vehicle'!V1791</f>
        <v>2.2519419079354175E-5</v>
      </c>
      <c r="Y551" s="51">
        <f>$D551*'Goods Vehicle'!W1791</f>
        <v>4.1525248970004646E-6</v>
      </c>
      <c r="Z551" s="51">
        <f>$D551*'Goods Vehicle'!X1791</f>
        <v>6.1219663136824482E-7</v>
      </c>
    </row>
    <row r="552" spans="1:26" x14ac:dyDescent="0.25">
      <c r="A552" t="str">
        <f t="shared" si="47"/>
        <v>IE-WH</v>
      </c>
      <c r="B552" t="str">
        <f t="shared" si="48"/>
        <v>STOCK</v>
      </c>
      <c r="C552" s="44" t="str">
        <f t="shared" si="49"/>
        <v>T-MGT-ICE_DST00</v>
      </c>
      <c r="D552" s="61">
        <f>Stock_CSO!J16</f>
        <v>0.19800000000000001</v>
      </c>
      <c r="E552" s="51">
        <f>$D552*'Goods Vehicle'!C1792</f>
        <v>0.17987218791946313</v>
      </c>
      <c r="F552" s="51">
        <f>$D552*'Goods Vehicle'!D1792</f>
        <v>0.16676641691275162</v>
      </c>
      <c r="G552" s="51">
        <f>$D552*'Goods Vehicle'!E1792</f>
        <v>0.15327206768053692</v>
      </c>
      <c r="H552" s="51">
        <f>$D552*'Goods Vehicle'!F1792</f>
        <v>0.14092920008987922</v>
      </c>
      <c r="I552" s="51">
        <f>$D552*'Goods Vehicle'!G1792</f>
        <v>0.13187836706771838</v>
      </c>
      <c r="J552" s="51">
        <f>$D552*'Goods Vehicle'!H1792</f>
        <v>0.12543309805223049</v>
      </c>
      <c r="K552" s="51">
        <f>$D552*'Goods Vehicle'!I1792</f>
        <v>0.12026325216854969</v>
      </c>
      <c r="L552" s="51">
        <f>$D552*'Goods Vehicle'!J1792</f>
        <v>0.11788878081305311</v>
      </c>
      <c r="M552" s="51">
        <f>$D552*'Goods Vehicle'!K1792</f>
        <v>0.1129170663224832</v>
      </c>
      <c r="N552" s="51">
        <f>$D552*'Goods Vehicle'!L1792</f>
        <v>0.10572453227482158</v>
      </c>
      <c r="O552" s="51">
        <f>$D552*'Goods Vehicle'!M1792</f>
        <v>9.2307203750191538E-2</v>
      </c>
      <c r="P552" s="51">
        <f>$D552*'Goods Vehicle'!N1792</f>
        <v>6.9580566967408206E-2</v>
      </c>
      <c r="Q552" s="51">
        <f>$D552*'Goods Vehicle'!O1792</f>
        <v>4.5989199202884315E-2</v>
      </c>
      <c r="R552" s="51">
        <f>$D552*'Goods Vehicle'!P1792</f>
        <v>2.5741394947498473E-2</v>
      </c>
      <c r="S552" s="51">
        <f>$D552*'Goods Vehicle'!Q1792</f>
        <v>1.1470996637589322E-2</v>
      </c>
      <c r="T552" s="51">
        <f>$D552*'Goods Vehicle'!R1792</f>
        <v>4.2783350981817712E-3</v>
      </c>
      <c r="U552" s="51">
        <f>$D552*'Goods Vehicle'!S1792</f>
        <v>1.4424857210899554E-3</v>
      </c>
      <c r="V552" s="51">
        <f>$D552*'Goods Vehicle'!T1792</f>
        <v>4.3393178373405154E-4</v>
      </c>
      <c r="W552" s="51">
        <f>$D552*'Goods Vehicle'!U1792</f>
        <v>1.1471049744496332E-4</v>
      </c>
      <c r="X552" s="51">
        <f>$D552*'Goods Vehicle'!V1792</f>
        <v>2.5863776878877201E-5</v>
      </c>
      <c r="Y552" s="51">
        <f>$D552*'Goods Vehicle'!W1792</f>
        <v>4.7498603313544945E-6</v>
      </c>
      <c r="Z552" s="51">
        <f>$D552*'Goods Vehicle'!X1792</f>
        <v>6.9865043035655105E-7</v>
      </c>
    </row>
    <row r="553" spans="1:26" x14ac:dyDescent="0.25">
      <c r="A553" t="str">
        <f t="shared" si="47"/>
        <v>IE-WX</v>
      </c>
      <c r="B553" t="str">
        <f t="shared" si="48"/>
        <v>STOCK</v>
      </c>
      <c r="C553" s="44" t="str">
        <f t="shared" si="49"/>
        <v>T-MGT-ICE_DST00</v>
      </c>
      <c r="D553" s="61">
        <f>Stock_CSO!J17</f>
        <v>0.39600000000000002</v>
      </c>
      <c r="E553" s="51">
        <f>$D553*'Goods Vehicle'!C1793</f>
        <v>0.34778179395328845</v>
      </c>
      <c r="F553" s="51">
        <f>$D553*'Goods Vehicle'!D1793</f>
        <v>0.31528827278979787</v>
      </c>
      <c r="G553" s="51">
        <f>$D553*'Goods Vehicle'!E1793</f>
        <v>0.28400292264106597</v>
      </c>
      <c r="H553" s="51">
        <f>$D553*'Goods Vehicle'!F1793</f>
        <v>0.25686916478119221</v>
      </c>
      <c r="I553" s="51">
        <f>$D553*'Goods Vehicle'!G1793</f>
        <v>0.23772318361955869</v>
      </c>
      <c r="J553" s="51">
        <f>$D553*'Goods Vehicle'!H1793</f>
        <v>0.2244779643532234</v>
      </c>
      <c r="K553" s="51">
        <f>$D553*'Goods Vehicle'!I1793</f>
        <v>0.21414188151076671</v>
      </c>
      <c r="L553" s="51">
        <f>$D553*'Goods Vehicle'!J1793</f>
        <v>0.20512522653897208</v>
      </c>
      <c r="M553" s="51">
        <f>$D553*'Goods Vehicle'!K1793</f>
        <v>0.1940501707518342</v>
      </c>
      <c r="N553" s="51">
        <f>$D553*'Goods Vehicle'!L1793</f>
        <v>0.1784181738044858</v>
      </c>
      <c r="O553" s="51">
        <f>$D553*'Goods Vehicle'!M1793</f>
        <v>0.15533534297641979</v>
      </c>
      <c r="P553" s="51">
        <f>$D553*'Goods Vehicle'!N1793</f>
        <v>0.12415097148884131</v>
      </c>
      <c r="Q553" s="51">
        <f>$D553*'Goods Vehicle'!O1793</f>
        <v>8.8505864617803465E-2</v>
      </c>
      <c r="R553" s="51">
        <f>$D553*'Goods Vehicle'!P1793</f>
        <v>5.2337993083641489E-2</v>
      </c>
      <c r="S553" s="51">
        <f>$D553*'Goods Vehicle'!Q1793</f>
        <v>2.4140367111755077E-2</v>
      </c>
      <c r="T553" s="51">
        <f>$D553*'Goods Vehicle'!R1793</f>
        <v>9.1615400305751701E-3</v>
      </c>
      <c r="U553" s="51">
        <f>$D553*'Goods Vehicle'!S1793</f>
        <v>3.1413341683867836E-3</v>
      </c>
      <c r="V553" s="51">
        <f>$D553*'Goods Vehicle'!T1793</f>
        <v>9.6125116507673753E-4</v>
      </c>
      <c r="W553" s="51">
        <f>$D553*'Goods Vehicle'!U1793</f>
        <v>2.5817608558358974E-4</v>
      </c>
      <c r="X553" s="51">
        <f>$D553*'Goods Vehicle'!V1793</f>
        <v>5.9165699639132545E-5</v>
      </c>
      <c r="Y553" s="51">
        <f>$D553*'Goods Vehicle'!W1793</f>
        <v>1.1012551382153735E-5</v>
      </c>
      <c r="Z553" s="51">
        <f>$D553*'Goods Vehicle'!X1793</f>
        <v>1.6408483581384915E-6</v>
      </c>
    </row>
    <row r="554" spans="1:26" x14ac:dyDescent="0.25">
      <c r="A554" t="str">
        <f t="shared" si="47"/>
        <v>IE-WW</v>
      </c>
      <c r="B554" t="str">
        <f t="shared" si="48"/>
        <v>STOCK</v>
      </c>
      <c r="C554" s="44" t="str">
        <f t="shared" si="49"/>
        <v>T-MGT-ICE_DST00</v>
      </c>
      <c r="D554" s="61">
        <f>Stock_CSO!J18</f>
        <v>0.22700000000000001</v>
      </c>
      <c r="E554" s="51">
        <f>$D554*'Goods Vehicle'!C1794</f>
        <v>0.19782920889348496</v>
      </c>
      <c r="F554" s="51">
        <f>$D554*'Goods Vehicle'!D1794</f>
        <v>0.17951312428817642</v>
      </c>
      <c r="G554" s="51">
        <f>$D554*'Goods Vehicle'!E1794</f>
        <v>0.16186093736514992</v>
      </c>
      <c r="H554" s="51">
        <f>$D554*'Goods Vehicle'!F1794</f>
        <v>0.14614043460075482</v>
      </c>
      <c r="I554" s="51">
        <f>$D554*'Goods Vehicle'!G1794</f>
        <v>0.13473337292399892</v>
      </c>
      <c r="J554" s="51">
        <f>$D554*'Goods Vehicle'!H1794</f>
        <v>0.12684649387528169</v>
      </c>
      <c r="K554" s="51">
        <f>$D554*'Goods Vehicle'!I1794</f>
        <v>0.12073939257940733</v>
      </c>
      <c r="L554" s="51">
        <f>$D554*'Goods Vehicle'!J1794</f>
        <v>0.11557556637333818</v>
      </c>
      <c r="M554" s="51">
        <f>$D554*'Goods Vehicle'!K1794</f>
        <v>0.10963682009481845</v>
      </c>
      <c r="N554" s="51">
        <f>$D554*'Goods Vehicle'!L1794</f>
        <v>0.10120988434074389</v>
      </c>
      <c r="O554" s="51">
        <f>$D554*'Goods Vehicle'!M1794</f>
        <v>8.7795320872171664E-2</v>
      </c>
      <c r="P554" s="51">
        <f>$D554*'Goods Vehicle'!N1794</f>
        <v>6.9835536368665962E-2</v>
      </c>
      <c r="Q554" s="51">
        <f>$D554*'Goods Vehicle'!O1794</f>
        <v>4.9404398762557179E-2</v>
      </c>
      <c r="R554" s="51">
        <f>$D554*'Goods Vehicle'!P1794</f>
        <v>2.8596283860435067E-2</v>
      </c>
      <c r="S554" s="51">
        <f>$D554*'Goods Vehicle'!Q1794</f>
        <v>1.2927253694811425E-2</v>
      </c>
      <c r="T554" s="51">
        <f>$D554*'Goods Vehicle'!R1794</f>
        <v>4.8699056168680409E-3</v>
      </c>
      <c r="U554" s="51">
        <f>$D554*'Goods Vehicle'!S1794</f>
        <v>1.6562777719120285E-3</v>
      </c>
      <c r="V554" s="51">
        <f>$D554*'Goods Vehicle'!T1794</f>
        <v>5.0227867766738032E-4</v>
      </c>
      <c r="W554" s="51">
        <f>$D554*'Goods Vehicle'!U1794</f>
        <v>1.3355293336890218E-4</v>
      </c>
      <c r="X554" s="51">
        <f>$D554*'Goods Vehicle'!V1794</f>
        <v>3.0199129509127733E-5</v>
      </c>
      <c r="Y554" s="51">
        <f>$D554*'Goods Vehicle'!W1794</f>
        <v>5.5522058170707215E-6</v>
      </c>
      <c r="Z554" s="51">
        <f>$D554*'Goods Vehicle'!X1794</f>
        <v>8.1603538186070249E-7</v>
      </c>
    </row>
    <row r="555" spans="1:26" x14ac:dyDescent="0.25">
      <c r="A555" t="str">
        <f t="shared" si="47"/>
        <v>IE-CE</v>
      </c>
      <c r="B555" t="str">
        <f t="shared" si="48"/>
        <v>STOCK</v>
      </c>
      <c r="C555" s="44" t="str">
        <f t="shared" si="49"/>
        <v>T-MGT-ICE_DST00</v>
      </c>
      <c r="D555" s="61">
        <f>Stock_CSO!J19</f>
        <v>0.221</v>
      </c>
      <c r="E555" s="51">
        <f>$D555*'Goods Vehicle'!C1795</f>
        <v>0.19256622905620374</v>
      </c>
      <c r="F555" s="51">
        <f>$D555*'Goods Vehicle'!D1795</f>
        <v>0.17370655699186999</v>
      </c>
      <c r="G555" s="51">
        <f>$D555*'Goods Vehicle'!E1795</f>
        <v>0.15558341009639451</v>
      </c>
      <c r="H555" s="51">
        <f>$D555*'Goods Vehicle'!F1795</f>
        <v>0.13906503622941255</v>
      </c>
      <c r="I555" s="51">
        <f>$D555*'Goods Vehicle'!G1795</f>
        <v>0.12683453815328372</v>
      </c>
      <c r="J555" s="51">
        <f>$D555*'Goods Vehicle'!H1795</f>
        <v>0.11815528398811517</v>
      </c>
      <c r="K555" s="51">
        <f>$D555*'Goods Vehicle'!I1795</f>
        <v>0.11123895605604547</v>
      </c>
      <c r="L555" s="51">
        <f>$D555*'Goods Vehicle'!J1795</f>
        <v>0.10530625036144878</v>
      </c>
      <c r="M555" s="51">
        <f>$D555*'Goods Vehicle'!K1795</f>
        <v>9.9042233176395822E-2</v>
      </c>
      <c r="N555" s="51">
        <f>$D555*'Goods Vehicle'!L1795</f>
        <v>9.1314732485692773E-2</v>
      </c>
      <c r="O555" s="51">
        <f>$D555*'Goods Vehicle'!M1795</f>
        <v>7.9580491816430732E-2</v>
      </c>
      <c r="P555" s="51">
        <f>$D555*'Goods Vehicle'!N1795</f>
        <v>6.3963985601302051E-2</v>
      </c>
      <c r="Q555" s="51">
        <f>$D555*'Goods Vehicle'!O1795</f>
        <v>4.5855120715472396E-2</v>
      </c>
      <c r="R555" s="51">
        <f>$D555*'Goods Vehicle'!P1795</f>
        <v>2.6791816718209491E-2</v>
      </c>
      <c r="S555" s="51">
        <f>$D555*'Goods Vehicle'!Q1795</f>
        <v>1.2166062256799112E-2</v>
      </c>
      <c r="T555" s="51">
        <f>$D555*'Goods Vehicle'!R1795</f>
        <v>4.5949139288542842E-3</v>
      </c>
      <c r="U555" s="51">
        <f>$D555*'Goods Vehicle'!S1795</f>
        <v>1.5665248980491155E-3</v>
      </c>
      <c r="V555" s="51">
        <f>$D555*'Goods Vehicle'!T1795</f>
        <v>4.7615128853139356E-4</v>
      </c>
      <c r="W555" s="51">
        <f>$D555*'Goods Vehicle'!U1795</f>
        <v>1.2688611537392002E-4</v>
      </c>
      <c r="X555" s="51">
        <f>$D555*'Goods Vehicle'!V1795</f>
        <v>2.8746000053617161E-5</v>
      </c>
      <c r="Y555" s="51">
        <f>$D555*'Goods Vehicle'!W1795</f>
        <v>5.2929503139360625E-6</v>
      </c>
      <c r="Z555" s="51">
        <f>$D555*'Goods Vehicle'!X1795</f>
        <v>7.7890070844432997E-7</v>
      </c>
    </row>
    <row r="556" spans="1:26" x14ac:dyDescent="0.25">
      <c r="A556" t="str">
        <f t="shared" si="47"/>
        <v>IE-CO</v>
      </c>
      <c r="B556" t="str">
        <f t="shared" si="48"/>
        <v>STOCK</v>
      </c>
      <c r="C556" s="44" t="str">
        <f t="shared" si="49"/>
        <v>T-MGT-ICE_DST00</v>
      </c>
      <c r="D556" s="61">
        <f>Stock_CSO!J20</f>
        <v>1.171</v>
      </c>
      <c r="E556" s="51">
        <f>$D556*'Goods Vehicle'!C1796</f>
        <v>1.0376539216431202</v>
      </c>
      <c r="F556" s="51">
        <f>$D556*'Goods Vehicle'!D1796</f>
        <v>0.9487081955384068</v>
      </c>
      <c r="G556" s="51">
        <f>$D556*'Goods Vehicle'!E1796</f>
        <v>0.86151449769569033</v>
      </c>
      <c r="H556" s="51">
        <f>$D556*'Goods Vehicle'!F1796</f>
        <v>0.78256926780679792</v>
      </c>
      <c r="I556" s="51">
        <f>$D556*'Goods Vehicle'!G1796</f>
        <v>0.7252496153411041</v>
      </c>
      <c r="J556" s="51">
        <f>$D556*'Goods Vehicle'!H1796</f>
        <v>0.68608250677945548</v>
      </c>
      <c r="K556" s="51">
        <f>$D556*'Goods Vehicle'!I1796</f>
        <v>0.65626340463437505</v>
      </c>
      <c r="L556" s="51">
        <f>$D556*'Goods Vehicle'!J1796</f>
        <v>0.62765653435845703</v>
      </c>
      <c r="M556" s="51">
        <f>$D556*'Goods Vehicle'!K1796</f>
        <v>0.59301675802368081</v>
      </c>
      <c r="N556" s="51">
        <f>$D556*'Goods Vehicle'!L1796</f>
        <v>0.5423615973979824</v>
      </c>
      <c r="O556" s="51">
        <f>$D556*'Goods Vehicle'!M1796</f>
        <v>0.46543095735400841</v>
      </c>
      <c r="P556" s="51">
        <f>$D556*'Goods Vehicle'!N1796</f>
        <v>0.36753816648005377</v>
      </c>
      <c r="Q556" s="51">
        <f>$D556*'Goods Vehicle'!O1796</f>
        <v>0.25954587789100897</v>
      </c>
      <c r="R556" s="51">
        <f>$D556*'Goods Vehicle'!P1796</f>
        <v>0.1516211954195735</v>
      </c>
      <c r="S556" s="51">
        <f>$D556*'Goods Vehicle'!Q1796</f>
        <v>6.9288417597578839E-2</v>
      </c>
      <c r="T556" s="51">
        <f>$D556*'Goods Vehicle'!R1796</f>
        <v>2.6196731296128629E-2</v>
      </c>
      <c r="U556" s="51">
        <f>$D556*'Goods Vehicle'!S1796</f>
        <v>8.947558636392761E-3</v>
      </c>
      <c r="V556" s="51">
        <f>$D556*'Goods Vehicle'!T1796</f>
        <v>2.7270514872869819E-3</v>
      </c>
      <c r="W556" s="51">
        <f>$D556*'Goods Vehicle'!U1796</f>
        <v>7.2931071430706233E-4</v>
      </c>
      <c r="X556" s="51">
        <f>$D556*'Goods Vehicle'!V1796</f>
        <v>1.6625740841212454E-4</v>
      </c>
      <c r="Y556" s="51">
        <f>$D556*'Goods Vehicle'!W1796</f>
        <v>3.0800127312118784E-5</v>
      </c>
      <c r="Z556" s="51">
        <f>$D556*'Goods Vehicle'!X1796</f>
        <v>4.5660087669630034E-6</v>
      </c>
    </row>
    <row r="557" spans="1:26" x14ac:dyDescent="0.25">
      <c r="A557" t="str">
        <f t="shared" si="47"/>
        <v>IE-KY</v>
      </c>
      <c r="B557" t="str">
        <f t="shared" si="48"/>
        <v>STOCK</v>
      </c>
      <c r="C557" s="44" t="str">
        <f t="shared" si="49"/>
        <v>T-MGT-ICE_DST00</v>
      </c>
      <c r="D557" s="61">
        <f>Stock_CSO!J21</f>
        <v>0.28199999999999997</v>
      </c>
      <c r="E557" s="51">
        <f>$D557*'Goods Vehicle'!C1797</f>
        <v>0.24382202969051411</v>
      </c>
      <c r="F557" s="51">
        <f>$D557*'Goods Vehicle'!D1797</f>
        <v>0.21864719929547927</v>
      </c>
      <c r="G557" s="51">
        <f>$D557*'Goods Vehicle'!E1797</f>
        <v>0.1954276959498448</v>
      </c>
      <c r="H557" s="51">
        <f>$D557*'Goods Vehicle'!F1797</f>
        <v>0.17478440586366351</v>
      </c>
      <c r="I557" s="51">
        <f>$D557*'Goods Vehicle'!G1797</f>
        <v>0.15960168531181351</v>
      </c>
      <c r="J557" s="51">
        <f>$D557*'Goods Vehicle'!H1797</f>
        <v>0.14910111357440206</v>
      </c>
      <c r="K557" s="51">
        <f>$D557*'Goods Vehicle'!I1797</f>
        <v>0.14057669859242508</v>
      </c>
      <c r="L557" s="51">
        <f>$D557*'Goods Vehicle'!J1797</f>
        <v>0.13340249589486738</v>
      </c>
      <c r="M557" s="51">
        <f>$D557*'Goods Vehicle'!K1797</f>
        <v>0.12558288870550244</v>
      </c>
      <c r="N557" s="51">
        <f>$D557*'Goods Vehicle'!L1797</f>
        <v>0.11530933024793603</v>
      </c>
      <c r="O557" s="51">
        <f>$D557*'Goods Vehicle'!M1797</f>
        <v>0.10032272633258216</v>
      </c>
      <c r="P557" s="51">
        <f>$D557*'Goods Vehicle'!N1797</f>
        <v>8.0147188034639369E-2</v>
      </c>
      <c r="Q557" s="51">
        <f>$D557*'Goods Vehicle'!O1797</f>
        <v>5.6903929053035547E-2</v>
      </c>
      <c r="R557" s="51">
        <f>$D557*'Goods Vehicle'!P1797</f>
        <v>3.3243361673808987E-2</v>
      </c>
      <c r="S557" s="51">
        <f>$D557*'Goods Vehicle'!Q1797</f>
        <v>1.5164870609931047E-2</v>
      </c>
      <c r="T557" s="51">
        <f>$D557*'Goods Vehicle'!R1797</f>
        <v>5.7319393933119604E-3</v>
      </c>
      <c r="U557" s="51">
        <f>$D557*'Goods Vehicle'!S1797</f>
        <v>1.9566281632256224E-3</v>
      </c>
      <c r="V557" s="51">
        <f>$D557*'Goods Vehicle'!T1797</f>
        <v>5.9577052917585659E-4</v>
      </c>
      <c r="W557" s="51">
        <f>$D557*'Goods Vehicle'!U1797</f>
        <v>1.5912711004152478E-4</v>
      </c>
      <c r="X557" s="51">
        <f>$D557*'Goods Vehicle'!V1797</f>
        <v>3.6202875845100733E-5</v>
      </c>
      <c r="Y557" s="51">
        <f>$D557*'Goods Vehicle'!W1797</f>
        <v>6.6939204184304204E-6</v>
      </c>
      <c r="Z557" s="51">
        <f>$D557*'Goods Vehicle'!X1797</f>
        <v>9.9015313124550804E-7</v>
      </c>
    </row>
    <row r="558" spans="1:26" x14ac:dyDescent="0.25">
      <c r="A558" t="str">
        <f t="shared" si="47"/>
        <v>IE-LK</v>
      </c>
      <c r="B558" t="str">
        <f t="shared" si="48"/>
        <v>STOCK</v>
      </c>
      <c r="C558" s="44" t="str">
        <f t="shared" si="49"/>
        <v>T-MGT-ICE_DST00</v>
      </c>
      <c r="D558" s="61">
        <f>Stock_CSO!J22</f>
        <v>0.71199999999999997</v>
      </c>
      <c r="E558" s="51">
        <f>$D558*'Goods Vehicle'!C1798</f>
        <v>0.64020538516918635</v>
      </c>
      <c r="F558" s="51">
        <f>$D558*'Goods Vehicle'!D1798</f>
        <v>0.59178399433645301</v>
      </c>
      <c r="G558" s="51">
        <f>$D558*'Goods Vehicle'!E1798</f>
        <v>0.54179157311159098</v>
      </c>
      <c r="H558" s="51">
        <f>$D558*'Goods Vehicle'!F1798</f>
        <v>0.49376788826920071</v>
      </c>
      <c r="I558" s="51">
        <f>$D558*'Goods Vehicle'!G1798</f>
        <v>0.4574043841767827</v>
      </c>
      <c r="J558" s="51">
        <f>$D558*'Goods Vehicle'!H1798</f>
        <v>0.43153114222530231</v>
      </c>
      <c r="K558" s="51">
        <f>$D558*'Goods Vehicle'!I1798</f>
        <v>0.41086815073581739</v>
      </c>
      <c r="L558" s="51">
        <f>$D558*'Goods Vehicle'!J1798</f>
        <v>0.39363417497591713</v>
      </c>
      <c r="M558" s="51">
        <f>$D558*'Goods Vehicle'!K1798</f>
        <v>0.37247333122506016</v>
      </c>
      <c r="N558" s="51">
        <f>$D558*'Goods Vehicle'!L1798</f>
        <v>0.34276107864862226</v>
      </c>
      <c r="O558" s="51">
        <f>$D558*'Goods Vehicle'!M1798</f>
        <v>0.29911314469752792</v>
      </c>
      <c r="P558" s="51">
        <f>$D558*'Goods Vehicle'!N1798</f>
        <v>0.2386652846194143</v>
      </c>
      <c r="Q558" s="51">
        <f>$D558*'Goods Vehicle'!O1798</f>
        <v>0.1692657634366655</v>
      </c>
      <c r="R558" s="51">
        <f>$D558*'Goods Vehicle'!P1798</f>
        <v>9.9692460130394539E-2</v>
      </c>
      <c r="S558" s="51">
        <f>$D558*'Goods Vehicle'!Q1798</f>
        <v>4.5891618132627814E-2</v>
      </c>
      <c r="T558" s="51">
        <f>$D558*'Goods Vehicle'!R1798</f>
        <v>1.7397781094960301E-2</v>
      </c>
      <c r="U558" s="51">
        <f>$D558*'Goods Vehicle'!S1798</f>
        <v>5.9592575247545514E-3</v>
      </c>
      <c r="V558" s="51">
        <f>$D558*'Goods Vehicle'!T1798</f>
        <v>1.8216544556972439E-3</v>
      </c>
      <c r="W558" s="51">
        <f>$D558*'Goods Vehicle'!U1798</f>
        <v>4.8877226298496893E-4</v>
      </c>
      <c r="X558" s="51">
        <f>$D558*'Goods Vehicle'!V1798</f>
        <v>1.1191299815342414E-4</v>
      </c>
      <c r="Y558" s="51">
        <f>$D558*'Goods Vehicle'!W1798</f>
        <v>2.0816200697849394E-5</v>
      </c>
      <c r="Z558" s="51">
        <f>$D558*'Goods Vehicle'!X1798</f>
        <v>3.099838777089303E-6</v>
      </c>
    </row>
    <row r="559" spans="1:26" x14ac:dyDescent="0.25">
      <c r="A559" t="str">
        <f t="shared" si="47"/>
        <v>IE-TA</v>
      </c>
      <c r="B559" t="str">
        <f t="shared" si="48"/>
        <v>STOCK</v>
      </c>
      <c r="C559" s="44" t="str">
        <f t="shared" si="49"/>
        <v>T-MGT-ICE_DST00</v>
      </c>
      <c r="D559" s="61">
        <f>Stock_CSO!J23</f>
        <v>0.41199999999999998</v>
      </c>
      <c r="E559" s="51">
        <f>$D559*'Goods Vehicle'!C1799</f>
        <v>0.36019840541875392</v>
      </c>
      <c r="F559" s="51">
        <f>$D559*'Goods Vehicle'!D1799</f>
        <v>0.32537546756038466</v>
      </c>
      <c r="G559" s="51">
        <f>$D559*'Goods Vehicle'!E1799</f>
        <v>0.29103850180738017</v>
      </c>
      <c r="H559" s="51">
        <f>$D559*'Goods Vehicle'!F1799</f>
        <v>0.26022942007234884</v>
      </c>
      <c r="I559" s="51">
        <f>$D559*'Goods Vehicle'!G1799</f>
        <v>0.23819063023578968</v>
      </c>
      <c r="J559" s="51">
        <f>$D559*'Goods Vehicle'!H1799</f>
        <v>0.22332704623175109</v>
      </c>
      <c r="K559" s="51">
        <f>$D559*'Goods Vehicle'!I1799</f>
        <v>0.21172874693590732</v>
      </c>
      <c r="L559" s="51">
        <f>$D559*'Goods Vehicle'!J1799</f>
        <v>0.2013498278403324</v>
      </c>
      <c r="M559" s="51">
        <f>$D559*'Goods Vehicle'!K1799</f>
        <v>0.19007742982772685</v>
      </c>
      <c r="N559" s="51">
        <f>$D559*'Goods Vehicle'!L1799</f>
        <v>0.17533551084820528</v>
      </c>
      <c r="O559" s="51">
        <f>$D559*'Goods Vehicle'!M1799</f>
        <v>0.15288796847588668</v>
      </c>
      <c r="P559" s="51">
        <f>$D559*'Goods Vehicle'!N1799</f>
        <v>0.12289466802182744</v>
      </c>
      <c r="Q559" s="51">
        <f>$D559*'Goods Vehicle'!O1799</f>
        <v>8.7566241043386644E-2</v>
      </c>
      <c r="R559" s="51">
        <f>$D559*'Goods Vehicle'!P1799</f>
        <v>5.0772304157505589E-2</v>
      </c>
      <c r="S559" s="51">
        <f>$D559*'Goods Vehicle'!Q1799</f>
        <v>2.2960212069019596E-2</v>
      </c>
      <c r="T559" s="51">
        <f>$D559*'Goods Vehicle'!R1799</f>
        <v>8.6538942915674773E-3</v>
      </c>
      <c r="U559" s="51">
        <f>$D559*'Goods Vehicle'!S1799</f>
        <v>2.9440617830817479E-3</v>
      </c>
      <c r="V559" s="51">
        <f>$D559*'Goods Vehicle'!T1799</f>
        <v>8.9289682587046339E-4</v>
      </c>
      <c r="W559" s="51">
        <f>$D559*'Goods Vehicle'!U1799</f>
        <v>2.3735276059649822E-4</v>
      </c>
      <c r="X559" s="51">
        <f>$D559*'Goods Vehicle'!V1799</f>
        <v>5.3636753932162495E-5</v>
      </c>
      <c r="Y559" s="51">
        <f>$D559*'Goods Vehicle'!W1799</f>
        <v>9.8543610811292477E-6</v>
      </c>
      <c r="Z559" s="51">
        <f>$D559*'Goods Vehicle'!X1799</f>
        <v>1.4470734028906305E-6</v>
      </c>
    </row>
    <row r="560" spans="1:26" x14ac:dyDescent="0.25">
      <c r="A560" t="str">
        <f t="shared" si="47"/>
        <v>IE-WD</v>
      </c>
      <c r="B560" t="str">
        <f t="shared" si="48"/>
        <v>STOCK</v>
      </c>
      <c r="C560" s="44" t="str">
        <f t="shared" si="49"/>
        <v>T-MGT-ICE_DST00</v>
      </c>
      <c r="D560" s="61">
        <f>Stock_CSO!J24</f>
        <v>0.192</v>
      </c>
      <c r="E560" s="51">
        <f>$D560*'Goods Vehicle'!C1800</f>
        <v>0.17249017114914422</v>
      </c>
      <c r="F560" s="51">
        <f>$D560*'Goods Vehicle'!D1800</f>
        <v>0.15877345564792172</v>
      </c>
      <c r="G560" s="51">
        <f>$D560*'Goods Vehicle'!E1800</f>
        <v>0.14494897368410753</v>
      </c>
      <c r="H560" s="51">
        <f>$D560*'Goods Vehicle'!F1800</f>
        <v>0.13219061148346206</v>
      </c>
      <c r="I560" s="51">
        <f>$D560*'Goods Vehicle'!G1800</f>
        <v>0.12281156690571106</v>
      </c>
      <c r="J560" s="51">
        <f>$D560*'Goods Vehicle'!H1800</f>
        <v>0.11632325739032247</v>
      </c>
      <c r="K560" s="51">
        <f>$D560*'Goods Vehicle'!I1800</f>
        <v>0.11115755930571625</v>
      </c>
      <c r="L560" s="51">
        <f>$D560*'Goods Vehicle'!J1800</f>
        <v>0.10660648189685978</v>
      </c>
      <c r="M560" s="51">
        <f>$D560*'Goods Vehicle'!K1800</f>
        <v>0.10114566990334846</v>
      </c>
      <c r="N560" s="51">
        <f>$D560*'Goods Vehicle'!L1800</f>
        <v>9.3106464787925669E-2</v>
      </c>
      <c r="O560" s="51">
        <f>$D560*'Goods Vehicle'!M1800</f>
        <v>8.0902396119137965E-2</v>
      </c>
      <c r="P560" s="51">
        <f>$D560*'Goods Vehicle'!N1800</f>
        <v>6.4189066463918434E-2</v>
      </c>
      <c r="Q560" s="51">
        <f>$D560*'Goods Vehicle'!O1800</f>
        <v>4.487822671712164E-2</v>
      </c>
      <c r="R560" s="51">
        <f>$D560*'Goods Vehicle'!P1800</f>
        <v>2.5897831170895103E-2</v>
      </c>
      <c r="S560" s="51">
        <f>$D560*'Goods Vehicle'!Q1800</f>
        <v>1.1758529481287212E-2</v>
      </c>
      <c r="T560" s="51">
        <f>$D560*'Goods Vehicle'!R1800</f>
        <v>4.4310554021311293E-3</v>
      </c>
      <c r="U560" s="51">
        <f>$D560*'Goods Vehicle'!S1800</f>
        <v>1.5082521706732167E-3</v>
      </c>
      <c r="V560" s="51">
        <f>$D560*'Goods Vehicle'!T1800</f>
        <v>4.5802676028274192E-4</v>
      </c>
      <c r="W560" s="51">
        <f>$D560*'Goods Vehicle'!U1800</f>
        <v>1.2200673147193441E-4</v>
      </c>
      <c r="X560" s="51">
        <f>$D560*'Goods Vehicle'!V1800</f>
        <v>2.7706637135260338E-5</v>
      </c>
      <c r="Y560" s="51">
        <f>$D560*'Goods Vehicle'!W1800</f>
        <v>5.1162165945726206E-6</v>
      </c>
      <c r="Z560" s="51">
        <f>$D560*'Goods Vehicle'!X1800</f>
        <v>7.5622476794734442E-7</v>
      </c>
    </row>
    <row r="561" spans="1:26" x14ac:dyDescent="0.25">
      <c r="A561" t="str">
        <f t="shared" si="47"/>
        <v>IE-G</v>
      </c>
      <c r="B561" t="str">
        <f t="shared" si="48"/>
        <v>STOCK</v>
      </c>
      <c r="C561" s="44" t="str">
        <f t="shared" si="49"/>
        <v>T-MGT-ICE_DST00</v>
      </c>
      <c r="D561" s="61">
        <f>Stock_CSO!J25</f>
        <v>0.55500000000000005</v>
      </c>
      <c r="E561" s="51">
        <f>$D561*'Goods Vehicle'!C1801</f>
        <v>0.49018572056883158</v>
      </c>
      <c r="F561" s="51">
        <f>$D561*'Goods Vehicle'!D1801</f>
        <v>0.44565539244001351</v>
      </c>
      <c r="G561" s="51">
        <f>$D561*'Goods Vehicle'!E1801</f>
        <v>0.4022160939503005</v>
      </c>
      <c r="H561" s="51">
        <f>$D561*'Goods Vehicle'!F1801</f>
        <v>0.3634511313101304</v>
      </c>
      <c r="I561" s="51">
        <f>$D561*'Goods Vehicle'!G1801</f>
        <v>0.33450144411583654</v>
      </c>
      <c r="J561" s="51">
        <f>$D561*'Goods Vehicle'!H1801</f>
        <v>0.3140048052832744</v>
      </c>
      <c r="K561" s="51">
        <f>$D561*'Goods Vehicle'!I1801</f>
        <v>0.29769793000271766</v>
      </c>
      <c r="L561" s="51">
        <f>$D561*'Goods Vehicle'!J1801</f>
        <v>0.28321037982422437</v>
      </c>
      <c r="M561" s="51">
        <f>$D561*'Goods Vehicle'!K1801</f>
        <v>0.26648689218712424</v>
      </c>
      <c r="N561" s="51">
        <f>$D561*'Goods Vehicle'!L1801</f>
        <v>0.24424937731836652</v>
      </c>
      <c r="O561" s="51">
        <f>$D561*'Goods Vehicle'!M1801</f>
        <v>0.21088795565167592</v>
      </c>
      <c r="P561" s="51">
        <f>$D561*'Goods Vehicle'!N1801</f>
        <v>0.16711992366569653</v>
      </c>
      <c r="Q561" s="51">
        <f>$D561*'Goods Vehicle'!O1801</f>
        <v>0.11798030496177302</v>
      </c>
      <c r="R561" s="51">
        <f>$D561*'Goods Vehicle'!P1801</f>
        <v>6.8345118198674865E-2</v>
      </c>
      <c r="S561" s="51">
        <f>$D561*'Goods Vehicle'!Q1801</f>
        <v>3.0941190000993796E-2</v>
      </c>
      <c r="T561" s="51">
        <f>$D561*'Goods Vehicle'!R1801</f>
        <v>1.1660728645186082E-2</v>
      </c>
      <c r="U561" s="51">
        <f>$D561*'Goods Vehicle'!S1801</f>
        <v>3.9680761162258519E-3</v>
      </c>
      <c r="V561" s="51">
        <f>$D561*'Goods Vehicle'!T1801</f>
        <v>1.2042018035493386E-3</v>
      </c>
      <c r="W561" s="51">
        <f>$D561*'Goods Vehicle'!U1801</f>
        <v>3.2047807764459872E-4</v>
      </c>
      <c r="X561" s="51">
        <f>$D561*'Goods Vehicle'!V1801</f>
        <v>7.256357809208969E-5</v>
      </c>
      <c r="Y561" s="51">
        <f>$D561*'Goods Vehicle'!W1801</f>
        <v>1.3358139436124295E-5</v>
      </c>
      <c r="Z561" s="51">
        <f>$D561*'Goods Vehicle'!X1801</f>
        <v>1.9662257393932018E-6</v>
      </c>
    </row>
    <row r="562" spans="1:26" x14ac:dyDescent="0.25">
      <c r="A562" t="str">
        <f t="shared" si="47"/>
        <v>IE-LM</v>
      </c>
      <c r="B562" t="str">
        <f t="shared" si="48"/>
        <v>STOCK</v>
      </c>
      <c r="C562" s="44" t="str">
        <f t="shared" si="49"/>
        <v>T-MGT-ICE_DST00</v>
      </c>
      <c r="D562" s="61">
        <f>Stock_CSO!J26</f>
        <v>7.1999999999999995E-2</v>
      </c>
      <c r="E562" s="51">
        <f>$D562*'Goods Vehicle'!C1802</f>
        <v>6.2491976047904171E-2</v>
      </c>
      <c r="F562" s="51">
        <f>$D562*'Goods Vehicle'!D1802</f>
        <v>5.6326799657827185E-2</v>
      </c>
      <c r="G562" s="51">
        <f>$D562*'Goods Vehicle'!E1802</f>
        <v>5.0630334200171073E-2</v>
      </c>
      <c r="H562" s="51">
        <f>$D562*'Goods Vehicle'!F1802</f>
        <v>4.5553751011873388E-2</v>
      </c>
      <c r="I562" s="51">
        <f>$D562*'Goods Vehicle'!G1802</f>
        <v>4.1749818924882796E-2</v>
      </c>
      <c r="J562" s="51">
        <f>$D562*'Goods Vehicle'!H1802</f>
        <v>3.9022171260134873E-2</v>
      </c>
      <c r="K562" s="51">
        <f>$D562*'Goods Vehicle'!I1802</f>
        <v>3.6832330360414223E-2</v>
      </c>
      <c r="L562" s="51">
        <f>$D562*'Goods Vehicle'!J1802</f>
        <v>3.4848779433088568E-2</v>
      </c>
      <c r="M562" s="51">
        <f>$D562*'Goods Vehicle'!K1802</f>
        <v>3.2539055042235358E-2</v>
      </c>
      <c r="N562" s="51">
        <f>$D562*'Goods Vehicle'!L1802</f>
        <v>3.0026877588942489E-2</v>
      </c>
      <c r="O562" s="51">
        <f>$D562*'Goods Vehicle'!M1802</f>
        <v>2.6252632357248427E-2</v>
      </c>
      <c r="P562" s="51">
        <f>$D562*'Goods Vehicle'!N1802</f>
        <v>2.1128177034025163E-2</v>
      </c>
      <c r="Q562" s="51">
        <f>$D562*'Goods Vehicle'!O1802</f>
        <v>1.5252650336991065E-2</v>
      </c>
      <c r="R562" s="51">
        <f>$D562*'Goods Vehicle'!P1802</f>
        <v>8.9262773773949589E-3</v>
      </c>
      <c r="S562" s="51">
        <f>$D562*'Goods Vehicle'!Q1802</f>
        <v>4.0375597460986278E-3</v>
      </c>
      <c r="T562" s="51">
        <f>$D562*'Goods Vehicle'!R1802</f>
        <v>1.5240961353610238E-3</v>
      </c>
      <c r="U562" s="51">
        <f>$D562*'Goods Vehicle'!S1802</f>
        <v>5.1914182906090639E-4</v>
      </c>
      <c r="V562" s="51">
        <f>$D562*'Goods Vehicle'!T1802</f>
        <v>1.5757506333111948E-4</v>
      </c>
      <c r="W562" s="51">
        <f>$D562*'Goods Vehicle'!U1802</f>
        <v>4.1924276279101668E-5</v>
      </c>
      <c r="X562" s="51">
        <f>$D562*'Goods Vehicle'!V1802</f>
        <v>9.4646292855529162E-6</v>
      </c>
      <c r="Y562" s="51">
        <f>$D562*'Goods Vehicle'!W1802</f>
        <v>1.7365660192236729E-6</v>
      </c>
      <c r="Z562" s="51">
        <f>$D562*'Goods Vehicle'!X1802</f>
        <v>2.5438861626803087E-7</v>
      </c>
    </row>
    <row r="563" spans="1:26" x14ac:dyDescent="0.25">
      <c r="A563" t="str">
        <f t="shared" si="47"/>
        <v>IE-MO</v>
      </c>
      <c r="B563" t="str">
        <f t="shared" si="48"/>
        <v>STOCK</v>
      </c>
      <c r="C563" s="44" t="str">
        <f t="shared" si="49"/>
        <v>T-MGT-ICE_DST00</v>
      </c>
      <c r="D563" s="61">
        <f>Stock_CSO!J27</f>
        <v>0.27200000000000002</v>
      </c>
      <c r="E563" s="51">
        <f>$D563*'Goods Vehicle'!C1803</f>
        <v>0.2421374346686635</v>
      </c>
      <c r="F563" s="51">
        <f>$D563*'Goods Vehicle'!D1803</f>
        <v>0.22034370911269188</v>
      </c>
      <c r="G563" s="51">
        <f>$D563*'Goods Vehicle'!E1803</f>
        <v>0.19861227538569828</v>
      </c>
      <c r="H563" s="51">
        <f>$D563*'Goods Vehicle'!F1803</f>
        <v>0.17872010517275028</v>
      </c>
      <c r="I563" s="51">
        <f>$D563*'Goods Vehicle'!G1803</f>
        <v>0.16372784122948783</v>
      </c>
      <c r="J563" s="51">
        <f>$D563*'Goods Vehicle'!H1803</f>
        <v>0.1525322227954084</v>
      </c>
      <c r="K563" s="51">
        <f>$D563*'Goods Vehicle'!I1803</f>
        <v>0.14323714066967033</v>
      </c>
      <c r="L563" s="51">
        <f>$D563*'Goods Vehicle'!J1803</f>
        <v>0.13496080078587916</v>
      </c>
      <c r="M563" s="51">
        <f>$D563*'Goods Vehicle'!K1803</f>
        <v>0.12586246160581391</v>
      </c>
      <c r="N563" s="51">
        <f>$D563*'Goods Vehicle'!L1803</f>
        <v>0.11467147274057382</v>
      </c>
      <c r="O563" s="51">
        <f>$D563*'Goods Vehicle'!M1803</f>
        <v>9.9032210266630019E-2</v>
      </c>
      <c r="P563" s="51">
        <f>$D563*'Goods Vehicle'!N1803</f>
        <v>7.8580070040370154E-2</v>
      </c>
      <c r="Q563" s="51">
        <f>$D563*'Goods Vehicle'!O1803</f>
        <v>5.5359905187291163E-2</v>
      </c>
      <c r="R563" s="51">
        <f>$D563*'Goods Vehicle'!P1803</f>
        <v>3.2066746586975142E-2</v>
      </c>
      <c r="S563" s="51">
        <f>$D563*'Goods Vehicle'!Q1803</f>
        <v>1.4545229208421266E-2</v>
      </c>
      <c r="T563" s="51">
        <f>$D563*'Goods Vehicle'!R1803</f>
        <v>5.4838187456521066E-3</v>
      </c>
      <c r="U563" s="51">
        <f>$D563*'Goods Vehicle'!S1803</f>
        <v>1.8670988268828773E-3</v>
      </c>
      <c r="V563" s="51">
        <f>$D563*'Goods Vehicle'!T1803</f>
        <v>5.6700256912271742E-4</v>
      </c>
      <c r="W563" s="51">
        <f>$D563*'Goods Vehicle'!U1803</f>
        <v>1.510127042935352E-4</v>
      </c>
      <c r="X563" s="51">
        <f>$D563*'Goods Vehicle'!V1803</f>
        <v>3.424526210956636E-5</v>
      </c>
      <c r="Y563" s="51">
        <f>$D563*'Goods Vehicle'!W1803</f>
        <v>6.3137505362718118E-6</v>
      </c>
      <c r="Z563" s="51">
        <f>$D563*'Goods Vehicle'!X1803</f>
        <v>9.3113242460241E-7</v>
      </c>
    </row>
    <row r="564" spans="1:26" x14ac:dyDescent="0.25">
      <c r="A564" t="str">
        <f t="shared" si="47"/>
        <v>IE-RN</v>
      </c>
      <c r="B564" t="str">
        <f t="shared" si="48"/>
        <v>STOCK</v>
      </c>
      <c r="C564" s="44" t="str">
        <f t="shared" si="49"/>
        <v>T-MGT-ICE_DST00</v>
      </c>
      <c r="D564" s="61">
        <f>Stock_CSO!J28</f>
        <v>0.14199999999999999</v>
      </c>
      <c r="E564" s="51">
        <f>$D564*'Goods Vehicle'!C1804</f>
        <v>0.12346727584059772</v>
      </c>
      <c r="F564" s="51">
        <f>$D564*'Goods Vehicle'!D1804</f>
        <v>0.11114720567662925</v>
      </c>
      <c r="G564" s="51">
        <f>$D564*'Goods Vehicle'!E1804</f>
        <v>9.9514478879202978E-2</v>
      </c>
      <c r="H564" s="51">
        <f>$D564*'Goods Vehicle'!F1804</f>
        <v>8.9190861920930856E-2</v>
      </c>
      <c r="I564" s="51">
        <f>$D564*'Goods Vehicle'!G1804</f>
        <v>8.1475193857430669E-2</v>
      </c>
      <c r="J564" s="51">
        <f>$D564*'Goods Vehicle'!H1804</f>
        <v>7.5847343612707008E-2</v>
      </c>
      <c r="K564" s="51">
        <f>$D564*'Goods Vehicle'!I1804</f>
        <v>7.1442535630886456E-2</v>
      </c>
      <c r="L564" s="51">
        <f>$D564*'Goods Vehicle'!J1804</f>
        <v>6.7474800852521069E-2</v>
      </c>
      <c r="M564" s="51">
        <f>$D564*'Goods Vehicle'!K1804</f>
        <v>6.3068353454211412E-2</v>
      </c>
      <c r="N564" s="51">
        <f>$D564*'Goods Vehicle'!L1804</f>
        <v>5.7903546378035242E-2</v>
      </c>
      <c r="O564" s="51">
        <f>$D564*'Goods Vehicle'!M1804</f>
        <v>5.0414458150394352E-2</v>
      </c>
      <c r="P564" s="51">
        <f>$D564*'Goods Vehicle'!N1804</f>
        <v>4.0536229288064107E-2</v>
      </c>
      <c r="Q564" s="51">
        <f>$D564*'Goods Vehicle'!O1804</f>
        <v>2.8939292014026854E-2</v>
      </c>
      <c r="R564" s="51">
        <f>$D564*'Goods Vehicle'!P1804</f>
        <v>1.6723649381004659E-2</v>
      </c>
      <c r="S564" s="51">
        <f>$D564*'Goods Vehicle'!Q1804</f>
        <v>7.5224355618398221E-3</v>
      </c>
      <c r="T564" s="51">
        <f>$D564*'Goods Vehicle'!R1804</f>
        <v>2.8307462218895275E-3</v>
      </c>
      <c r="U564" s="51">
        <f>$D564*'Goods Vehicle'!S1804</f>
        <v>9.6118123510115097E-4</v>
      </c>
      <c r="V564" s="51">
        <f>$D564*'Goods Vehicle'!T1804</f>
        <v>2.9083926224699548E-4</v>
      </c>
      <c r="W564" s="51">
        <f>$D564*'Goods Vehicle'!U1804</f>
        <v>7.7103193650665866E-5</v>
      </c>
      <c r="X564" s="51">
        <f>$D564*'Goods Vehicle'!V1804</f>
        <v>1.7350410862877694E-5</v>
      </c>
      <c r="Y564" s="51">
        <f>$D564*'Goods Vehicle'!W1804</f>
        <v>3.1747423727781495E-6</v>
      </c>
      <c r="Z564" s="51">
        <f>$D564*'Goods Vehicle'!X1804</f>
        <v>4.6394736361410332E-7</v>
      </c>
    </row>
    <row r="565" spans="1:26" x14ac:dyDescent="0.25">
      <c r="A565" t="str">
        <f t="shared" si="47"/>
        <v>IE-SO</v>
      </c>
      <c r="B565" t="str">
        <f t="shared" si="48"/>
        <v>STOCK</v>
      </c>
      <c r="C565" s="44" t="str">
        <f t="shared" si="49"/>
        <v>T-MGT-ICE_DST00</v>
      </c>
      <c r="D565" s="61">
        <f>Stock_CSO!J29</f>
        <v>0.20399999999999999</v>
      </c>
      <c r="E565" s="51">
        <f>$D565*'Goods Vehicle'!C1805</f>
        <v>0.17891056397035118</v>
      </c>
      <c r="F565" s="51">
        <f>$D565*'Goods Vehicle'!D1805</f>
        <v>0.16242090364163708</v>
      </c>
      <c r="G565" s="51">
        <f>$D565*'Goods Vehicle'!E1805</f>
        <v>0.14718890593167896</v>
      </c>
      <c r="H565" s="51">
        <f>$D565*'Goods Vehicle'!F1805</f>
        <v>0.13321859388220428</v>
      </c>
      <c r="I565" s="51">
        <f>$D565*'Goods Vehicle'!G1805</f>
        <v>0.12215263244582952</v>
      </c>
      <c r="J565" s="51">
        <f>$D565*'Goods Vehicle'!H1805</f>
        <v>0.11391526456575046</v>
      </c>
      <c r="K565" s="51">
        <f>$D565*'Goods Vehicle'!I1805</f>
        <v>0.10716153126142125</v>
      </c>
      <c r="L565" s="51">
        <f>$D565*'Goods Vehicle'!J1805</f>
        <v>0.10110818997945055</v>
      </c>
      <c r="M565" s="51">
        <f>$D565*'Goods Vehicle'!K1805</f>
        <v>9.411091628978431E-2</v>
      </c>
      <c r="N565" s="51">
        <f>$D565*'Goods Vehicle'!L1805</f>
        <v>8.5391699980429558E-2</v>
      </c>
      <c r="O565" s="51">
        <f>$D565*'Goods Vehicle'!M1805</f>
        <v>7.3455645177773213E-2</v>
      </c>
      <c r="P565" s="51">
        <f>$D565*'Goods Vehicle'!N1805</f>
        <v>5.826664662430453E-2</v>
      </c>
      <c r="Q565" s="51">
        <f>$D565*'Goods Vehicle'!O1805</f>
        <v>4.1637555223282878E-2</v>
      </c>
      <c r="R565" s="51">
        <f>$D565*'Goods Vehicle'!P1805</f>
        <v>2.4688377521098457E-2</v>
      </c>
      <c r="S565" s="51">
        <f>$D565*'Goods Vehicle'!Q1805</f>
        <v>1.1379610040657908E-2</v>
      </c>
      <c r="T565" s="51">
        <f>$D565*'Goods Vehicle'!R1805</f>
        <v>4.3197931028754613E-3</v>
      </c>
      <c r="U565" s="51">
        <f>$D565*'Goods Vehicle'!S1805</f>
        <v>1.4815463435968134E-3</v>
      </c>
      <c r="V565" s="51">
        <f>$D565*'Goods Vehicle'!T1805</f>
        <v>4.5342667676562384E-4</v>
      </c>
      <c r="W565" s="51">
        <f>$D565*'Goods Vehicle'!U1805</f>
        <v>1.2181535850152646E-4</v>
      </c>
      <c r="X565" s="51">
        <f>$D565*'Goods Vehicle'!V1805</f>
        <v>2.7901698783610039E-5</v>
      </c>
      <c r="Y565" s="51">
        <f>$D565*'Goods Vehicle'!W1805</f>
        <v>5.1901329296013536E-6</v>
      </c>
      <c r="Z565" s="51">
        <f>$D565*'Goods Vehicle'!X1805</f>
        <v>7.7249958325076303E-7</v>
      </c>
    </row>
    <row r="566" spans="1:26" x14ac:dyDescent="0.25">
      <c r="A566" t="str">
        <f t="shared" si="47"/>
        <v>IE-CN</v>
      </c>
      <c r="B566" t="str">
        <f t="shared" si="48"/>
        <v>STOCK</v>
      </c>
      <c r="C566" s="44" t="str">
        <f t="shared" si="49"/>
        <v>T-MGT-ICE_DST00</v>
      </c>
      <c r="D566" s="61">
        <f>Stock_CSO!J30</f>
        <v>0.184</v>
      </c>
      <c r="E566" s="51">
        <f>$D566*'Goods Vehicle'!C1806</f>
        <v>0.16620611504743599</v>
      </c>
      <c r="F566" s="51">
        <f>$D566*'Goods Vehicle'!D1806</f>
        <v>0.15363650060445933</v>
      </c>
      <c r="G566" s="51">
        <f>$D566*'Goods Vehicle'!E1806</f>
        <v>0.14102040107793914</v>
      </c>
      <c r="H566" s="51">
        <f>$D566*'Goods Vehicle'!F1806</f>
        <v>0.12962621591284251</v>
      </c>
      <c r="I566" s="51">
        <f>$D566*'Goods Vehicle'!G1806</f>
        <v>0.12082584309181617</v>
      </c>
      <c r="J566" s="51">
        <f>$D566*'Goods Vehicle'!H1806</f>
        <v>0.11433753134553615</v>
      </c>
      <c r="K566" s="51">
        <f>$D566*'Goods Vehicle'!I1806</f>
        <v>0.10919134452140859</v>
      </c>
      <c r="L566" s="51">
        <f>$D566*'Goods Vehicle'!J1806</f>
        <v>0.10454440035375391</v>
      </c>
      <c r="M566" s="51">
        <f>$D566*'Goods Vehicle'!K1806</f>
        <v>9.9088042341654595E-2</v>
      </c>
      <c r="N566" s="51">
        <f>$D566*'Goods Vehicle'!L1806</f>
        <v>9.176211162779116E-2</v>
      </c>
      <c r="O566" s="51">
        <f>$D566*'Goods Vehicle'!M1806</f>
        <v>8.0525326012446524E-2</v>
      </c>
      <c r="P566" s="51">
        <f>$D566*'Goods Vehicle'!N1806</f>
        <v>6.4879616702144122E-2</v>
      </c>
      <c r="Q566" s="51">
        <f>$D566*'Goods Vehicle'!O1806</f>
        <v>4.6326599362046049E-2</v>
      </c>
      <c r="R566" s="51">
        <f>$D566*'Goods Vehicle'!P1806</f>
        <v>2.70999840585502E-2</v>
      </c>
      <c r="S566" s="51">
        <f>$D566*'Goods Vehicle'!Q1806</f>
        <v>1.2360384162761858E-2</v>
      </c>
      <c r="T566" s="51">
        <f>$D566*'Goods Vehicle'!R1806</f>
        <v>4.6731301496001363E-3</v>
      </c>
      <c r="U566" s="51">
        <f>$D566*'Goods Vehicle'!S1806</f>
        <v>1.5952799872468084E-3</v>
      </c>
      <c r="V566" s="51">
        <f>$D566*'Goods Vehicle'!T1806</f>
        <v>4.8568127364026915E-4</v>
      </c>
      <c r="W566" s="51">
        <f>$D566*'Goods Vehicle'!U1806</f>
        <v>1.2967399994266414E-4</v>
      </c>
      <c r="X566" s="51">
        <f>$D566*'Goods Vehicle'!V1806</f>
        <v>2.9479102535266753E-5</v>
      </c>
      <c r="Y566" s="51">
        <f>$D566*'Goods Vehicle'!W1806</f>
        <v>5.4463078127620076E-6</v>
      </c>
      <c r="Z566" s="51">
        <f>$D566*'Goods Vehicle'!X1806</f>
        <v>8.0481029606005451E-7</v>
      </c>
    </row>
    <row r="567" spans="1:26" x14ac:dyDescent="0.25">
      <c r="A567" t="str">
        <f t="shared" si="47"/>
        <v>IE-DL</v>
      </c>
      <c r="B567" t="str">
        <f t="shared" si="48"/>
        <v>STOCK</v>
      </c>
      <c r="C567" s="44" t="str">
        <f t="shared" si="49"/>
        <v>T-MGT-ICE_DST00</v>
      </c>
      <c r="D567" s="61">
        <f>Stock_CSO!J31</f>
        <v>0.31900000000000001</v>
      </c>
      <c r="E567" s="51">
        <f>$D567*'Goods Vehicle'!C1807</f>
        <v>0.29676471496437046</v>
      </c>
      <c r="F567" s="51">
        <f>$D567*'Goods Vehicle'!D1807</f>
        <v>0.28020523749890031</v>
      </c>
      <c r="G567" s="51">
        <f>$D567*'Goods Vehicle'!E1807</f>
        <v>0.26158459565426229</v>
      </c>
      <c r="H567" s="51">
        <f>$D567*'Goods Vehicle'!F1807</f>
        <v>0.24303696534996688</v>
      </c>
      <c r="I567" s="51">
        <f>$D567*'Goods Vehicle'!G1807</f>
        <v>0.22719761425261592</v>
      </c>
      <c r="J567" s="51">
        <f>$D567*'Goods Vehicle'!H1807</f>
        <v>0.21450481264344759</v>
      </c>
      <c r="K567" s="51">
        <f>$D567*'Goods Vehicle'!I1807</f>
        <v>0.20470245149365801</v>
      </c>
      <c r="L567" s="51">
        <f>$D567*'Goods Vehicle'!J1807</f>
        <v>0.19630945481233331</v>
      </c>
      <c r="M567" s="51">
        <f>$D567*'Goods Vehicle'!K1807</f>
        <v>0.18679300283017072</v>
      </c>
      <c r="N567" s="51">
        <f>$D567*'Goods Vehicle'!L1807</f>
        <v>0.17408131680829378</v>
      </c>
      <c r="O567" s="51">
        <f>$D567*'Goods Vehicle'!M1807</f>
        <v>0.15370368112346636</v>
      </c>
      <c r="P567" s="51">
        <f>$D567*'Goods Vehicle'!N1807</f>
        <v>0.12453076383805543</v>
      </c>
      <c r="Q567" s="51">
        <f>$D567*'Goods Vehicle'!O1807</f>
        <v>8.9333631622036586E-2</v>
      </c>
      <c r="R567" s="51">
        <f>$D567*'Goods Vehicle'!P1807</f>
        <v>5.2424700566349063E-2</v>
      </c>
      <c r="S567" s="51">
        <f>$D567*'Goods Vehicle'!Q1807</f>
        <v>2.395451922647384E-2</v>
      </c>
      <c r="T567" s="51">
        <f>$D567*'Goods Vehicle'!R1807</f>
        <v>9.0647846216442424E-3</v>
      </c>
      <c r="U567" s="51">
        <f>$D567*'Goods Vehicle'!S1807</f>
        <v>3.0970749761974822E-3</v>
      </c>
      <c r="V567" s="51">
        <f>$D567*'Goods Vehicle'!T1807</f>
        <v>9.4366113212208296E-4</v>
      </c>
      <c r="W567" s="51">
        <f>$D567*'Goods Vehicle'!U1807</f>
        <v>2.5214580312398903E-4</v>
      </c>
      <c r="X567" s="51">
        <f>$D567*'Goods Vehicle'!V1807</f>
        <v>5.7365828775518547E-5</v>
      </c>
      <c r="Y567" s="51">
        <f>$D567*'Goods Vehicle'!W1807</f>
        <v>1.0605378238540909E-5</v>
      </c>
      <c r="Z567" s="51">
        <f>$D567*'Goods Vehicle'!X1807</f>
        <v>1.5681770381261728E-6</v>
      </c>
    </row>
    <row r="568" spans="1:26" x14ac:dyDescent="0.25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40">
        <f>Stock_CSO!J32</f>
        <v>0.247</v>
      </c>
      <c r="E568" s="57">
        <f>$D568*'Goods Vehicle'!C1808</f>
        <v>0.22877286530513011</v>
      </c>
      <c r="F568" s="57">
        <f>$D568*'Goods Vehicle'!D1808</f>
        <v>0.21600043104789693</v>
      </c>
      <c r="G568" s="57">
        <f>$D568*'Goods Vehicle'!E1808</f>
        <v>0.20217171594371511</v>
      </c>
      <c r="H568" s="57">
        <f>$D568*'Goods Vehicle'!F1808</f>
        <v>0.18866998453987596</v>
      </c>
      <c r="I568" s="57">
        <f>$D568*'Goods Vehicle'!G1808</f>
        <v>0.17830483405765055</v>
      </c>
      <c r="J568" s="57">
        <f>$D568*'Goods Vehicle'!H1808</f>
        <v>0.17017432773499661</v>
      </c>
      <c r="K568" s="57">
        <f>$D568*'Goods Vehicle'!I1808</f>
        <v>0.16332854956224269</v>
      </c>
      <c r="L568" s="57">
        <f>$D568*'Goods Vehicle'!J1808</f>
        <v>0.15718249217554248</v>
      </c>
      <c r="M568" s="57">
        <f>$D568*'Goods Vehicle'!K1808</f>
        <v>0.1495396974720902</v>
      </c>
      <c r="N568" s="57">
        <f>$D568*'Goods Vehicle'!L1808</f>
        <v>0.13885633207672468</v>
      </c>
      <c r="O568" s="57">
        <f>$D568*'Goods Vehicle'!M1808</f>
        <v>0.12152357064022604</v>
      </c>
      <c r="P568" s="57">
        <f>$D568*'Goods Vehicle'!N1808</f>
        <v>9.724460825914169E-2</v>
      </c>
      <c r="Q568" s="57">
        <f>$D568*'Goods Vehicle'!O1808</f>
        <v>6.8906000377291443E-2</v>
      </c>
      <c r="R568" s="57">
        <f>$D568*'Goods Vehicle'!P1808</f>
        <v>3.9968422062733606E-2</v>
      </c>
      <c r="S568" s="57">
        <f>$D568*'Goods Vehicle'!Q1808</f>
        <v>1.8115514902368401E-2</v>
      </c>
      <c r="T568" s="57">
        <f>$D568*'Goods Vehicle'!R1808</f>
        <v>6.8305393556422102E-3</v>
      </c>
      <c r="U568" s="57">
        <f>$D568*'Goods Vehicle'!S1808</f>
        <v>2.3252592991891284E-3</v>
      </c>
      <c r="V568" s="57">
        <f>$D568*'Goods Vehicle'!T1808</f>
        <v>7.0585451039315635E-4</v>
      </c>
      <c r="W568" s="57">
        <f>$D568*'Goods Vehicle'!U1808</f>
        <v>1.8787838790480381E-4</v>
      </c>
      <c r="X568" s="57">
        <f>$D568*'Goods Vehicle'!V1808</f>
        <v>4.2552779260136455E-5</v>
      </c>
      <c r="Y568" s="57">
        <f>$D568*'Goods Vehicle'!W1808</f>
        <v>7.8356490086401993E-6</v>
      </c>
      <c r="Z568" s="57">
        <f>$D568*'Goods Vehicle'!X1808</f>
        <v>1.1537929502296596E-6</v>
      </c>
    </row>
    <row r="572" spans="1:26" x14ac:dyDescent="0.25">
      <c r="A572" s="53" t="s">
        <v>106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thickBot="1" x14ac:dyDescent="0.3">
      <c r="A573" s="54" t="s">
        <v>105</v>
      </c>
      <c r="B573" s="54" t="s">
        <v>104</v>
      </c>
      <c r="C573" s="54" t="s">
        <v>107</v>
      </c>
      <c r="D573" s="39">
        <v>2020</v>
      </c>
      <c r="E573" s="39">
        <v>2021</v>
      </c>
      <c r="F573" s="39">
        <v>2022</v>
      </c>
      <c r="G573" s="39">
        <v>2023</v>
      </c>
      <c r="H573" s="39">
        <v>2024</v>
      </c>
      <c r="I573" s="39">
        <v>2025</v>
      </c>
      <c r="J573" s="39">
        <v>2026</v>
      </c>
      <c r="K573" s="39">
        <v>2027</v>
      </c>
      <c r="L573" s="39">
        <v>2028</v>
      </c>
      <c r="M573" s="39">
        <v>2029</v>
      </c>
      <c r="N573" s="39">
        <v>2030</v>
      </c>
      <c r="O573" s="39">
        <v>2031</v>
      </c>
      <c r="P573" s="39">
        <v>2032</v>
      </c>
      <c r="Q573" s="39">
        <v>2033</v>
      </c>
      <c r="R573" s="39">
        <v>2034</v>
      </c>
      <c r="S573" s="39">
        <v>2035</v>
      </c>
      <c r="T573" s="39">
        <v>2036</v>
      </c>
      <c r="U573" s="39">
        <v>2037</v>
      </c>
      <c r="V573" s="39">
        <v>2038</v>
      </c>
      <c r="W573" s="39">
        <v>2039</v>
      </c>
      <c r="X573" s="39">
        <v>2040</v>
      </c>
      <c r="Y573" s="39">
        <v>2041</v>
      </c>
      <c r="Z573" s="39">
        <v>2042</v>
      </c>
    </row>
    <row r="574" spans="1:26" x14ac:dyDescent="0.25">
      <c r="A574" t="str">
        <f>A542</f>
        <v>IE</v>
      </c>
      <c r="B574" t="str">
        <f>IF(LEFT(A574,1)="*","*","STOCK")</f>
        <v>STOCK</v>
      </c>
      <c r="C574" s="44" t="str">
        <f>A22</f>
        <v>T-HGT-ICE_DST00</v>
      </c>
      <c r="D574" s="64">
        <f>Stock_CSO!K6</f>
        <v>22.797000000000001</v>
      </c>
      <c r="E574" s="51">
        <f>$D574*'Goods Vehicle'!C1782</f>
        <v>20.735460134983132</v>
      </c>
      <c r="F574" s="51">
        <f>$D574*'Goods Vehicle'!D1782</f>
        <v>19.311941728894826</v>
      </c>
      <c r="G574" s="51">
        <f>$D574*'Goods Vehicle'!E1782</f>
        <v>17.844288845434757</v>
      </c>
      <c r="H574" s="51">
        <f>$D574*'Goods Vehicle'!F1782</f>
        <v>16.472039284471368</v>
      </c>
      <c r="I574" s="51">
        <f>$D574*'Goods Vehicle'!G1782</f>
        <v>15.442907141690636</v>
      </c>
      <c r="J574" s="51">
        <f>$D574*'Goods Vehicle'!H1782</f>
        <v>14.711750534407988</v>
      </c>
      <c r="K574" s="51">
        <f>$D574*'Goods Vehicle'!I1782</f>
        <v>14.121584187816127</v>
      </c>
      <c r="L574" s="51">
        <f>$D574*'Goods Vehicle'!J1782</f>
        <v>13.589899753304801</v>
      </c>
      <c r="M574" s="51">
        <f>$D574*'Goods Vehicle'!K1782</f>
        <v>12.930272657671193</v>
      </c>
      <c r="N574" s="51">
        <f>$D574*'Goods Vehicle'!L1782</f>
        <v>12.008146778745303</v>
      </c>
      <c r="O574" s="51">
        <f>$D574*'Goods Vehicle'!M1782</f>
        <v>10.545667252981724</v>
      </c>
      <c r="P574" s="51">
        <f>$D574*'Goods Vehicle'!N1782</f>
        <v>8.4869539154304192</v>
      </c>
      <c r="Q574" s="51">
        <f>$D574*'Goods Vehicle'!O1782</f>
        <v>6.0803928214120768</v>
      </c>
      <c r="R574" s="51">
        <f>$D574*'Goods Vehicle'!P1782</f>
        <v>3.5859108582048043</v>
      </c>
      <c r="S574" s="51">
        <f>$D574*'Goods Vehicle'!Q1782</f>
        <v>1.6456291239701983</v>
      </c>
      <c r="T574" s="51">
        <f>$D574*'Goods Vehicle'!R1782</f>
        <v>0.62368931013023465</v>
      </c>
      <c r="U574" s="51">
        <f>$D574*'Goods Vehicle'!S1782</f>
        <v>0.21347845595287057</v>
      </c>
      <c r="V574" s="51">
        <f>$D574*'Goods Vehicle'!T1782</f>
        <v>6.51819586886212E-2</v>
      </c>
      <c r="W574" s="51">
        <f>$D574*'Goods Vehicle'!U1782</f>
        <v>1.7461206132211308E-2</v>
      </c>
      <c r="X574" s="51">
        <f>$D574*'Goods Vehicle'!V1782</f>
        <v>3.985630522701589E-3</v>
      </c>
      <c r="Y574" s="51">
        <f>$D574*'Goods Vehicle'!W1782</f>
        <v>7.390626125746972E-4</v>
      </c>
      <c r="Z574" s="51">
        <f>$D574*'Goods Vehicle'!X1782</f>
        <v>1.0964105025592409E-4</v>
      </c>
    </row>
    <row r="575" spans="1:26" x14ac:dyDescent="0.25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4" t="str">
        <f>C574</f>
        <v>T-HGT-ICE_DST00</v>
      </c>
      <c r="D575" s="64">
        <f>Stock_CSO!K7</f>
        <v>0.41199999999999998</v>
      </c>
      <c r="E575" s="51">
        <f>$D575*'Goods Vehicle'!C1783</f>
        <v>0.35912028236914612</v>
      </c>
      <c r="F575" s="51">
        <f>$D575*'Goods Vehicle'!D1783</f>
        <v>0.32476907300275482</v>
      </c>
      <c r="G575" s="51">
        <f>$D575*'Goods Vehicle'!E1783</f>
        <v>0.29235279283608817</v>
      </c>
      <c r="H575" s="51">
        <f>$D575*'Goods Vehicle'!F1783</f>
        <v>0.26359836186234159</v>
      </c>
      <c r="I575" s="51">
        <f>$D575*'Goods Vehicle'!G1783</f>
        <v>0.24281497663872323</v>
      </c>
      <c r="J575" s="51">
        <f>$D575*'Goods Vehicle'!H1783</f>
        <v>0.22891974751676059</v>
      </c>
      <c r="K575" s="51">
        <f>$D575*'Goods Vehicle'!I1783</f>
        <v>0.21878378890467123</v>
      </c>
      <c r="L575" s="51">
        <f>$D575*'Goods Vehicle'!J1783</f>
        <v>0.20895356966151851</v>
      </c>
      <c r="M575" s="51">
        <f>$D575*'Goods Vehicle'!K1783</f>
        <v>0.19671117849416775</v>
      </c>
      <c r="N575" s="51">
        <f>$D575*'Goods Vehicle'!L1783</f>
        <v>0.18091219278152351</v>
      </c>
      <c r="O575" s="51">
        <f>$D575*'Goods Vehicle'!M1783</f>
        <v>0.15735127645748348</v>
      </c>
      <c r="P575" s="51">
        <f>$D575*'Goods Vehicle'!N1783</f>
        <v>0.12581664828258049</v>
      </c>
      <c r="Q575" s="51">
        <f>$D575*'Goods Vehicle'!O1783</f>
        <v>9.0467303477404393E-2</v>
      </c>
      <c r="R575" s="51">
        <f>$D575*'Goods Vehicle'!P1783</f>
        <v>5.4069803787851325E-2</v>
      </c>
      <c r="S575" s="51">
        <f>$D575*'Goods Vehicle'!Q1783</f>
        <v>2.5091478531063187E-2</v>
      </c>
      <c r="T575" s="51">
        <f>$D575*'Goods Vehicle'!R1783</f>
        <v>9.5493384349175613E-3</v>
      </c>
      <c r="U575" s="51">
        <f>$D575*'Goods Vehicle'!S1783</f>
        <v>3.2837268850704798E-3</v>
      </c>
      <c r="V575" s="51">
        <f>$D575*'Goods Vehicle'!T1783</f>
        <v>1.0078017310037478E-3</v>
      </c>
      <c r="W575" s="51">
        <f>$D575*'Goods Vehicle'!U1783</f>
        <v>2.7155159150432163E-4</v>
      </c>
      <c r="X575" s="51">
        <f>$D575*'Goods Vehicle'!V1783</f>
        <v>6.243824724820745E-5</v>
      </c>
      <c r="Y575" s="51">
        <f>$D575*'Goods Vehicle'!W1783</f>
        <v>1.1654686823975523E-5</v>
      </c>
      <c r="Z575" s="51">
        <f>$D575*'Goods Vehicle'!X1783</f>
        <v>1.7412645449184083E-6</v>
      </c>
    </row>
    <row r="576" spans="1:26" x14ac:dyDescent="0.25">
      <c r="A576" t="str">
        <f t="shared" si="50"/>
        <v>IE-D</v>
      </c>
      <c r="B576" t="str">
        <f t="shared" si="51"/>
        <v>STOCK</v>
      </c>
      <c r="C576" s="44" t="str">
        <f t="shared" ref="C576:C600" si="52">C575</f>
        <v>T-HGT-ICE_DST00</v>
      </c>
      <c r="D576" s="64">
        <f>Stock_CSO!K8</f>
        <v>4.1769999999999996</v>
      </c>
      <c r="E576" s="51">
        <f>$D576*'Goods Vehicle'!C1784</f>
        <v>4.0686570684387418</v>
      </c>
      <c r="F576" s="51">
        <f>$D576*'Goods Vehicle'!D1784</f>
        <v>3.9823163606570602</v>
      </c>
      <c r="G576" s="51">
        <f>$D576*'Goods Vehicle'!E1784</f>
        <v>3.8507064961042761</v>
      </c>
      <c r="H576" s="51">
        <f>$D576*'Goods Vehicle'!F1784</f>
        <v>3.704017799548684</v>
      </c>
      <c r="I576" s="51">
        <f>$D576*'Goods Vehicle'!G1784</f>
        <v>3.5873377660328098</v>
      </c>
      <c r="J576" s="51">
        <f>$D576*'Goods Vehicle'!H1784</f>
        <v>3.5043668118733562</v>
      </c>
      <c r="K576" s="51">
        <f>$D576*'Goods Vehicle'!I1784</f>
        <v>3.4295897076736641</v>
      </c>
      <c r="L576" s="51">
        <f>$D576*'Goods Vehicle'!J1784</f>
        <v>3.3541486256716166</v>
      </c>
      <c r="M576" s="51">
        <f>$D576*'Goods Vehicle'!K1784</f>
        <v>3.2400408818762654</v>
      </c>
      <c r="N576" s="51">
        <f>$D576*'Goods Vehicle'!L1784</f>
        <v>3.063157520014931</v>
      </c>
      <c r="O576" s="51">
        <f>$D576*'Goods Vehicle'!M1784</f>
        <v>2.7489363980806893</v>
      </c>
      <c r="P576" s="51">
        <f>$D576*'Goods Vehicle'!N1784</f>
        <v>2.2610078169403174</v>
      </c>
      <c r="Q576" s="51">
        <f>$D576*'Goods Vehicle'!O1784</f>
        <v>1.6575434089357137</v>
      </c>
      <c r="R576" s="51">
        <f>$D576*'Goods Vehicle'!P1784</f>
        <v>0.99950764737289644</v>
      </c>
      <c r="S576" s="51">
        <f>$D576*'Goods Vehicle'!Q1784</f>
        <v>0.46521506601220797</v>
      </c>
      <c r="T576" s="51">
        <f>$D576*'Goods Vehicle'!R1784</f>
        <v>0.17742051996239597</v>
      </c>
      <c r="U576" s="51">
        <f>$D576*'Goods Vehicle'!S1784</f>
        <v>6.1106746075417037E-2</v>
      </c>
      <c r="V576" s="51">
        <f>$D576*'Goods Vehicle'!T1784</f>
        <v>1.8775015753040039E-2</v>
      </c>
      <c r="W576" s="51">
        <f>$D576*'Goods Vehicle'!U1784</f>
        <v>5.0622945458706848E-3</v>
      </c>
      <c r="X576" s="51">
        <f>$D576*'Goods Vehicle'!V1784</f>
        <v>1.1638967851516856E-3</v>
      </c>
      <c r="Y576" s="51">
        <f>$D576*'Goods Vehicle'!W1784</f>
        <v>2.1718248578842379E-4</v>
      </c>
      <c r="Z576" s="51">
        <f>$D576*'Goods Vehicle'!X1784</f>
        <v>3.2426063919543721E-5</v>
      </c>
    </row>
    <row r="577" spans="1:26" x14ac:dyDescent="0.25">
      <c r="A577" t="str">
        <f t="shared" si="50"/>
        <v>IE-KE</v>
      </c>
      <c r="B577" t="str">
        <f t="shared" si="51"/>
        <v>STOCK</v>
      </c>
      <c r="C577" s="44" t="str">
        <f t="shared" si="52"/>
        <v>T-HGT-ICE_DST00</v>
      </c>
      <c r="D577" s="64">
        <f>Stock_CSO!K9</f>
        <v>1.177</v>
      </c>
      <c r="E577" s="51">
        <f>$D577*'Goods Vehicle'!C1785</f>
        <v>1.0807782627834062</v>
      </c>
      <c r="F577" s="51">
        <f>$D577*'Goods Vehicle'!D1785</f>
        <v>1.009685527612961</v>
      </c>
      <c r="G577" s="51">
        <f>$D577*'Goods Vehicle'!E1785</f>
        <v>0.93454094264194454</v>
      </c>
      <c r="H577" s="51">
        <f>$D577*'Goods Vehicle'!F1785</f>
        <v>0.86402662840450817</v>
      </c>
      <c r="I577" s="51">
        <f>$D577*'Goods Vehicle'!G1785</f>
        <v>0.8118783364181299</v>
      </c>
      <c r="J577" s="51">
        <f>$D577*'Goods Vehicle'!H1785</f>
        <v>0.77518622741032928</v>
      </c>
      <c r="K577" s="51">
        <f>$D577*'Goods Vehicle'!I1785</f>
        <v>0.74491373559939122</v>
      </c>
      <c r="L577" s="51">
        <f>$D577*'Goods Vehicle'!J1785</f>
        <v>0.71604546363806088</v>
      </c>
      <c r="M577" s="51">
        <f>$D577*'Goods Vehicle'!K1785</f>
        <v>0.68015572723456685</v>
      </c>
      <c r="N577" s="51">
        <f>$D577*'Goods Vehicle'!L1785</f>
        <v>0.6312089810610978</v>
      </c>
      <c r="O577" s="51">
        <f>$D577*'Goods Vehicle'!M1785</f>
        <v>0.55446873834636379</v>
      </c>
      <c r="P577" s="51">
        <f>$D577*'Goods Vehicle'!N1785</f>
        <v>0.44746902442064862</v>
      </c>
      <c r="Q577" s="51">
        <f>$D577*'Goods Vehicle'!O1785</f>
        <v>0.32166571434945002</v>
      </c>
      <c r="R577" s="51">
        <f>$D577*'Goods Vehicle'!P1785</f>
        <v>0.18985974037365136</v>
      </c>
      <c r="S577" s="51">
        <f>$D577*'Goods Vehicle'!Q1785</f>
        <v>8.7094983807322515E-2</v>
      </c>
      <c r="T577" s="51">
        <f>$D577*'Goods Vehicle'!R1785</f>
        <v>3.3012250077008969E-2</v>
      </c>
      <c r="U577" s="51">
        <f>$D577*'Goods Vehicle'!S1785</f>
        <v>1.1299483274995321E-2</v>
      </c>
      <c r="V577" s="51">
        <f>$D577*'Goods Vehicle'!T1785</f>
        <v>3.4497310741761805E-3</v>
      </c>
      <c r="W577" s="51">
        <f>$D577*'Goods Vehicle'!U1785</f>
        <v>9.2390130164410106E-4</v>
      </c>
      <c r="X577" s="51">
        <f>$D577*'Goods Vehicle'!V1785</f>
        <v>2.1075804905848529E-4</v>
      </c>
      <c r="Y577" s="51">
        <f>$D577*'Goods Vehicle'!W1785</f>
        <v>3.9056522997614197E-5</v>
      </c>
      <c r="Z577" s="51">
        <f>$D577*'Goods Vehicle'!X1785</f>
        <v>5.7893849073217264E-6</v>
      </c>
    </row>
    <row r="578" spans="1:26" x14ac:dyDescent="0.25">
      <c r="A578" t="str">
        <f t="shared" si="50"/>
        <v>IE-KK</v>
      </c>
      <c r="B578" t="str">
        <f t="shared" si="51"/>
        <v>STOCK</v>
      </c>
      <c r="C578" s="44" t="str">
        <f t="shared" si="52"/>
        <v>T-HGT-ICE_DST00</v>
      </c>
      <c r="D578" s="64">
        <f>Stock_CSO!K10</f>
        <v>0.749</v>
      </c>
      <c r="E578" s="51">
        <f>$D578*'Goods Vehicle'!C1786</f>
        <v>0.65418905333974031</v>
      </c>
      <c r="F578" s="51">
        <f>$D578*'Goods Vehicle'!D1786</f>
        <v>0.59170778947220892</v>
      </c>
      <c r="G578" s="51">
        <f>$D578*'Goods Vehicle'!E1786</f>
        <v>0.53161518309406541</v>
      </c>
      <c r="H578" s="51">
        <f>$D578*'Goods Vehicle'!F1786</f>
        <v>0.4778550168698234</v>
      </c>
      <c r="I578" s="51">
        <f>$D578*'Goods Vehicle'!G1786</f>
        <v>0.43996557331593567</v>
      </c>
      <c r="J578" s="51">
        <f>$D578*'Goods Vehicle'!H1786</f>
        <v>0.4142344108529728</v>
      </c>
      <c r="K578" s="51">
        <f>$D578*'Goods Vehicle'!I1786</f>
        <v>0.39398233187565629</v>
      </c>
      <c r="L578" s="51">
        <f>$D578*'Goods Vehicle'!J1786</f>
        <v>0.37726158494781048</v>
      </c>
      <c r="M578" s="51">
        <f>$D578*'Goods Vehicle'!K1786</f>
        <v>0.35760629190569343</v>
      </c>
      <c r="N578" s="51">
        <f>$D578*'Goods Vehicle'!L1786</f>
        <v>0.33102665303645018</v>
      </c>
      <c r="O578" s="51">
        <f>$D578*'Goods Vehicle'!M1786</f>
        <v>0.28926297755354291</v>
      </c>
      <c r="P578" s="51">
        <f>$D578*'Goods Vehicle'!N1786</f>
        <v>0.23006734100051807</v>
      </c>
      <c r="Q578" s="51">
        <f>$D578*'Goods Vehicle'!O1786</f>
        <v>0.1620817346876712</v>
      </c>
      <c r="R578" s="51">
        <f>$D578*'Goods Vehicle'!P1786</f>
        <v>9.4126197745327073E-2</v>
      </c>
      <c r="S578" s="51">
        <f>$D578*'Goods Vehicle'!Q1786</f>
        <v>4.2791303552004827E-2</v>
      </c>
      <c r="T578" s="51">
        <f>$D578*'Goods Vehicle'!R1786</f>
        <v>1.6145553959100112E-2</v>
      </c>
      <c r="U578" s="51">
        <f>$D578*'Goods Vehicle'!S1786</f>
        <v>5.5018079548458951E-3</v>
      </c>
      <c r="V578" s="51">
        <f>$D578*'Goods Vehicle'!T1786</f>
        <v>1.672294869985157E-3</v>
      </c>
      <c r="W578" s="51">
        <f>$D578*'Goods Vehicle'!U1786</f>
        <v>4.4590408115359112E-4</v>
      </c>
      <c r="X578" s="51">
        <f>$D578*'Goods Vehicle'!V1786</f>
        <v>1.0127825268099766E-4</v>
      </c>
      <c r="Y578" s="51">
        <f>$D578*'Goods Vehicle'!W1786</f>
        <v>1.8700693508187482E-5</v>
      </c>
      <c r="Z578" s="51">
        <f>$D578*'Goods Vehicle'!X1786</f>
        <v>2.7626314431807851E-6</v>
      </c>
    </row>
    <row r="579" spans="1:26" x14ac:dyDescent="0.25">
      <c r="A579" t="str">
        <f t="shared" si="50"/>
        <v>IE-LS</v>
      </c>
      <c r="B579" t="str">
        <f t="shared" si="51"/>
        <v>STOCK</v>
      </c>
      <c r="C579" s="44" t="str">
        <f t="shared" si="52"/>
        <v>T-HGT-ICE_DST00</v>
      </c>
      <c r="D579" s="64">
        <f>Stock_CSO!K11</f>
        <v>0.47099999999999997</v>
      </c>
      <c r="E579" s="51">
        <f>$D579*'Goods Vehicle'!C1787</f>
        <v>0.41416027510988135</v>
      </c>
      <c r="F579" s="51">
        <f>$D579*'Goods Vehicle'!D1787</f>
        <v>0.37465526959140483</v>
      </c>
      <c r="G579" s="51">
        <f>$D579*'Goods Vehicle'!E1787</f>
        <v>0.33652392068565856</v>
      </c>
      <c r="H579" s="51">
        <f>$D579*'Goods Vehicle'!F1787</f>
        <v>0.30149797874826151</v>
      </c>
      <c r="I579" s="51">
        <f>$D579*'Goods Vehicle'!G1787</f>
        <v>0.27600864944553899</v>
      </c>
      <c r="J579" s="51">
        <f>$D579*'Goods Vehicle'!H1787</f>
        <v>0.2579733420321943</v>
      </c>
      <c r="K579" s="51">
        <f>$D579*'Goods Vehicle'!I1787</f>
        <v>0.24325945517647754</v>
      </c>
      <c r="L579" s="51">
        <f>$D579*'Goods Vehicle'!J1787</f>
        <v>0.23056092374787243</v>
      </c>
      <c r="M579" s="51">
        <f>$D579*'Goods Vehicle'!K1787</f>
        <v>0.21634044597712665</v>
      </c>
      <c r="N579" s="51">
        <f>$D579*'Goods Vehicle'!L1787</f>
        <v>0.1982769967559454</v>
      </c>
      <c r="O579" s="51">
        <f>$D579*'Goods Vehicle'!M1787</f>
        <v>0.17235757650384234</v>
      </c>
      <c r="P579" s="51">
        <f>$D579*'Goods Vehicle'!N1787</f>
        <v>0.1374177222705093</v>
      </c>
      <c r="Q579" s="51">
        <f>$D579*'Goods Vehicle'!O1787</f>
        <v>9.7642867663213895E-2</v>
      </c>
      <c r="R579" s="51">
        <f>$D579*'Goods Vehicle'!P1787</f>
        <v>5.74325364473584E-2</v>
      </c>
      <c r="S579" s="51">
        <f>$D579*'Goods Vehicle'!Q1787</f>
        <v>2.6369269001246129E-2</v>
      </c>
      <c r="T579" s="51">
        <f>$D579*'Goods Vehicle'!R1787</f>
        <v>9.9899815518621309E-3</v>
      </c>
      <c r="U579" s="51">
        <f>$D579*'Goods Vehicle'!S1787</f>
        <v>3.4190204717292933E-3</v>
      </c>
      <c r="V579" s="51">
        <f>$D579*'Goods Vehicle'!T1787</f>
        <v>1.0441070596859357E-3</v>
      </c>
      <c r="W579" s="51">
        <f>$D579*'Goods Vehicle'!U1787</f>
        <v>2.7981719583629073E-4</v>
      </c>
      <c r="X579" s="51">
        <f>$D579*'Goods Vehicle'!V1787</f>
        <v>6.3946301505852675E-5</v>
      </c>
      <c r="Y579" s="51">
        <f>$D579*'Goods Vehicle'!W1787</f>
        <v>1.1872474326913185E-5</v>
      </c>
      <c r="Z579" s="51">
        <f>$D579*'Goods Vehicle'!X1787</f>
        <v>1.7641593043761226E-6</v>
      </c>
    </row>
    <row r="580" spans="1:26" x14ac:dyDescent="0.25">
      <c r="A580" t="str">
        <f t="shared" si="50"/>
        <v>IE-LD</v>
      </c>
      <c r="B580" t="str">
        <f t="shared" si="51"/>
        <v>STOCK</v>
      </c>
      <c r="C580" s="44" t="str">
        <f t="shared" si="52"/>
        <v>T-HGT-ICE_DST00</v>
      </c>
      <c r="D580" s="64">
        <f>Stock_CSO!K12</f>
        <v>0.29299999999999998</v>
      </c>
      <c r="E580" s="51">
        <f>$D580*'Goods Vehicle'!C1788</f>
        <v>0.26257773431734321</v>
      </c>
      <c r="F580" s="51">
        <f>$D580*'Goods Vehicle'!D1788</f>
        <v>0.24062746452644526</v>
      </c>
      <c r="G580" s="51">
        <f>$D580*'Goods Vehicle'!E1788</f>
        <v>0.21790379885510455</v>
      </c>
      <c r="H580" s="51">
        <f>$D580*'Goods Vehicle'!F1788</f>
        <v>0.1969874713723149</v>
      </c>
      <c r="I580" s="51">
        <f>$D580*'Goods Vehicle'!G1788</f>
        <v>0.18171688151023907</v>
      </c>
      <c r="J580" s="51">
        <f>$D580*'Goods Vehicle'!H1788</f>
        <v>0.17098586966549512</v>
      </c>
      <c r="K580" s="51">
        <f>$D580*'Goods Vehicle'!I1788</f>
        <v>0.16215235121156535</v>
      </c>
      <c r="L580" s="51">
        <f>$D580*'Goods Vehicle'!J1788</f>
        <v>0.15419011242370678</v>
      </c>
      <c r="M580" s="51">
        <f>$D580*'Goods Vehicle'!K1788</f>
        <v>0.14506291425007789</v>
      </c>
      <c r="N580" s="51">
        <f>$D580*'Goods Vehicle'!L1788</f>
        <v>0.13276006606037347</v>
      </c>
      <c r="O580" s="51">
        <f>$D580*'Goods Vehicle'!M1788</f>
        <v>0.11568955608149595</v>
      </c>
      <c r="P580" s="51">
        <f>$D580*'Goods Vehicle'!N1788</f>
        <v>9.3198475517504459E-2</v>
      </c>
      <c r="Q580" s="51">
        <f>$D580*'Goods Vehicle'!O1788</f>
        <v>6.6302726024534089E-2</v>
      </c>
      <c r="R580" s="51">
        <f>$D580*'Goods Vehicle'!P1788</f>
        <v>3.85575486284171E-2</v>
      </c>
      <c r="S580" s="51">
        <f>$D580*'Goods Vehicle'!Q1788</f>
        <v>1.7531990953341244E-2</v>
      </c>
      <c r="T580" s="51">
        <f>$D580*'Goods Vehicle'!R1788</f>
        <v>6.6186075115488296E-3</v>
      </c>
      <c r="U580" s="51">
        <f>$D580*'Goods Vehicle'!S1788</f>
        <v>2.2559691093161764E-3</v>
      </c>
      <c r="V580" s="51">
        <f>$D580*'Goods Vehicle'!T1788</f>
        <v>6.8576301079190257E-4</v>
      </c>
      <c r="W580" s="51">
        <f>$D580*'Goods Vehicle'!U1788</f>
        <v>1.8275402255704088E-4</v>
      </c>
      <c r="X580" s="51">
        <f>$D580*'Goods Vehicle'!V1788</f>
        <v>4.1466872734189806E-5</v>
      </c>
      <c r="Y580" s="51">
        <f>$D580*'Goods Vehicle'!W1788</f>
        <v>7.6482171591120142E-6</v>
      </c>
      <c r="Z580" s="51">
        <f>$D580*'Goods Vehicle'!X1788</f>
        <v>1.1283574913869553E-6</v>
      </c>
    </row>
    <row r="581" spans="1:26" x14ac:dyDescent="0.25">
      <c r="A581" t="str">
        <f t="shared" si="50"/>
        <v>IE-LH</v>
      </c>
      <c r="B581" t="str">
        <f t="shared" si="51"/>
        <v>STOCK</v>
      </c>
      <c r="C581" s="44" t="str">
        <f t="shared" si="52"/>
        <v>T-HGT-ICE_DST00</v>
      </c>
      <c r="D581" s="64">
        <f>Stock_CSO!K13</f>
        <v>0.64400000000000002</v>
      </c>
      <c r="E581" s="51">
        <f>$D581*'Goods Vehicle'!C1789</f>
        <v>0.60199219286497008</v>
      </c>
      <c r="F581" s="51">
        <f>$D581*'Goods Vehicle'!D1789</f>
        <v>0.56911550017452006</v>
      </c>
      <c r="G581" s="51">
        <f>$D581*'Goods Vehicle'!E1789</f>
        <v>0.53254505312748091</v>
      </c>
      <c r="H581" s="51">
        <f>$D581*'Goods Vehicle'!F1789</f>
        <v>0.49595734100396449</v>
      </c>
      <c r="I581" s="51">
        <f>$D581*'Goods Vehicle'!G1789</f>
        <v>0.46642292990843415</v>
      </c>
      <c r="J581" s="51">
        <f>$D581*'Goods Vehicle'!H1789</f>
        <v>0.44460889384346053</v>
      </c>
      <c r="K581" s="51">
        <f>$D581*'Goods Vehicle'!I1789</f>
        <v>0.42710750083524307</v>
      </c>
      <c r="L581" s="51">
        <f>$D581*'Goods Vehicle'!J1789</f>
        <v>0.41199552803288841</v>
      </c>
      <c r="M581" s="51">
        <f>$D581*'Goods Vehicle'!K1789</f>
        <v>0.39407490439499554</v>
      </c>
      <c r="N581" s="51">
        <f>$D581*'Goods Vehicle'!L1789</f>
        <v>0.36732246293339321</v>
      </c>
      <c r="O581" s="51">
        <f>$D581*'Goods Vehicle'!M1789</f>
        <v>0.32218846450402994</v>
      </c>
      <c r="P581" s="51">
        <f>$D581*'Goods Vehicle'!N1789</f>
        <v>0.25819569012225313</v>
      </c>
      <c r="Q581" s="51">
        <f>$D581*'Goods Vehicle'!O1789</f>
        <v>0.18355671803597379</v>
      </c>
      <c r="R581" s="51">
        <f>$D581*'Goods Vehicle'!P1789</f>
        <v>0.10731936086379233</v>
      </c>
      <c r="S581" s="51">
        <f>$D581*'Goods Vehicle'!Q1789</f>
        <v>4.8987492379058452E-2</v>
      </c>
      <c r="T581" s="51">
        <f>$D581*'Goods Vehicle'!R1789</f>
        <v>1.8520440930038375E-2</v>
      </c>
      <c r="U581" s="51">
        <f>$D581*'Goods Vehicle'!S1789</f>
        <v>6.3232674996349103E-3</v>
      </c>
      <c r="V581" s="51">
        <f>$D581*'Goods Vehicle'!T1789</f>
        <v>1.9257360213784432E-3</v>
      </c>
      <c r="W581" s="51">
        <f>$D581*'Goods Vehicle'!U1789</f>
        <v>5.1445490630267138E-4</v>
      </c>
      <c r="X581" s="51">
        <f>$D581*'Goods Vehicle'!V1789</f>
        <v>1.1707767316219275E-4</v>
      </c>
      <c r="Y581" s="51">
        <f>$D581*'Goods Vehicle'!W1789</f>
        <v>2.1653687814872313E-5</v>
      </c>
      <c r="Z581" s="51">
        <f>$D581*'Goods Vehicle'!X1789</f>
        <v>3.2040149839289711E-6</v>
      </c>
    </row>
    <row r="582" spans="1:26" x14ac:dyDescent="0.25">
      <c r="A582" t="str">
        <f t="shared" si="50"/>
        <v>IE-MH</v>
      </c>
      <c r="B582" t="str">
        <f t="shared" si="51"/>
        <v>STOCK</v>
      </c>
      <c r="C582" s="44" t="str">
        <f t="shared" si="52"/>
        <v>T-HGT-ICE_DST00</v>
      </c>
      <c r="D582" s="64">
        <f>Stock_CSO!K14</f>
        <v>1.478</v>
      </c>
      <c r="E582" s="51">
        <f>$D582*'Goods Vehicle'!C1790</f>
        <v>1.3482843252845582</v>
      </c>
      <c r="F582" s="51">
        <f>$D582*'Goods Vehicle'!D1790</f>
        <v>1.2569030831238901</v>
      </c>
      <c r="G582" s="51">
        <f>$D582*'Goods Vehicle'!E1790</f>
        <v>1.1613026689779589</v>
      </c>
      <c r="H582" s="51">
        <f>$D582*'Goods Vehicle'!F1790</f>
        <v>1.0728724718201026</v>
      </c>
      <c r="I582" s="51">
        <f>$D582*'Goods Vehicle'!G1790</f>
        <v>1.007564026204619</v>
      </c>
      <c r="J582" s="51">
        <f>$D582*'Goods Vehicle'!H1790</f>
        <v>0.96113722724722905</v>
      </c>
      <c r="K582" s="51">
        <f>$D582*'Goods Vehicle'!I1790</f>
        <v>0.92358258590990228</v>
      </c>
      <c r="L582" s="51">
        <f>$D582*'Goods Vehicle'!J1790</f>
        <v>0.88878482707870066</v>
      </c>
      <c r="M582" s="51">
        <f>$D582*'Goods Vehicle'!K1790</f>
        <v>0.84437915330413271</v>
      </c>
      <c r="N582" s="51">
        <f>$D582*'Goods Vehicle'!L1790</f>
        <v>0.78130862639865162</v>
      </c>
      <c r="O582" s="51">
        <f>$D582*'Goods Vehicle'!M1790</f>
        <v>0.67910105159027723</v>
      </c>
      <c r="P582" s="51">
        <f>$D582*'Goods Vehicle'!N1790</f>
        <v>0.5384054526225599</v>
      </c>
      <c r="Q582" s="51">
        <f>$D582*'Goods Vehicle'!O1790</f>
        <v>0.37945961004829604</v>
      </c>
      <c r="R582" s="51">
        <f>$D582*'Goods Vehicle'!P1790</f>
        <v>0.22002818400522875</v>
      </c>
      <c r="S582" s="51">
        <f>$D582*'Goods Vehicle'!Q1790</f>
        <v>9.9785045356275512E-2</v>
      </c>
      <c r="T582" s="51">
        <f>$D582*'Goods Vehicle'!R1790</f>
        <v>3.7622326981542886E-2</v>
      </c>
      <c r="U582" s="51">
        <f>$D582*'Goods Vehicle'!S1790</f>
        <v>1.280964539980904E-2</v>
      </c>
      <c r="V582" s="51">
        <f>$D582*'Goods Vehicle'!T1790</f>
        <v>3.8899362745870624E-3</v>
      </c>
      <c r="W582" s="51">
        <f>$D582*'Goods Vehicle'!U1790</f>
        <v>1.0361326250627105E-3</v>
      </c>
      <c r="X582" s="51">
        <f>$D582*'Goods Vehicle'!V1790</f>
        <v>2.3493699936194944E-4</v>
      </c>
      <c r="Y582" s="51">
        <f>$D582*'Goods Vehicle'!W1790</f>
        <v>4.330946929131474E-5</v>
      </c>
      <c r="Z582" s="51">
        <f>$D582*'Goods Vehicle'!X1790</f>
        <v>6.3855127546059712E-6</v>
      </c>
    </row>
    <row r="583" spans="1:26" x14ac:dyDescent="0.25">
      <c r="A583" t="str">
        <f t="shared" si="50"/>
        <v>IE-OY</v>
      </c>
      <c r="B583" t="str">
        <f t="shared" si="51"/>
        <v>STOCK</v>
      </c>
      <c r="C583" s="44" t="str">
        <f t="shared" si="52"/>
        <v>T-HGT-ICE_DST00</v>
      </c>
      <c r="D583" s="64">
        <f>Stock_CSO!K15</f>
        <v>0.34599999999999997</v>
      </c>
      <c r="E583" s="51">
        <f>$D583*'Goods Vehicle'!C1791</f>
        <v>0.30131503471174159</v>
      </c>
      <c r="F583" s="51">
        <f>$D583*'Goods Vehicle'!D1791</f>
        <v>0.27254628003823334</v>
      </c>
      <c r="G583" s="51">
        <f>$D583*'Goods Vehicle'!E1791</f>
        <v>0.24492977290069429</v>
      </c>
      <c r="H583" s="51">
        <f>$D583*'Goods Vehicle'!F1791</f>
        <v>0.22042171969716279</v>
      </c>
      <c r="I583" s="51">
        <f>$D583*'Goods Vehicle'!G1791</f>
        <v>0.2026636613516383</v>
      </c>
      <c r="J583" s="51">
        <f>$D583*'Goods Vehicle'!H1791</f>
        <v>0.19022464797677821</v>
      </c>
      <c r="K583" s="51">
        <f>$D583*'Goods Vehicle'!I1791</f>
        <v>0.18077089520351017</v>
      </c>
      <c r="L583" s="51">
        <f>$D583*'Goods Vehicle'!J1791</f>
        <v>0.17242801790076934</v>
      </c>
      <c r="M583" s="51">
        <f>$D583*'Goods Vehicle'!K1791</f>
        <v>0.16264257755250885</v>
      </c>
      <c r="N583" s="51">
        <f>$D583*'Goods Vehicle'!L1791</f>
        <v>0.15029386950678</v>
      </c>
      <c r="O583" s="51">
        <f>$D583*'Goods Vehicle'!M1791</f>
        <v>0.13161359705640976</v>
      </c>
      <c r="P583" s="51">
        <f>$D583*'Goods Vehicle'!N1791</f>
        <v>0.1059559780889044</v>
      </c>
      <c r="Q583" s="51">
        <f>$D583*'Goods Vehicle'!O1791</f>
        <v>7.5799113772109628E-2</v>
      </c>
      <c r="R583" s="51">
        <f>$D583*'Goods Vehicle'!P1791</f>
        <v>4.4301427348926496E-2</v>
      </c>
      <c r="S583" s="51">
        <f>$D583*'Goods Vehicle'!Q1791</f>
        <v>2.0154355349795438E-2</v>
      </c>
      <c r="T583" s="51">
        <f>$D583*'Goods Vehicle'!R1791</f>
        <v>7.6149670157810217E-3</v>
      </c>
      <c r="U583" s="51">
        <f>$D583*'Goods Vehicle'!S1791</f>
        <v>2.5974783809292841E-3</v>
      </c>
      <c r="V583" s="51">
        <f>$D583*'Goods Vehicle'!T1791</f>
        <v>7.9001813086652408E-4</v>
      </c>
      <c r="W583" s="51">
        <f>$D583*'Goods Vehicle'!U1791</f>
        <v>2.1068943316472532E-4</v>
      </c>
      <c r="X583" s="51">
        <f>$D583*'Goods Vehicle'!V1791</f>
        <v>4.7801957064150579E-5</v>
      </c>
      <c r="Y583" s="51">
        <f>$D583*'Goods Vehicle'!W1791</f>
        <v>8.8145620513015987E-6</v>
      </c>
      <c r="Z583" s="51">
        <f>$D583*'Goods Vehicle'!X1791</f>
        <v>1.2995094138246177E-6</v>
      </c>
    </row>
    <row r="584" spans="1:26" x14ac:dyDescent="0.25">
      <c r="A584" t="str">
        <f t="shared" si="50"/>
        <v>IE-WH</v>
      </c>
      <c r="B584" t="str">
        <f t="shared" si="51"/>
        <v>STOCK</v>
      </c>
      <c r="C584" s="44" t="str">
        <f t="shared" si="52"/>
        <v>T-HGT-ICE_DST00</v>
      </c>
      <c r="D584" s="64">
        <f>Stock_CSO!K16</f>
        <v>0.34300000000000003</v>
      </c>
      <c r="E584" s="51">
        <f>$D584*'Goods Vehicle'!C1792</f>
        <v>0.31159676998169628</v>
      </c>
      <c r="F584" s="51">
        <f>$D584*'Goods Vehicle'!D1792</f>
        <v>0.28889333838926168</v>
      </c>
      <c r="G584" s="51">
        <f>$D584*'Goods Vehicle'!E1792</f>
        <v>0.26551676370921296</v>
      </c>
      <c r="H584" s="51">
        <f>$D584*'Goods Vehicle'!F1792</f>
        <v>0.24413492742842716</v>
      </c>
      <c r="I584" s="51">
        <f>$D584*'Goods Vehicle'!G1792</f>
        <v>0.22845595911225963</v>
      </c>
      <c r="J584" s="51">
        <f>$D584*'Goods Vehicle'!H1792</f>
        <v>0.21729066985815684</v>
      </c>
      <c r="K584" s="51">
        <f>$D584*'Goods Vehicle'!I1792</f>
        <v>0.20833482572632597</v>
      </c>
      <c r="L584" s="51">
        <f>$D584*'Goods Vehicle'!J1792</f>
        <v>0.20422147383271322</v>
      </c>
      <c r="M584" s="51">
        <f>$D584*'Goods Vehicle'!K1792</f>
        <v>0.19560885731622091</v>
      </c>
      <c r="N584" s="51">
        <f>$D584*'Goods Vehicle'!L1792</f>
        <v>0.18314906348618082</v>
      </c>
      <c r="O584" s="51">
        <f>$D584*'Goods Vehicle'!M1792</f>
        <v>0.15990591356725101</v>
      </c>
      <c r="P584" s="51">
        <f>$D584*'Goods Vehicle'!N1792</f>
        <v>0.12053603267586371</v>
      </c>
      <c r="Q584" s="51">
        <f>$D584*'Goods Vehicle'!O1792</f>
        <v>7.9668158215097581E-2</v>
      </c>
      <c r="R584" s="51">
        <f>$D584*'Goods Vehicle'!P1792</f>
        <v>4.4592416499959472E-2</v>
      </c>
      <c r="S584" s="51">
        <f>$D584*'Goods Vehicle'!Q1792</f>
        <v>1.9871473973197665E-2</v>
      </c>
      <c r="T584" s="51">
        <f>$D584*'Goods Vehicle'!R1792</f>
        <v>7.4114592862441807E-3</v>
      </c>
      <c r="U584" s="51">
        <f>$D584*'Goods Vehicle'!S1792</f>
        <v>2.4988515269386601E-3</v>
      </c>
      <c r="V584" s="51">
        <f>$D584*'Goods Vehicle'!T1792</f>
        <v>7.5171011020595791E-4</v>
      </c>
      <c r="W584" s="51">
        <f>$D584*'Goods Vehicle'!U1792</f>
        <v>1.9871565971526473E-4</v>
      </c>
      <c r="X584" s="51">
        <f>$D584*'Goods Vehicle'!V1792</f>
        <v>4.4804421562903434E-5</v>
      </c>
      <c r="Y584" s="51">
        <f>$D584*'Goods Vehicle'!W1792</f>
        <v>8.2282934022959178E-6</v>
      </c>
      <c r="Z584" s="51">
        <f>$D584*'Goods Vehicle'!X1792</f>
        <v>1.2102883717792779E-6</v>
      </c>
    </row>
    <row r="585" spans="1:26" x14ac:dyDescent="0.25">
      <c r="A585" t="str">
        <f t="shared" si="50"/>
        <v>IE-WX</v>
      </c>
      <c r="B585" t="str">
        <f t="shared" si="51"/>
        <v>STOCK</v>
      </c>
      <c r="C585" s="44" t="str">
        <f t="shared" si="52"/>
        <v>T-HGT-ICE_DST00</v>
      </c>
      <c r="D585" s="64">
        <f>Stock_CSO!K17</f>
        <v>1.4159999999999999</v>
      </c>
      <c r="E585" s="51">
        <f>$D585*'Goods Vehicle'!C1793</f>
        <v>1.2435833844390312</v>
      </c>
      <c r="F585" s="51">
        <f>$D585*'Goods Vehicle'!D1793</f>
        <v>1.1273944299756409</v>
      </c>
      <c r="G585" s="51">
        <f>$D585*'Goods Vehicle'!E1793</f>
        <v>1.0155256021710841</v>
      </c>
      <c r="H585" s="51">
        <f>$D585*'Goods Vehicle'!F1793</f>
        <v>0.91850186194486905</v>
      </c>
      <c r="I585" s="51">
        <f>$D585*'Goods Vehicle'!G1793</f>
        <v>0.8500404747608461</v>
      </c>
      <c r="J585" s="51">
        <f>$D585*'Goods Vehicle'!H1793</f>
        <v>0.8026787816266775</v>
      </c>
      <c r="K585" s="51">
        <f>$D585*'Goods Vehicle'!I1793</f>
        <v>0.76571945509910522</v>
      </c>
      <c r="L585" s="51">
        <f>$D585*'Goods Vehicle'!J1793</f>
        <v>0.73347808277571824</v>
      </c>
      <c r="M585" s="51">
        <f>$D585*'Goods Vehicle'!K1793</f>
        <v>0.69387636814292231</v>
      </c>
      <c r="N585" s="51">
        <f>$D585*'Goods Vehicle'!L1793</f>
        <v>0.63798013663422193</v>
      </c>
      <c r="O585" s="51">
        <f>$D585*'Goods Vehicle'!M1793</f>
        <v>0.55544152943083436</v>
      </c>
      <c r="P585" s="51">
        <f>$D585*'Goods Vehicle'!N1793</f>
        <v>0.44393377683888707</v>
      </c>
      <c r="Q585" s="51">
        <f>$D585*'Goods Vehicle'!O1793</f>
        <v>0.31647551590608514</v>
      </c>
      <c r="R585" s="51">
        <f>$D585*'Goods Vehicle'!P1793</f>
        <v>0.18714797526877866</v>
      </c>
      <c r="S585" s="51">
        <f>$D585*'Goods Vehicle'!Q1793</f>
        <v>8.6320100581427237E-2</v>
      </c>
      <c r="T585" s="51">
        <f>$D585*'Goods Vehicle'!R1793</f>
        <v>3.2759446169935452E-2</v>
      </c>
      <c r="U585" s="51">
        <f>$D585*'Goods Vehicle'!S1793</f>
        <v>1.1232649450595166E-2</v>
      </c>
      <c r="V585" s="51">
        <f>$D585*'Goods Vehicle'!T1793</f>
        <v>3.4372011357289398E-3</v>
      </c>
      <c r="W585" s="51">
        <f>$D585*'Goods Vehicle'!U1793</f>
        <v>9.231750939049572E-4</v>
      </c>
      <c r="X585" s="51">
        <f>$D585*'Goods Vehicle'!V1793</f>
        <v>2.1156219870962543E-4</v>
      </c>
      <c r="Y585" s="51">
        <f>$D585*'Goods Vehicle'!W1793</f>
        <v>3.9378214033155777E-5</v>
      </c>
      <c r="Z585" s="51">
        <f>$D585*'Goods Vehicle'!X1793</f>
        <v>5.8672759472830901E-6</v>
      </c>
    </row>
    <row r="586" spans="1:26" x14ac:dyDescent="0.25">
      <c r="A586" t="str">
        <f t="shared" si="50"/>
        <v>IE-WW</v>
      </c>
      <c r="B586" t="str">
        <f t="shared" si="51"/>
        <v>STOCK</v>
      </c>
      <c r="C586" s="44" t="str">
        <f t="shared" si="52"/>
        <v>T-HGT-ICE_DST00</v>
      </c>
      <c r="D586" s="64">
        <f>Stock_CSO!K18</f>
        <v>0.41399999999999998</v>
      </c>
      <c r="E586" s="51">
        <f>$D586*'Goods Vehicle'!C1794</f>
        <v>0.36079864529472583</v>
      </c>
      <c r="F586" s="51">
        <f>$D586*'Goods Vehicle'!D1794</f>
        <v>0.3273939799793173</v>
      </c>
      <c r="G586" s="51">
        <f>$D586*'Goods Vehicle'!E1794</f>
        <v>0.29520012365274034</v>
      </c>
      <c r="H586" s="51">
        <f>$D586*'Goods Vehicle'!F1794</f>
        <v>0.26652925076965855</v>
      </c>
      <c r="I586" s="51">
        <f>$D586*'Goods Vehicle'!G1794</f>
        <v>0.24572518233716101</v>
      </c>
      <c r="J586" s="51">
        <f>$D586*'Goods Vehicle'!H1794</f>
        <v>0.23134118266240797</v>
      </c>
      <c r="K586" s="51">
        <f>$D586*'Goods Vehicle'!I1794</f>
        <v>0.22020312126817018</v>
      </c>
      <c r="L586" s="51">
        <f>$D586*'Goods Vehicle'!J1794</f>
        <v>0.21078539417868725</v>
      </c>
      <c r="M586" s="51">
        <f>$D586*'Goods Vehicle'!K1794</f>
        <v>0.19995437673680544</v>
      </c>
      <c r="N586" s="51">
        <f>$D586*'Goods Vehicle'!L1794</f>
        <v>0.18458542782849324</v>
      </c>
      <c r="O586" s="51">
        <f>$D586*'Goods Vehicle'!M1794</f>
        <v>0.16012010062149368</v>
      </c>
      <c r="P586" s="51">
        <f>$D586*'Goods Vehicle'!N1794</f>
        <v>0.12736525135078283</v>
      </c>
      <c r="Q586" s="51">
        <f>$D586*'Goods Vehicle'!O1794</f>
        <v>9.010317659779149E-2</v>
      </c>
      <c r="R586" s="51">
        <f>$D586*'Goods Vehicle'!P1794</f>
        <v>5.215357497013267E-2</v>
      </c>
      <c r="S586" s="51">
        <f>$D586*'Goods Vehicle'!Q1794</f>
        <v>2.3576577223136254E-2</v>
      </c>
      <c r="T586" s="51">
        <f>$D586*'Goods Vehicle'!R1794</f>
        <v>8.8816780853892899E-3</v>
      </c>
      <c r="U586" s="51">
        <f>$D586*'Goods Vehicle'!S1794</f>
        <v>3.0207004298307477E-3</v>
      </c>
      <c r="V586" s="51">
        <f>$D586*'Goods Vehicle'!T1794</f>
        <v>9.1605009935812976E-4</v>
      </c>
      <c r="W586" s="51">
        <f>$D586*'Goods Vehicle'!U1794</f>
        <v>2.435723101970286E-4</v>
      </c>
      <c r="X586" s="51">
        <f>$D586*'Goods Vehicle'!V1794</f>
        <v>5.507682650563383E-5</v>
      </c>
      <c r="Y586" s="51">
        <f>$D586*'Goods Vehicle'!W1794</f>
        <v>1.0126049375626777E-5</v>
      </c>
      <c r="Z586" s="51">
        <f>$D586*'Goods Vehicle'!X1794</f>
        <v>1.4882759827767876E-6</v>
      </c>
    </row>
    <row r="587" spans="1:26" x14ac:dyDescent="0.25">
      <c r="A587" t="str">
        <f t="shared" si="50"/>
        <v>IE-CE</v>
      </c>
      <c r="B587" t="str">
        <f t="shared" si="51"/>
        <v>STOCK</v>
      </c>
      <c r="C587" s="44" t="str">
        <f t="shared" si="52"/>
        <v>T-HGT-ICE_DST00</v>
      </c>
      <c r="D587" s="64">
        <f>Stock_CSO!K19</f>
        <v>0.41799999999999998</v>
      </c>
      <c r="E587" s="51">
        <f>$D587*'Goods Vehicle'!C1795</f>
        <v>0.36422028844114557</v>
      </c>
      <c r="F587" s="51">
        <f>$D587*'Goods Vehicle'!D1795</f>
        <v>0.32854905349593505</v>
      </c>
      <c r="G587" s="51">
        <f>$D587*'Goods Vehicle'!E1795</f>
        <v>0.29427088425471903</v>
      </c>
      <c r="H587" s="51">
        <f>$D587*'Goods Vehicle'!F1795</f>
        <v>0.26302798707644542</v>
      </c>
      <c r="I587" s="51">
        <f>$D587*'Goods Vehicle'!G1795</f>
        <v>0.23989518981028324</v>
      </c>
      <c r="J587" s="51">
        <f>$D587*'Goods Vehicle'!H1795</f>
        <v>0.22347922491869746</v>
      </c>
      <c r="K587" s="51">
        <f>$D587*'Goods Vehicle'!I1795</f>
        <v>0.21039766349061995</v>
      </c>
      <c r="L587" s="51">
        <f>$D587*'Goods Vehicle'!J1795</f>
        <v>0.19917652783296644</v>
      </c>
      <c r="M587" s="51">
        <f>$D587*'Goods Vehicle'!K1795</f>
        <v>0.1873287487227758</v>
      </c>
      <c r="N587" s="51">
        <f>$D587*'Goods Vehicle'!L1795</f>
        <v>0.17271293293674017</v>
      </c>
      <c r="O587" s="51">
        <f>$D587*'Goods Vehicle'!M1795</f>
        <v>0.15051875827723096</v>
      </c>
      <c r="P587" s="51">
        <f>$D587*'Goods Vehicle'!N1795</f>
        <v>0.12098165602418216</v>
      </c>
      <c r="Q587" s="51">
        <f>$D587*'Goods Vehicle'!O1795</f>
        <v>8.6730499814784881E-2</v>
      </c>
      <c r="R587" s="51">
        <f>$D587*'Goods Vehicle'!P1795</f>
        <v>5.067411487878537E-2</v>
      </c>
      <c r="S587" s="51">
        <f>$D587*'Goods Vehicle'!Q1795</f>
        <v>2.3010923182543115E-2</v>
      </c>
      <c r="T587" s="51">
        <f>$D587*'Goods Vehicle'!R1795</f>
        <v>8.690832679914438E-3</v>
      </c>
      <c r="U587" s="51">
        <f>$D587*'Goods Vehicle'!S1795</f>
        <v>2.9629294451788699E-3</v>
      </c>
      <c r="V587" s="51">
        <f>$D587*'Goods Vehicle'!T1795</f>
        <v>9.0059383984670812E-4</v>
      </c>
      <c r="W587" s="51">
        <f>$D587*'Goods Vehicle'!U1795</f>
        <v>2.399927431054234E-4</v>
      </c>
      <c r="X587" s="51">
        <f>$D587*'Goods Vehicle'!V1795</f>
        <v>5.4370262544850555E-5</v>
      </c>
      <c r="Y587" s="51">
        <f>$D587*'Goods Vehicle'!W1795</f>
        <v>1.001110059377952E-5</v>
      </c>
      <c r="Z587" s="51">
        <f>$D587*'Goods Vehicle'!X1795</f>
        <v>1.4732149146141627E-6</v>
      </c>
    </row>
    <row r="588" spans="1:26" x14ac:dyDescent="0.25">
      <c r="A588" t="str">
        <f t="shared" si="50"/>
        <v>IE-CO</v>
      </c>
      <c r="B588" t="str">
        <f t="shared" si="51"/>
        <v>STOCK</v>
      </c>
      <c r="C588" s="44" t="str">
        <f t="shared" si="52"/>
        <v>T-HGT-ICE_DST00</v>
      </c>
      <c r="D588" s="64">
        <f>Stock_CSO!K20</f>
        <v>2.7080000000000002</v>
      </c>
      <c r="E588" s="51">
        <f>$D588*'Goods Vehicle'!C1796</f>
        <v>2.3996300766947649</v>
      </c>
      <c r="F588" s="51">
        <f>$D588*'Goods Vehicle'!D1796</f>
        <v>2.1939383377608932</v>
      </c>
      <c r="G588" s="51">
        <f>$D588*'Goods Vehicle'!E1796</f>
        <v>1.9922982576942181</v>
      </c>
      <c r="H588" s="51">
        <f>$D588*'Goods Vehicle'!F1796</f>
        <v>1.8097332000177702</v>
      </c>
      <c r="I588" s="51">
        <f>$D588*'Goods Vehicle'!G1796</f>
        <v>1.6771784443584201</v>
      </c>
      <c r="J588" s="51">
        <f>$D588*'Goods Vehicle'!H1796</f>
        <v>1.5866024153362643</v>
      </c>
      <c r="K588" s="51">
        <f>$D588*'Goods Vehicle'!I1796</f>
        <v>1.5176441500853011</v>
      </c>
      <c r="L588" s="51">
        <f>$D588*'Goods Vehicle'!J1796</f>
        <v>1.4514892357324525</v>
      </c>
      <c r="M588" s="51">
        <f>$D588*'Goods Vehicle'!K1796</f>
        <v>1.3713829041230809</v>
      </c>
      <c r="N588" s="51">
        <f>$D588*'Goods Vehicle'!L1796</f>
        <v>1.2542401415488782</v>
      </c>
      <c r="O588" s="51">
        <f>$D588*'Goods Vehicle'!M1796</f>
        <v>1.076333930413881</v>
      </c>
      <c r="P588" s="51">
        <f>$D588*'Goods Vehicle'!N1796</f>
        <v>0.84995162666779311</v>
      </c>
      <c r="Q588" s="51">
        <f>$D588*'Goods Vehicle'!O1796</f>
        <v>0.60021369541319591</v>
      </c>
      <c r="R588" s="51">
        <f>$D588*'Goods Vehicle'!P1796</f>
        <v>0.35063210691392405</v>
      </c>
      <c r="S588" s="51">
        <f>$D588*'Goods Vehicle'!Q1796</f>
        <v>0.16023316383795344</v>
      </c>
      <c r="T588" s="51">
        <f>$D588*'Goods Vehicle'!R1796</f>
        <v>6.0581339325291486E-2</v>
      </c>
      <c r="U588" s="51">
        <f>$D588*'Goods Vehicle'!S1796</f>
        <v>2.0691706906363447E-2</v>
      </c>
      <c r="V588" s="51">
        <f>$D588*'Goods Vehicle'!T1796</f>
        <v>6.3064521157755312E-3</v>
      </c>
      <c r="W588" s="51">
        <f>$D588*'Goods Vehicle'!U1796</f>
        <v>1.6865699524709862E-3</v>
      </c>
      <c r="X588" s="51">
        <f>$D588*'Goods Vehicle'!V1796</f>
        <v>3.8447913064050668E-4</v>
      </c>
      <c r="Y588" s="51">
        <f>$D588*'Goods Vehicle'!W1796</f>
        <v>7.1226938310177344E-5</v>
      </c>
      <c r="Z588" s="51">
        <f>$D588*'Goods Vehicle'!X1796</f>
        <v>1.0559138976033999E-5</v>
      </c>
    </row>
    <row r="589" spans="1:26" x14ac:dyDescent="0.25">
      <c r="A589" t="str">
        <f t="shared" si="50"/>
        <v>IE-KY</v>
      </c>
      <c r="B589" t="str">
        <f t="shared" si="51"/>
        <v>STOCK</v>
      </c>
      <c r="C589" s="44" t="str">
        <f t="shared" si="52"/>
        <v>T-HGT-ICE_DST00</v>
      </c>
      <c r="D589" s="64">
        <f>Stock_CSO!K21</f>
        <v>0.53600000000000003</v>
      </c>
      <c r="E589" s="51">
        <f>$D589*'Goods Vehicle'!C1797</f>
        <v>0.46343477983728931</v>
      </c>
      <c r="F589" s="51">
        <f>$D589*'Goods Vehicle'!D1797</f>
        <v>0.41558474759708125</v>
      </c>
      <c r="G589" s="51">
        <f>$D589*'Goods Vehicle'!E1797</f>
        <v>0.37145122350750648</v>
      </c>
      <c r="H589" s="51">
        <f>$D589*'Goods Vehicle'!F1797</f>
        <v>0.33221433171249526</v>
      </c>
      <c r="I589" s="51">
        <f>$D589*'Goods Vehicle'!G1797</f>
        <v>0.30335639477706405</v>
      </c>
      <c r="J589" s="51">
        <f>$D589*'Goods Vehicle'!H1797</f>
        <v>0.28339786126198413</v>
      </c>
      <c r="K589" s="51">
        <f>$D589*'Goods Vehicle'!I1797</f>
        <v>0.26719542711184346</v>
      </c>
      <c r="L589" s="51">
        <f>$D589*'Goods Vehicle'!J1797</f>
        <v>0.25355935389946427</v>
      </c>
      <c r="M589" s="51">
        <f>$D589*'Goods Vehicle'!K1797</f>
        <v>0.23869655441896923</v>
      </c>
      <c r="N589" s="51">
        <f>$D589*'Goods Vehicle'!L1797</f>
        <v>0.21916950713792102</v>
      </c>
      <c r="O589" s="51">
        <f>$D589*'Goods Vehicle'!M1797</f>
        <v>0.19068433090164555</v>
      </c>
      <c r="P589" s="51">
        <f>$D589*'Goods Vehicle'!N1797</f>
        <v>0.15233649924314435</v>
      </c>
      <c r="Q589" s="51">
        <f>$D589*'Goods Vehicle'!O1797</f>
        <v>0.10815782259725906</v>
      </c>
      <c r="R589" s="51">
        <f>$D589*'Goods Vehicle'!P1797</f>
        <v>6.318596403248801E-2</v>
      </c>
      <c r="S589" s="51">
        <f>$D589*'Goods Vehicle'!Q1797</f>
        <v>2.8824009386251924E-2</v>
      </c>
      <c r="T589" s="51">
        <f>$D589*'Goods Vehicle'!R1797</f>
        <v>1.0894750052536211E-2</v>
      </c>
      <c r="U589" s="51">
        <f>$D589*'Goods Vehicle'!S1797</f>
        <v>3.7189811896770702E-3</v>
      </c>
      <c r="V589" s="51">
        <f>$D589*'Goods Vehicle'!T1797</f>
        <v>1.1323865377243232E-3</v>
      </c>
      <c r="W589" s="51">
        <f>$D589*'Goods Vehicle'!U1797</f>
        <v>3.0245436518530958E-4</v>
      </c>
      <c r="X589" s="51">
        <f>$D589*'Goods Vehicle'!V1797</f>
        <v>6.88111399041631E-5</v>
      </c>
      <c r="Y589" s="51">
        <f>$D589*'Goods Vehicle'!W1797</f>
        <v>1.2723196256307468E-5</v>
      </c>
      <c r="Z589" s="51">
        <f>$D589*'Goods Vehicle'!X1797</f>
        <v>1.8819931856297602E-6</v>
      </c>
    </row>
    <row r="590" spans="1:26" x14ac:dyDescent="0.25">
      <c r="A590" t="str">
        <f t="shared" si="50"/>
        <v>IE-LK</v>
      </c>
      <c r="B590" t="str">
        <f t="shared" si="51"/>
        <v>STOCK</v>
      </c>
      <c r="C590" s="44" t="str">
        <f t="shared" si="52"/>
        <v>T-HGT-ICE_DST00</v>
      </c>
      <c r="D590" s="64">
        <f>Stock_CSO!K22</f>
        <v>0.97299999999999998</v>
      </c>
      <c r="E590" s="51">
        <f>$D590*'Goods Vehicle'!C1798</f>
        <v>0.87488741540676729</v>
      </c>
      <c r="F590" s="51">
        <f>$D590*'Goods Vehicle'!D1798</f>
        <v>0.80871604844012468</v>
      </c>
      <c r="G590" s="51">
        <f>$D590*'Goods Vehicle'!E1798</f>
        <v>0.74039775370446359</v>
      </c>
      <c r="H590" s="51">
        <f>$D590*'Goods Vehicle'!F1798</f>
        <v>0.67476988101956781</v>
      </c>
      <c r="I590" s="51">
        <f>$D590*'Goods Vehicle'!G1798</f>
        <v>0.62507649691574374</v>
      </c>
      <c r="J590" s="51">
        <f>$D590*'Goods Vehicle'!H1798</f>
        <v>0.58971882217025162</v>
      </c>
      <c r="K590" s="51">
        <f>$D590*'Goods Vehicle'!I1798</f>
        <v>0.56148133520498644</v>
      </c>
      <c r="L590" s="51">
        <f>$D590*'Goods Vehicle'!J1798</f>
        <v>0.5379298486679317</v>
      </c>
      <c r="M590" s="51">
        <f>$D590*'Goods Vehicle'!K1798</f>
        <v>0.50901201022750497</v>
      </c>
      <c r="N590" s="51">
        <f>$D590*'Goods Vehicle'!L1798</f>
        <v>0.46840804708582789</v>
      </c>
      <c r="O590" s="51">
        <f>$D590*'Goods Vehicle'!M1798</f>
        <v>0.40875995757120037</v>
      </c>
      <c r="P590" s="51">
        <f>$D590*'Goods Vehicle'!N1798</f>
        <v>0.32615354204310409</v>
      </c>
      <c r="Q590" s="51">
        <f>$D590*'Goods Vehicle'!O1798</f>
        <v>0.23131402784252184</v>
      </c>
      <c r="R590" s="51">
        <f>$D590*'Goods Vehicle'!P1798</f>
        <v>0.13623702767819368</v>
      </c>
      <c r="S590" s="51">
        <f>$D590*'Goods Vehicle'!Q1798</f>
        <v>6.2714247813268065E-2</v>
      </c>
      <c r="T590" s="51">
        <f>$D590*'Goods Vehicle'!R1798</f>
        <v>2.3775338490725242E-2</v>
      </c>
      <c r="U590" s="51">
        <f>$D590*'Goods Vehicle'!S1798</f>
        <v>8.1437606342502512E-3</v>
      </c>
      <c r="V590" s="51">
        <f>$D590*'Goods Vehicle'!T1798</f>
        <v>2.4894238558896328E-3</v>
      </c>
      <c r="W590" s="51">
        <f>$D590*'Goods Vehicle'!U1798</f>
        <v>6.6794299421962745E-4</v>
      </c>
      <c r="X590" s="51">
        <f>$D590*'Goods Vehicle'!V1798</f>
        <v>1.5293728539786755E-4</v>
      </c>
      <c r="Y590" s="51">
        <f>$D590*'Goods Vehicle'!W1798</f>
        <v>2.844685853793183E-5</v>
      </c>
      <c r="Z590" s="51">
        <f>$D590*'Goods Vehicle'!X1798</f>
        <v>4.2361560816122079E-6</v>
      </c>
    </row>
    <row r="591" spans="1:26" x14ac:dyDescent="0.25">
      <c r="A591" t="str">
        <f t="shared" si="50"/>
        <v>IE-TA</v>
      </c>
      <c r="B591" t="str">
        <f t="shared" si="51"/>
        <v>STOCK</v>
      </c>
      <c r="C591" s="44" t="str">
        <f t="shared" si="52"/>
        <v>T-HGT-ICE_DST00</v>
      </c>
      <c r="D591" s="64">
        <f>Stock_CSO!K23</f>
        <v>1.0980000000000001</v>
      </c>
      <c r="E591" s="51">
        <f>$D591*'Goods Vehicle'!C1799</f>
        <v>0.95994623580046567</v>
      </c>
      <c r="F591" s="51">
        <f>$D591*'Goods Vehicle'!D1799</f>
        <v>0.86714141597403493</v>
      </c>
      <c r="G591" s="51">
        <f>$D591*'Goods Vehicle'!E1799</f>
        <v>0.77563173539928032</v>
      </c>
      <c r="H591" s="51">
        <f>$D591*'Goods Vehicle'!F1799</f>
        <v>0.69352403698892973</v>
      </c>
      <c r="I591" s="51">
        <f>$D591*'Goods Vehicle'!G1799</f>
        <v>0.63478959223033282</v>
      </c>
      <c r="J591" s="51">
        <f>$D591*'Goods Vehicle'!H1799</f>
        <v>0.59517741932636581</v>
      </c>
      <c r="K591" s="51">
        <f>$D591*'Goods Vehicle'!I1799</f>
        <v>0.56426738867870452</v>
      </c>
      <c r="L591" s="51">
        <f>$D591*'Goods Vehicle'!J1799</f>
        <v>0.53660706545797332</v>
      </c>
      <c r="M591" s="51">
        <f>$D591*'Goods Vehicle'!K1799</f>
        <v>0.50656557755059251</v>
      </c>
      <c r="N591" s="51">
        <f>$D591*'Goods Vehicle'!L1799</f>
        <v>0.46727764784303261</v>
      </c>
      <c r="O591" s="51">
        <f>$D591*'Goods Vehicle'!M1799</f>
        <v>0.40745385773428056</v>
      </c>
      <c r="P591" s="51">
        <f>$D591*'Goods Vehicle'!N1799</f>
        <v>0.32752025603875379</v>
      </c>
      <c r="Q591" s="51">
        <f>$D591*'Goods Vehicle'!O1799</f>
        <v>0.23336828316902558</v>
      </c>
      <c r="R591" s="51">
        <f>$D591*'Goods Vehicle'!P1799</f>
        <v>0.1353106552547115</v>
      </c>
      <c r="S591" s="51">
        <f>$D591*'Goods Vehicle'!Q1799</f>
        <v>6.1190079737338643E-2</v>
      </c>
      <c r="T591" s="51">
        <f>$D591*'Goods Vehicle'!R1799</f>
        <v>2.3063048378983229E-2</v>
      </c>
      <c r="U591" s="51">
        <f>$D591*'Goods Vehicle'!S1799</f>
        <v>7.846067567533397E-3</v>
      </c>
      <c r="V591" s="51">
        <f>$D591*'Goods Vehicle'!T1799</f>
        <v>2.3796133854508956E-3</v>
      </c>
      <c r="W591" s="51">
        <f>$D591*'Goods Vehicle'!U1799</f>
        <v>6.3255662896833753E-4</v>
      </c>
      <c r="X591" s="51">
        <f>$D591*'Goods Vehicle'!V1799</f>
        <v>1.4294455295513209E-4</v>
      </c>
      <c r="Y591" s="51">
        <f>$D591*'Goods Vehicle'!W1799</f>
        <v>2.6262350648252222E-5</v>
      </c>
      <c r="Z591" s="51">
        <f>$D591*'Goods Vehicle'!X1799</f>
        <v>3.8565208649852244E-6</v>
      </c>
    </row>
    <row r="592" spans="1:26" x14ac:dyDescent="0.25">
      <c r="A592" t="str">
        <f t="shared" si="50"/>
        <v>IE-WD</v>
      </c>
      <c r="B592" t="str">
        <f t="shared" si="51"/>
        <v>STOCK</v>
      </c>
      <c r="C592" s="44" t="str">
        <f t="shared" si="52"/>
        <v>T-HGT-ICE_DST00</v>
      </c>
      <c r="D592" s="64">
        <f>Stock_CSO!K24</f>
        <v>0.37</v>
      </c>
      <c r="E592" s="51">
        <f>$D592*'Goods Vehicle'!C1800</f>
        <v>0.33240293398533005</v>
      </c>
      <c r="F592" s="51">
        <f>$D592*'Goods Vehicle'!D1800</f>
        <v>0.3059696801548491</v>
      </c>
      <c r="G592" s="51">
        <f>$D592*'Goods Vehicle'!E1800</f>
        <v>0.27932875137041552</v>
      </c>
      <c r="H592" s="51">
        <f>$D592*'Goods Vehicle'!F1800</f>
        <v>0.25474232421292164</v>
      </c>
      <c r="I592" s="51">
        <f>$D592*'Goods Vehicle'!G1800</f>
        <v>0.23666812372454735</v>
      </c>
      <c r="J592" s="51">
        <f>$D592*'Goods Vehicle'!H1800</f>
        <v>0.22416461059593393</v>
      </c>
      <c r="K592" s="51">
        <f>$D592*'Goods Vehicle'!I1800</f>
        <v>0.21420987991205734</v>
      </c>
      <c r="L592" s="51">
        <f>$D592*'Goods Vehicle'!J1800</f>
        <v>0.2054395744887402</v>
      </c>
      <c r="M592" s="51">
        <f>$D592*'Goods Vehicle'!K1800</f>
        <v>0.19491613470957778</v>
      </c>
      <c r="N592" s="51">
        <f>$D592*'Goods Vehicle'!L1800</f>
        <v>0.17942391651839842</v>
      </c>
      <c r="O592" s="51">
        <f>$D592*'Goods Vehicle'!M1800</f>
        <v>0.15590565918792212</v>
      </c>
      <c r="P592" s="51">
        <f>$D592*'Goods Vehicle'!N1800</f>
        <v>0.12369768016484282</v>
      </c>
      <c r="Q592" s="51">
        <f>$D592*'Goods Vehicle'!O1800</f>
        <v>8.6484082736119836E-2</v>
      </c>
      <c r="R592" s="51">
        <f>$D592*'Goods Vehicle'!P1800</f>
        <v>4.9907278818912437E-2</v>
      </c>
      <c r="S592" s="51">
        <f>$D592*'Goods Vehicle'!Q1800</f>
        <v>2.2659666187897231E-2</v>
      </c>
      <c r="T592" s="51">
        <f>$D592*'Goods Vehicle'!R1800</f>
        <v>8.5390130145235298E-3</v>
      </c>
      <c r="U592" s="51">
        <f>$D592*'Goods Vehicle'!S1800</f>
        <v>2.9065276205681779E-3</v>
      </c>
      <c r="V592" s="51">
        <f>$D592*'Goods Vehicle'!T1800</f>
        <v>8.8265573596153389E-4</v>
      </c>
      <c r="W592" s="51">
        <f>$D592*'Goods Vehicle'!U1800</f>
        <v>2.3511713877404027E-4</v>
      </c>
      <c r="X592" s="51">
        <f>$D592*'Goods Vehicle'!V1800</f>
        <v>5.3392998646074607E-5</v>
      </c>
      <c r="Y592" s="51">
        <f>$D592*'Goods Vehicle'!W1800</f>
        <v>9.8593757291243202E-6</v>
      </c>
      <c r="Z592" s="51">
        <f>$D592*'Goods Vehicle'!X1800</f>
        <v>1.4573081465651949E-6</v>
      </c>
    </row>
    <row r="593" spans="1:26" x14ac:dyDescent="0.25">
      <c r="A593" t="str">
        <f t="shared" si="50"/>
        <v>IE-G</v>
      </c>
      <c r="B593" t="str">
        <f t="shared" si="51"/>
        <v>STOCK</v>
      </c>
      <c r="C593" s="44" t="str">
        <f t="shared" si="52"/>
        <v>T-HGT-ICE_DST00</v>
      </c>
      <c r="D593" s="64">
        <f>Stock_CSO!K25</f>
        <v>1.08</v>
      </c>
      <c r="E593" s="51">
        <f>$D593*'Goods Vehicle'!C1801</f>
        <v>0.95387491570151006</v>
      </c>
      <c r="F593" s="51">
        <f>$D593*'Goods Vehicle'!D1801</f>
        <v>0.86722130420759391</v>
      </c>
      <c r="G593" s="51">
        <f>$D593*'Goods Vehicle'!E1801</f>
        <v>0.78269077741680093</v>
      </c>
      <c r="H593" s="51">
        <f>$D593*'Goods Vehicle'!F1801</f>
        <v>0.707256255522416</v>
      </c>
      <c r="I593" s="51">
        <f>$D593*'Goods Vehicle'!G1801</f>
        <v>0.65092172909027646</v>
      </c>
      <c r="J593" s="51">
        <f>$D593*'Goods Vehicle'!H1801</f>
        <v>0.61103637784853393</v>
      </c>
      <c r="K593" s="51">
        <f>$D593*'Goods Vehicle'!I1801</f>
        <v>0.57930408000528832</v>
      </c>
      <c r="L593" s="51">
        <f>$D593*'Goods Vehicle'!J1801</f>
        <v>0.55111209046876086</v>
      </c>
      <c r="M593" s="51">
        <f>$D593*'Goods Vehicle'!K1801</f>
        <v>0.51856908749926878</v>
      </c>
      <c r="N593" s="51">
        <f>$D593*'Goods Vehicle'!L1801</f>
        <v>0.47529608559249703</v>
      </c>
      <c r="O593" s="51">
        <f>$D593*'Goods Vehicle'!M1801</f>
        <v>0.41037656234920722</v>
      </c>
      <c r="P593" s="51">
        <f>$D593*'Goods Vehicle'!N1801</f>
        <v>0.32520633794405812</v>
      </c>
      <c r="Q593" s="51">
        <f>$D593*'Goods Vehicle'!O1801</f>
        <v>0.22958329614182857</v>
      </c>
      <c r="R593" s="51">
        <f>$D593*'Goods Vehicle'!P1801</f>
        <v>0.13299590568390784</v>
      </c>
      <c r="S593" s="51">
        <f>$D593*'Goods Vehicle'!Q1801</f>
        <v>6.020988324517712E-2</v>
      </c>
      <c r="T593" s="51">
        <f>$D593*'Goods Vehicle'!R1801</f>
        <v>2.2691147633875617E-2</v>
      </c>
      <c r="U593" s="51">
        <f>$D593*'Goods Vehicle'!S1801</f>
        <v>7.7216616315746306E-3</v>
      </c>
      <c r="V593" s="51">
        <f>$D593*'Goods Vehicle'!T1801</f>
        <v>2.3433116177176317E-3</v>
      </c>
      <c r="W593" s="51">
        <f>$D593*'Goods Vehicle'!U1801</f>
        <v>6.2363301595705692E-4</v>
      </c>
      <c r="X593" s="51">
        <f>$D593*'Goods Vehicle'!V1801</f>
        <v>1.4120480061163401E-4</v>
      </c>
      <c r="Y593" s="51">
        <f>$D593*'Goods Vehicle'!W1801</f>
        <v>2.5994217281106738E-5</v>
      </c>
      <c r="Z593" s="51">
        <f>$D593*'Goods Vehicle'!X1801</f>
        <v>3.8261690063867708E-6</v>
      </c>
    </row>
    <row r="594" spans="1:26" x14ac:dyDescent="0.25">
      <c r="A594" t="str">
        <f t="shared" si="50"/>
        <v>IE-LM</v>
      </c>
      <c r="B594" t="str">
        <f t="shared" si="51"/>
        <v>STOCK</v>
      </c>
      <c r="C594" s="44" t="str">
        <f t="shared" si="52"/>
        <v>T-HGT-ICE_DST00</v>
      </c>
      <c r="D594" s="64">
        <f>Stock_CSO!K26</f>
        <v>0.14000000000000001</v>
      </c>
      <c r="E594" s="51">
        <f>$D594*'Goods Vehicle'!C1802</f>
        <v>0.12151217564870258</v>
      </c>
      <c r="F594" s="51">
        <f>$D594*'Goods Vehicle'!D1802</f>
        <v>0.10952433266799733</v>
      </c>
      <c r="G594" s="51">
        <f>$D594*'Goods Vehicle'!E1802</f>
        <v>9.8447872055888203E-2</v>
      </c>
      <c r="H594" s="51">
        <f>$D594*'Goods Vehicle'!F1802</f>
        <v>8.8576738078642706E-2</v>
      </c>
      <c r="I594" s="51">
        <f>$D594*'Goods Vehicle'!G1802</f>
        <v>8.1180203465049894E-2</v>
      </c>
      <c r="J594" s="51">
        <f>$D594*'Goods Vehicle'!H1802</f>
        <v>7.587644411692894E-2</v>
      </c>
      <c r="K594" s="51">
        <f>$D594*'Goods Vehicle'!I1802</f>
        <v>7.1618420145249884E-2</v>
      </c>
      <c r="L594" s="51">
        <f>$D594*'Goods Vehicle'!J1802</f>
        <v>6.7761515564338903E-2</v>
      </c>
      <c r="M594" s="51">
        <f>$D594*'Goods Vehicle'!K1802</f>
        <v>6.3270384804346533E-2</v>
      </c>
      <c r="N594" s="51">
        <f>$D594*'Goods Vehicle'!L1802</f>
        <v>5.8385595311832628E-2</v>
      </c>
      <c r="O594" s="51">
        <f>$D594*'Goods Vehicle'!M1802</f>
        <v>5.1046785139094171E-2</v>
      </c>
      <c r="P594" s="51">
        <f>$D594*'Goods Vehicle'!N1802</f>
        <v>4.1082566455048937E-2</v>
      </c>
      <c r="Q594" s="51">
        <f>$D594*'Goods Vehicle'!O1802</f>
        <v>2.9657931210815964E-2</v>
      </c>
      <c r="R594" s="51">
        <f>$D594*'Goods Vehicle'!P1802</f>
        <v>1.7356650456045758E-2</v>
      </c>
      <c r="S594" s="51">
        <f>$D594*'Goods Vehicle'!Q1802</f>
        <v>7.8508106174139999E-3</v>
      </c>
      <c r="T594" s="51">
        <f>$D594*'Goods Vehicle'!R1802</f>
        <v>2.9635202632019909E-3</v>
      </c>
      <c r="U594" s="51">
        <f>$D594*'Goods Vehicle'!S1802</f>
        <v>1.009442445396207E-3</v>
      </c>
      <c r="V594" s="51">
        <f>$D594*'Goods Vehicle'!T1802</f>
        <v>3.0639595647717681E-4</v>
      </c>
      <c r="W594" s="51">
        <f>$D594*'Goods Vehicle'!U1802</f>
        <v>8.1519426098253256E-5</v>
      </c>
      <c r="X594" s="51">
        <f>$D594*'Goods Vehicle'!V1802</f>
        <v>1.8403445833019563E-5</v>
      </c>
      <c r="Y594" s="51">
        <f>$D594*'Goods Vehicle'!W1802</f>
        <v>3.3766561484904761E-6</v>
      </c>
      <c r="Z594" s="51">
        <f>$D594*'Goods Vehicle'!X1802</f>
        <v>4.9464453163228231E-7</v>
      </c>
    </row>
    <row r="595" spans="1:26" x14ac:dyDescent="0.25">
      <c r="A595" t="str">
        <f t="shared" si="50"/>
        <v>IE-MO</v>
      </c>
      <c r="B595" t="str">
        <f t="shared" si="51"/>
        <v>STOCK</v>
      </c>
      <c r="C595" s="44" t="str">
        <f t="shared" si="52"/>
        <v>T-HGT-ICE_DST00</v>
      </c>
      <c r="D595" s="64">
        <f>Stock_CSO!K27</f>
        <v>0.58699999999999997</v>
      </c>
      <c r="E595" s="51">
        <f>$D595*'Goods Vehicle'!C1803</f>
        <v>0.52255394908274067</v>
      </c>
      <c r="F595" s="51">
        <f>$D595*'Goods Vehicle'!D1803</f>
        <v>0.47552116635716957</v>
      </c>
      <c r="G595" s="51">
        <f>$D595*'Goods Vehicle'!E1803</f>
        <v>0.42862281489487086</v>
      </c>
      <c r="H595" s="51">
        <f>$D595*'Goods Vehicle'!F1803</f>
        <v>0.38569375638383968</v>
      </c>
      <c r="I595" s="51">
        <f>$D595*'Goods Vehicle'!G1803</f>
        <v>0.35333912794746086</v>
      </c>
      <c r="J595" s="51">
        <f>$D595*'Goods Vehicle'!H1803</f>
        <v>0.32917799551803206</v>
      </c>
      <c r="K595" s="51">
        <f>$D595*'Goods Vehicle'!I1803</f>
        <v>0.30911838813638415</v>
      </c>
      <c r="L595" s="51">
        <f>$D595*'Goods Vehicle'!J1803</f>
        <v>0.29125731640187885</v>
      </c>
      <c r="M595" s="51">
        <f>$D595*'Goods Vehicle'!K1803</f>
        <v>0.27162229765666457</v>
      </c>
      <c r="N595" s="51">
        <f>$D595*'Goods Vehicle'!L1803</f>
        <v>0.24747115624528243</v>
      </c>
      <c r="O595" s="51">
        <f>$D595*'Goods Vehicle'!M1803</f>
        <v>0.21372024789158756</v>
      </c>
      <c r="P595" s="51">
        <f>$D595*'Goods Vehicle'!N1803</f>
        <v>0.16958272468271057</v>
      </c>
      <c r="Q595" s="51">
        <f>$D595*'Goods Vehicle'!O1803</f>
        <v>0.11947156009169084</v>
      </c>
      <c r="R595" s="51">
        <f>$D595*'Goods Vehicle'!P1803</f>
        <v>6.9202868553508851E-2</v>
      </c>
      <c r="S595" s="51">
        <f>$D595*'Goods Vehicle'!Q1803</f>
        <v>3.1389888034350305E-2</v>
      </c>
      <c r="T595" s="51">
        <f>$D595*'Goods Vehicle'!R1803</f>
        <v>1.1834564719477155E-2</v>
      </c>
      <c r="U595" s="51">
        <f>$D595*'Goods Vehicle'!S1803</f>
        <v>4.0293640124273852E-3</v>
      </c>
      <c r="V595" s="51">
        <f>$D595*'Goods Vehicle'!T1803</f>
        <v>1.223641573805276E-3</v>
      </c>
      <c r="W595" s="51">
        <f>$D595*'Goods Vehicle'!U1803</f>
        <v>3.2589874051582778E-4</v>
      </c>
      <c r="X595" s="51">
        <f>$D595*'Goods Vehicle'!V1803</f>
        <v>7.3904297273218563E-5</v>
      </c>
      <c r="Y595" s="51">
        <f>$D595*'Goods Vehicle'!W1803</f>
        <v>1.3625630752910122E-5</v>
      </c>
      <c r="Z595" s="51">
        <f>$D595*'Goods Vehicle'!X1803</f>
        <v>2.0094659310353477E-6</v>
      </c>
    </row>
    <row r="596" spans="1:26" x14ac:dyDescent="0.25">
      <c r="A596" t="str">
        <f t="shared" si="50"/>
        <v>IE-RN</v>
      </c>
      <c r="B596" t="str">
        <f t="shared" si="51"/>
        <v>STOCK</v>
      </c>
      <c r="C596" s="44" t="str">
        <f t="shared" si="52"/>
        <v>T-HGT-ICE_DST00</v>
      </c>
      <c r="D596" s="64">
        <f>Stock_CSO!K28</f>
        <v>0.35099999999999998</v>
      </c>
      <c r="E596" s="51">
        <f>$D596*'Goods Vehicle'!C1804</f>
        <v>0.3051902381693648</v>
      </c>
      <c r="F596" s="51">
        <f>$D596*'Goods Vehicle'!D1804</f>
        <v>0.27473710698941456</v>
      </c>
      <c r="G596" s="51">
        <f>$D596*'Goods Vehicle'!E1804</f>
        <v>0.24598297244084683</v>
      </c>
      <c r="H596" s="51">
        <f>$D596*'Goods Vehicle'!F1804</f>
        <v>0.22046473615666712</v>
      </c>
      <c r="I596" s="51">
        <f>$D596*'Goods Vehicle'!G1804</f>
        <v>0.2013929087602688</v>
      </c>
      <c r="J596" s="51">
        <f>$D596*'Goods Vehicle'!H1804</f>
        <v>0.18748181414126874</v>
      </c>
      <c r="K596" s="51">
        <f>$D596*'Goods Vehicle'!I1804</f>
        <v>0.17659387328479681</v>
      </c>
      <c r="L596" s="51">
        <f>$D596*'Goods Vehicle'!J1804</f>
        <v>0.1667863035157387</v>
      </c>
      <c r="M596" s="51">
        <f>$D596*'Goods Vehicle'!K1804</f>
        <v>0.15589431029879017</v>
      </c>
      <c r="N596" s="51">
        <f>$D596*'Goods Vehicle'!L1804</f>
        <v>0.14312778013162231</v>
      </c>
      <c r="O596" s="51">
        <f>$D596*'Goods Vehicle'!M1804</f>
        <v>0.12461601979428463</v>
      </c>
      <c r="P596" s="51">
        <f>$D596*'Goods Vehicle'!N1804</f>
        <v>0.10019870760641199</v>
      </c>
      <c r="Q596" s="51">
        <f>$D596*'Goods Vehicle'!O1804</f>
        <v>7.1533038710728358E-2</v>
      </c>
      <c r="R596" s="51">
        <f>$D596*'Goods Vehicle'!P1804</f>
        <v>4.1338034737553771E-2</v>
      </c>
      <c r="S596" s="51">
        <f>$D596*'Goods Vehicle'!Q1804</f>
        <v>1.8594189311308296E-2</v>
      </c>
      <c r="T596" s="51">
        <f>$D596*'Goods Vehicle'!R1804</f>
        <v>6.9971262245297474E-3</v>
      </c>
      <c r="U596" s="51">
        <f>$D596*'Goods Vehicle'!S1804</f>
        <v>2.3758775600035494E-3</v>
      </c>
      <c r="V596" s="51">
        <f>$D596*'Goods Vehicle'!T1804</f>
        <v>7.1890550034292555E-4</v>
      </c>
      <c r="W596" s="51">
        <f>$D596*'Goods Vehicle'!U1804</f>
        <v>1.9058606317875858E-4</v>
      </c>
      <c r="X596" s="51">
        <f>$D596*'Goods Vehicle'!V1804</f>
        <v>4.2887283189225851E-5</v>
      </c>
      <c r="Y596" s="51">
        <f>$D596*'Goods Vehicle'!W1804</f>
        <v>7.8474265693319045E-6</v>
      </c>
      <c r="Z596" s="51">
        <f>$D596*'Goods Vehicle'!X1804</f>
        <v>1.1467994692151428E-6</v>
      </c>
    </row>
    <row r="597" spans="1:26" x14ac:dyDescent="0.25">
      <c r="A597" t="str">
        <f t="shared" si="50"/>
        <v>IE-SO</v>
      </c>
      <c r="B597" t="str">
        <f t="shared" si="51"/>
        <v>STOCK</v>
      </c>
      <c r="C597" s="44" t="str">
        <f t="shared" si="52"/>
        <v>T-HGT-ICE_DST00</v>
      </c>
      <c r="D597" s="64">
        <f>Stock_CSO!K29</f>
        <v>0.25600000000000001</v>
      </c>
      <c r="E597" s="51">
        <f>$D597*'Goods Vehicle'!C1805</f>
        <v>0.22451521753142112</v>
      </c>
      <c r="F597" s="51">
        <f>$D597*'Goods Vehicle'!D1805</f>
        <v>0.20382231045225047</v>
      </c>
      <c r="G597" s="51">
        <f>$D597*'Goods Vehicle'!E1805</f>
        <v>0.18470764665936185</v>
      </c>
      <c r="H597" s="51">
        <f>$D597*'Goods Vehicle'!F1805</f>
        <v>0.16717627467570734</v>
      </c>
      <c r="I597" s="51">
        <f>$D597*'Goods Vehicle'!G1805</f>
        <v>0.15328957797123707</v>
      </c>
      <c r="J597" s="51">
        <f>$D597*'Goods Vehicle'!H1805</f>
        <v>0.14295248886682413</v>
      </c>
      <c r="K597" s="51">
        <f>$D597*'Goods Vehicle'!I1805</f>
        <v>0.13447721570060708</v>
      </c>
      <c r="L597" s="51">
        <f>$D597*'Goods Vehicle'!J1805</f>
        <v>0.12688086585656541</v>
      </c>
      <c r="M597" s="51">
        <f>$D597*'Goods Vehicle'!K1805</f>
        <v>0.11809997338325874</v>
      </c>
      <c r="N597" s="51">
        <f>$D597*'Goods Vehicle'!L1805</f>
        <v>0.10715821174014691</v>
      </c>
      <c r="O597" s="51">
        <f>$D597*'Goods Vehicle'!M1805</f>
        <v>9.2179633164264432E-2</v>
      </c>
      <c r="P597" s="51">
        <f>$D597*'Goods Vehicle'!N1805</f>
        <v>7.3118929097166468E-2</v>
      </c>
      <c r="Q597" s="51">
        <f>$D597*'Goods Vehicle'!O1805</f>
        <v>5.2251049691962835E-2</v>
      </c>
      <c r="R597" s="51">
        <f>$D597*'Goods Vehicle'!P1805</f>
        <v>3.0981493359809834E-2</v>
      </c>
      <c r="S597" s="51">
        <f>$D597*'Goods Vehicle'!Q1805</f>
        <v>1.4280294952982473E-2</v>
      </c>
      <c r="T597" s="51">
        <f>$D597*'Goods Vehicle'!R1805</f>
        <v>5.420916834980972E-3</v>
      </c>
      <c r="U597" s="51">
        <f>$D597*'Goods Vehicle'!S1805</f>
        <v>1.8591954115724718E-3</v>
      </c>
      <c r="V597" s="51">
        <f>$D597*'Goods Vehicle'!T1805</f>
        <v>5.6900602574509664E-4</v>
      </c>
      <c r="W597" s="51">
        <f>$D597*'Goods Vehicle'!U1805</f>
        <v>1.528663322372097E-4</v>
      </c>
      <c r="X597" s="51">
        <f>$D597*'Goods Vehicle'!V1805</f>
        <v>3.5013896512765539E-5</v>
      </c>
      <c r="Y597" s="51">
        <f>$D597*'Goods Vehicle'!W1805</f>
        <v>6.5131079900879745E-6</v>
      </c>
      <c r="Z597" s="51">
        <f>$D597*'Goods Vehicle'!X1805</f>
        <v>9.6941124172644785E-7</v>
      </c>
    </row>
    <row r="598" spans="1:26" x14ac:dyDescent="0.25">
      <c r="A598" t="str">
        <f t="shared" si="50"/>
        <v>IE-CN</v>
      </c>
      <c r="B598" t="str">
        <f t="shared" si="51"/>
        <v>STOCK</v>
      </c>
      <c r="C598" s="44" t="str">
        <f t="shared" si="52"/>
        <v>T-HGT-ICE_DST00</v>
      </c>
      <c r="D598" s="64">
        <f>Stock_CSO!K30</f>
        <v>0.51600000000000001</v>
      </c>
      <c r="E598" s="51">
        <f>$D598*'Goods Vehicle'!C1806</f>
        <v>0.4660997574156357</v>
      </c>
      <c r="F598" s="51">
        <f>$D598*'Goods Vehicle'!D1806</f>
        <v>0.43085018647772289</v>
      </c>
      <c r="G598" s="51">
        <f>$D598*'Goods Vehicle'!E1806</f>
        <v>0.39547025519682932</v>
      </c>
      <c r="H598" s="51">
        <f>$D598*'Goods Vehicle'!F1806</f>
        <v>0.36351699679905836</v>
      </c>
      <c r="I598" s="51">
        <f>$D598*'Goods Vehicle'!G1806</f>
        <v>0.33883769040965839</v>
      </c>
      <c r="J598" s="51">
        <f>$D598*'Goods Vehicle'!H1806</f>
        <v>0.32064220746900357</v>
      </c>
      <c r="K598" s="51">
        <f>$D598*'Goods Vehicle'!I1806</f>
        <v>0.30621050963612412</v>
      </c>
      <c r="L598" s="51">
        <f>$D598*'Goods Vehicle'!J1806</f>
        <v>0.29317886186161424</v>
      </c>
      <c r="M598" s="51">
        <f>$D598*'Goods Vehicle'!K1806</f>
        <v>0.27787733613203136</v>
      </c>
      <c r="N598" s="51">
        <f>$D598*'Goods Vehicle'!L1806</f>
        <v>0.2573328782605448</v>
      </c>
      <c r="O598" s="51">
        <f>$D598*'Goods Vehicle'!M1806</f>
        <v>0.2258210229479479</v>
      </c>
      <c r="P598" s="51">
        <f>$D598*'Goods Vehicle'!N1806</f>
        <v>0.18194501205601285</v>
      </c>
      <c r="Q598" s="51">
        <f>$D598*'Goods Vehicle'!O1806</f>
        <v>0.12991589821095523</v>
      </c>
      <c r="R598" s="51">
        <f>$D598*'Goods Vehicle'!P1806</f>
        <v>7.5997781381586429E-2</v>
      </c>
      <c r="S598" s="51">
        <f>$D598*'Goods Vehicle'!Q1806</f>
        <v>3.4662816456440863E-2</v>
      </c>
      <c r="T598" s="51">
        <f>$D598*'Goods Vehicle'!R1806</f>
        <v>1.3105082376052556E-2</v>
      </c>
      <c r="U598" s="51">
        <f>$D598*'Goods Vehicle'!S1806</f>
        <v>4.4737199642356151E-3</v>
      </c>
      <c r="V598" s="51">
        <f>$D598*'Goods Vehicle'!T1806</f>
        <v>1.3620192239042332E-3</v>
      </c>
      <c r="W598" s="51">
        <f>$D598*'Goods Vehicle'!U1806</f>
        <v>3.6365099983921037E-4</v>
      </c>
      <c r="X598" s="51">
        <f>$D598*'Goods Vehicle'!V1806</f>
        <v>8.2669657109769813E-5</v>
      </c>
      <c r="Y598" s="51">
        <f>$D598*'Goods Vehicle'!W1806</f>
        <v>1.5273341474919546E-5</v>
      </c>
      <c r="Z598" s="51">
        <f>$D598*'Goods Vehicle'!X1806</f>
        <v>2.2569680041684136E-6</v>
      </c>
    </row>
    <row r="599" spans="1:26" x14ac:dyDescent="0.25">
      <c r="A599" t="str">
        <f t="shared" si="50"/>
        <v>IE-DL</v>
      </c>
      <c r="B599" t="str">
        <f t="shared" si="51"/>
        <v>STOCK</v>
      </c>
      <c r="C599" s="44" t="str">
        <f t="shared" si="52"/>
        <v>T-HGT-ICE_DST00</v>
      </c>
      <c r="D599" s="64">
        <f>Stock_CSO!K31</f>
        <v>0.75600000000000001</v>
      </c>
      <c r="E599" s="51">
        <f>$D599*'Goods Vehicle'!C1807</f>
        <v>0.70330446555819448</v>
      </c>
      <c r="F599" s="51">
        <f>$D599*'Goods Vehicle'!D1807</f>
        <v>0.66406006128266026</v>
      </c>
      <c r="G599" s="51">
        <f>$D599*'Goods Vehicle'!E1807</f>
        <v>0.61993089126840839</v>
      </c>
      <c r="H599" s="51">
        <f>$D599*'Goods Vehicle'!F1807</f>
        <v>0.57597475173847956</v>
      </c>
      <c r="I599" s="51">
        <f>$D599*'Goods Vehicle'!G1807</f>
        <v>0.53843697923190481</v>
      </c>
      <c r="J599" s="51">
        <f>$D599*'Goods Vehicle'!H1807</f>
        <v>0.50835623309857791</v>
      </c>
      <c r="K599" s="51">
        <f>$D599*'Goods Vehicle'!I1807</f>
        <v>0.48512555902572241</v>
      </c>
      <c r="L599" s="51">
        <f>$D599*'Goods Vehicle'!J1807</f>
        <v>0.46523494620101558</v>
      </c>
      <c r="M599" s="51">
        <f>$D599*'Goods Vehicle'!K1807</f>
        <v>0.44268184996742654</v>
      </c>
      <c r="N599" s="51">
        <f>$D599*'Goods Vehicle'!L1807</f>
        <v>0.41255634955194387</v>
      </c>
      <c r="O599" s="51">
        <f>$D599*'Goods Vehicle'!M1807</f>
        <v>0.36426326937097353</v>
      </c>
      <c r="P599" s="51">
        <f>$D599*'Goods Vehicle'!N1807</f>
        <v>0.29512619893909059</v>
      </c>
      <c r="Q599" s="51">
        <f>$D599*'Goods Vehicle'!O1807</f>
        <v>0.21171230566225599</v>
      </c>
      <c r="R599" s="51">
        <f>$D599*'Goods Vehicle'!P1807</f>
        <v>0.12424161011962348</v>
      </c>
      <c r="S599" s="51">
        <f>$D599*'Goods Vehicle'!Q1807</f>
        <v>5.6769957790640195E-2</v>
      </c>
      <c r="T599" s="51">
        <f>$D599*'Goods Vehicle'!R1807</f>
        <v>2.1482687065714882E-2</v>
      </c>
      <c r="U599" s="51">
        <f>$D599*'Goods Vehicle'!S1807</f>
        <v>7.3397764326184846E-3</v>
      </c>
      <c r="V599" s="51">
        <f>$D599*'Goods Vehicle'!T1807</f>
        <v>2.2363881375683219E-3</v>
      </c>
      <c r="W599" s="51">
        <f>$D599*'Goods Vehicle'!U1807</f>
        <v>5.9756184063240042E-4</v>
      </c>
      <c r="X599" s="51">
        <f>$D599*'Goods Vehicle'!V1807</f>
        <v>1.3595161929245148E-4</v>
      </c>
      <c r="Y599" s="51">
        <f>$D599*'Goods Vehicle'!W1807</f>
        <v>2.5133749054347731E-5</v>
      </c>
      <c r="Z599" s="51">
        <f>$D599*'Goods Vehicle'!X1807</f>
        <v>3.7164321028946289E-6</v>
      </c>
    </row>
    <row r="600" spans="1:26" x14ac:dyDescent="0.25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65">
        <f>Stock_CSO!K32</f>
        <v>1.0880000000000001</v>
      </c>
      <c r="E600" s="35">
        <f>$D600*'Goods Vehicle'!C1808</f>
        <v>1.0077120544614639</v>
      </c>
      <c r="F600" s="35">
        <f>$D600*'Goods Vehicle'!D1808</f>
        <v>0.95145129141745699</v>
      </c>
      <c r="G600" s="35">
        <f>$D600*'Goods Vehicle'!E1808</f>
        <v>0.89053776091806491</v>
      </c>
      <c r="H600" s="35">
        <f>$D600*'Goods Vehicle'!F1808</f>
        <v>0.83106454728495982</v>
      </c>
      <c r="I600" s="35">
        <f>$D600*'Goods Vehicle'!G1808</f>
        <v>0.78540752815677661</v>
      </c>
      <c r="J600" s="35">
        <f>$D600*'Goods Vehicle'!H1808</f>
        <v>0.74959379990152353</v>
      </c>
      <c r="K600" s="35">
        <f>$D600*'Goods Vehicle'!I1808</f>
        <v>0.71943911710008124</v>
      </c>
      <c r="L600" s="35">
        <f>$D600*'Goods Vehicle'!J1808</f>
        <v>0.69236660521048676</v>
      </c>
      <c r="M600" s="35">
        <f>$D600*'Goods Vehicle'!K1808</f>
        <v>0.65870117752888313</v>
      </c>
      <c r="N600" s="35">
        <f>$D600*'Goods Vehicle'!L1808</f>
        <v>0.61164246679949985</v>
      </c>
      <c r="O600" s="35">
        <f>$D600*'Goods Vehicle'!M1808</f>
        <v>0.53529410873103622</v>
      </c>
      <c r="P600" s="35">
        <f>$D600*'Goods Vehicle'!N1808</f>
        <v>0.42834871978115857</v>
      </c>
      <c r="Q600" s="35">
        <f>$D600*'Goods Vehicle'!O1808</f>
        <v>0.3035211676538182</v>
      </c>
      <c r="R600" s="35">
        <f>$D600*'Goods Vehicle'!P1808</f>
        <v>0.1760552356447537</v>
      </c>
      <c r="S600" s="35">
        <f>$D600*'Goods Vehicle'!Q1808</f>
        <v>7.9796276169136926E-2</v>
      </c>
      <c r="T600" s="35">
        <f>$D600*'Goods Vehicle'!R1808</f>
        <v>3.0087557971411841E-2</v>
      </c>
      <c r="U600" s="35">
        <f>$D600*'Goods Vehicle'!S1808</f>
        <v>1.0242437722744016E-2</v>
      </c>
      <c r="V600" s="35">
        <f>$D600*'Goods Vehicle'!T1808</f>
        <v>3.1091890984119605E-3</v>
      </c>
      <c r="W600" s="35">
        <f>$D600*'Goods Vehicle'!U1808</f>
        <v>8.2757767627703071E-4</v>
      </c>
      <c r="X600" s="35">
        <f>$D600*'Goods Vehicle'!V1808</f>
        <v>1.8743896289485207E-4</v>
      </c>
      <c r="Y600" s="35">
        <f>$D600*'Goods Vehicle'!W1808</f>
        <v>3.4514923568423231E-5</v>
      </c>
      <c r="Z600" s="35">
        <f>$D600*'Goods Vehicle'!X1808</f>
        <v>5.0822944528334807E-6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sheetPr codeName="Sheet9"/>
  <dimension ref="A4:K33"/>
  <sheetViews>
    <sheetView workbookViewId="0">
      <selection activeCell="A26" sqref="A26"/>
    </sheetView>
  </sheetViews>
  <sheetFormatPr defaultRowHeight="15" x14ac:dyDescent="0.25"/>
  <cols>
    <col min="3" max="3" width="15.5703125" bestFit="1" customWidth="1"/>
    <col min="4" max="4" width="15.7109375" bestFit="1" customWidth="1"/>
    <col min="5" max="5" width="16.28515625" bestFit="1" customWidth="1"/>
    <col min="6" max="6" width="15.5703125" bestFit="1" customWidth="1"/>
    <col min="7" max="8" width="15.7109375" bestFit="1" customWidth="1"/>
    <col min="9" max="9" width="15.28515625" bestFit="1" customWidth="1"/>
    <col min="10" max="10" width="16.28515625" bestFit="1" customWidth="1"/>
    <col min="11" max="11" width="15.7109375" bestFit="1" customWidth="1"/>
  </cols>
  <sheetData>
    <row r="4" spans="1:11" x14ac:dyDescent="0.25">
      <c r="A4" t="s">
        <v>116</v>
      </c>
    </row>
    <row r="5" spans="1:11" ht="15.75" thickBot="1" x14ac:dyDescent="0.3">
      <c r="A5" s="54" t="s">
        <v>105</v>
      </c>
      <c r="B5" s="54" t="s">
        <v>115</v>
      </c>
      <c r="C5" s="54" t="s">
        <v>94</v>
      </c>
      <c r="D5" s="54" t="s">
        <v>95</v>
      </c>
      <c r="E5" s="54" t="s">
        <v>96</v>
      </c>
      <c r="F5" s="54" t="s">
        <v>97</v>
      </c>
      <c r="G5" s="54" t="s">
        <v>80</v>
      </c>
      <c r="H5" s="54" t="s">
        <v>82</v>
      </c>
      <c r="I5" s="54" t="s">
        <v>108</v>
      </c>
      <c r="J5" s="54" t="s">
        <v>109</v>
      </c>
      <c r="K5" s="54" t="s">
        <v>99</v>
      </c>
    </row>
    <row r="6" spans="1:11" x14ac:dyDescent="0.25">
      <c r="A6" t="str">
        <f>'Stock retirement'!A30</f>
        <v>IE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>
        <v>900.66300000000001</v>
      </c>
      <c r="H6">
        <v>1207.683</v>
      </c>
      <c r="I6">
        <v>328.69499999999999</v>
      </c>
      <c r="J6">
        <v>11.207000000000001</v>
      </c>
      <c r="K6">
        <v>22.797000000000001</v>
      </c>
    </row>
    <row r="7" spans="1:11" x14ac:dyDescent="0.25">
      <c r="A7" t="str">
        <f>'Stock retirement'!A31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>
        <v>10.128</v>
      </c>
      <c r="H7">
        <v>18.62</v>
      </c>
      <c r="I7">
        <v>5.2560000000000002</v>
      </c>
      <c r="J7">
        <v>0.13800000000000001</v>
      </c>
      <c r="K7">
        <v>0.41199999999999998</v>
      </c>
    </row>
    <row r="8" spans="1:11" x14ac:dyDescent="0.25">
      <c r="A8" t="str">
        <f>'Stock retirement'!A32</f>
        <v>IE-D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>
        <v>288.44200000000001</v>
      </c>
      <c r="H8">
        <v>238.68199999999999</v>
      </c>
      <c r="I8">
        <v>71.358999999999995</v>
      </c>
      <c r="J8">
        <v>3.0150000000000001</v>
      </c>
      <c r="K8">
        <v>4.1769999999999996</v>
      </c>
    </row>
    <row r="9" spans="1:11" x14ac:dyDescent="0.25">
      <c r="A9" t="str">
        <f>'Stock retirement'!A33</f>
        <v>IE-KE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>
        <v>42.478000000000002</v>
      </c>
      <c r="H9">
        <v>60.965000000000003</v>
      </c>
      <c r="I9">
        <v>14.821</v>
      </c>
      <c r="J9">
        <v>0.58799999999999997</v>
      </c>
      <c r="K9">
        <v>1.177</v>
      </c>
    </row>
    <row r="10" spans="1:11" x14ac:dyDescent="0.25">
      <c r="A10" t="str">
        <f>'Stock retirement'!A34</f>
        <v>IE-KK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>
        <v>16.309999999999999</v>
      </c>
      <c r="H10">
        <v>28.375</v>
      </c>
      <c r="I10">
        <v>7.3230000000000004</v>
      </c>
      <c r="J10">
        <v>0.252</v>
      </c>
      <c r="K10">
        <v>0.749</v>
      </c>
    </row>
    <row r="11" spans="1:11" x14ac:dyDescent="0.25">
      <c r="A11" t="str">
        <f>'Stock retirement'!A35</f>
        <v>IE-LS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>
        <v>11.535</v>
      </c>
      <c r="H11">
        <v>23.731999999999999</v>
      </c>
      <c r="I11">
        <v>5.4619999999999997</v>
      </c>
      <c r="J11">
        <v>0.21</v>
      </c>
      <c r="K11">
        <v>0.47099999999999997</v>
      </c>
    </row>
    <row r="12" spans="1:11" x14ac:dyDescent="0.25">
      <c r="A12" t="str">
        <f>'Stock retirement'!A36</f>
        <v>IE-LD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>
        <v>5.4</v>
      </c>
      <c r="H12">
        <v>11.997999999999999</v>
      </c>
      <c r="I12">
        <v>3.6269999999999998</v>
      </c>
      <c r="J12">
        <v>0.14499999999999999</v>
      </c>
      <c r="K12">
        <v>0.29299999999999998</v>
      </c>
    </row>
    <row r="13" spans="1:11" x14ac:dyDescent="0.25">
      <c r="A13" t="str">
        <f>'Stock retirement'!A37</f>
        <v>IE-LH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>
        <v>19.861000000000001</v>
      </c>
      <c r="H13">
        <v>32.018999999999998</v>
      </c>
      <c r="I13">
        <v>7.1849999999999996</v>
      </c>
      <c r="J13">
        <v>0.38500000000000001</v>
      </c>
      <c r="K13">
        <v>0.64400000000000002</v>
      </c>
    </row>
    <row r="14" spans="1:11" x14ac:dyDescent="0.25">
      <c r="A14" t="str">
        <f>'Stock retirement'!A38</f>
        <v>IE-MH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>
        <v>32.606000000000002</v>
      </c>
      <c r="H14">
        <v>56.432000000000002</v>
      </c>
      <c r="I14">
        <v>13.214</v>
      </c>
      <c r="J14">
        <v>0.50600000000000001</v>
      </c>
      <c r="K14">
        <v>1.478</v>
      </c>
    </row>
    <row r="15" spans="1:11" x14ac:dyDescent="0.25">
      <c r="A15" t="str">
        <f>'Stock retirement'!A39</f>
        <v>IE-OY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>
        <v>11.252000000000001</v>
      </c>
      <c r="H15">
        <v>23.399000000000001</v>
      </c>
      <c r="I15">
        <v>6.1150000000000002</v>
      </c>
      <c r="J15">
        <v>0.16300000000000001</v>
      </c>
      <c r="K15">
        <v>0.34599999999999997</v>
      </c>
    </row>
    <row r="16" spans="1:11" x14ac:dyDescent="0.25">
      <c r="A16" t="str">
        <f>'Stock retirement'!A40</f>
        <v>IE-WH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>
        <v>13.292999999999999</v>
      </c>
      <c r="H16">
        <v>27.917999999999999</v>
      </c>
      <c r="I16">
        <v>7.6520000000000001</v>
      </c>
      <c r="J16">
        <v>0.19800000000000001</v>
      </c>
      <c r="K16">
        <v>0.34300000000000003</v>
      </c>
    </row>
    <row r="17" spans="1:11" x14ac:dyDescent="0.25">
      <c r="A17" t="str">
        <f>'Stock retirement'!A41</f>
        <v>IE-WX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>
        <v>27.539000000000001</v>
      </c>
      <c r="H17">
        <v>48.691000000000003</v>
      </c>
      <c r="I17">
        <v>12.148999999999999</v>
      </c>
      <c r="J17">
        <v>0.39600000000000002</v>
      </c>
      <c r="K17">
        <v>1.4159999999999999</v>
      </c>
    </row>
    <row r="18" spans="1:11" x14ac:dyDescent="0.25">
      <c r="A18" t="str">
        <f>'Stock retirement'!A42</f>
        <v>IE-WW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>
        <v>31.507999999999999</v>
      </c>
      <c r="H18">
        <v>36.573999999999998</v>
      </c>
      <c r="I18">
        <v>9.0289999999999999</v>
      </c>
      <c r="J18">
        <v>0.22700000000000001</v>
      </c>
      <c r="K18">
        <v>0.41399999999999998</v>
      </c>
    </row>
    <row r="19" spans="1:11" x14ac:dyDescent="0.25">
      <c r="A19" t="str">
        <f>'Stock retirement'!A43</f>
        <v>IE-CE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>
        <v>22.437999999999999</v>
      </c>
      <c r="H19">
        <v>35.128</v>
      </c>
      <c r="I19">
        <v>8.7870000000000008</v>
      </c>
      <c r="J19">
        <v>0.221</v>
      </c>
      <c r="K19">
        <v>0.41799999999999998</v>
      </c>
    </row>
    <row r="20" spans="1:11" x14ac:dyDescent="0.25">
      <c r="A20" t="str">
        <f>'Stock retirement'!A44</f>
        <v>IE-CO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>
        <v>116.133</v>
      </c>
      <c r="H20">
        <v>141.53100000000001</v>
      </c>
      <c r="I20">
        <v>38.235999999999997</v>
      </c>
      <c r="J20">
        <v>1.171</v>
      </c>
      <c r="K20">
        <v>2.7080000000000002</v>
      </c>
    </row>
    <row r="21" spans="1:11" x14ac:dyDescent="0.25">
      <c r="A21" t="str">
        <f>'Stock retirement'!A45</f>
        <v>IE-KY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>
        <v>29.704000000000001</v>
      </c>
      <c r="H21">
        <v>42.313000000000002</v>
      </c>
      <c r="I21">
        <v>11.105</v>
      </c>
      <c r="J21">
        <v>0.28199999999999997</v>
      </c>
      <c r="K21">
        <v>0.53600000000000003</v>
      </c>
    </row>
    <row r="22" spans="1:11" x14ac:dyDescent="0.25">
      <c r="A22" t="str">
        <f>'Stock retirement'!A46</f>
        <v>IE-LK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>
        <v>37.682000000000002</v>
      </c>
      <c r="H22">
        <v>51.439</v>
      </c>
      <c r="I22">
        <v>12.204000000000001</v>
      </c>
      <c r="J22">
        <v>0.71199999999999997</v>
      </c>
      <c r="K22">
        <v>0.97299999999999998</v>
      </c>
    </row>
    <row r="23" spans="1:11" x14ac:dyDescent="0.25">
      <c r="A23" t="str">
        <f>'Stock retirement'!A47</f>
        <v>IE-TA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>
        <v>28.655999999999999</v>
      </c>
      <c r="H23">
        <v>51.363999999999997</v>
      </c>
      <c r="I23">
        <v>12.663</v>
      </c>
      <c r="J23">
        <v>0.41199999999999998</v>
      </c>
      <c r="K23">
        <v>1.0980000000000001</v>
      </c>
    </row>
    <row r="24" spans="1:11" x14ac:dyDescent="0.25">
      <c r="A24" t="str">
        <f>'Stock retirement'!A48</f>
        <v>IE-WD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>
        <v>25.971</v>
      </c>
      <c r="H24">
        <v>31.940999999999999</v>
      </c>
      <c r="I24">
        <v>7.617</v>
      </c>
      <c r="J24">
        <v>0.192</v>
      </c>
      <c r="K24">
        <v>0.37</v>
      </c>
    </row>
    <row r="25" spans="1:11" x14ac:dyDescent="0.25">
      <c r="A25" t="str">
        <f>'Stock retirement'!A49</f>
        <v>IE-G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>
        <v>43.048999999999999</v>
      </c>
      <c r="H25">
        <v>71.153999999999996</v>
      </c>
      <c r="I25">
        <v>18.827999999999999</v>
      </c>
      <c r="J25">
        <v>0.55500000000000005</v>
      </c>
      <c r="K25">
        <v>1.08</v>
      </c>
    </row>
    <row r="26" spans="1:11" x14ac:dyDescent="0.25">
      <c r="A26" t="str">
        <f>'Stock retirement'!A50</f>
        <v>IE-LM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>
        <v>4.6310000000000002</v>
      </c>
      <c r="H26">
        <v>10.102</v>
      </c>
      <c r="I26">
        <v>3.2919999999999998</v>
      </c>
      <c r="J26">
        <v>7.1999999999999995E-2</v>
      </c>
      <c r="K26">
        <v>0.14000000000000001</v>
      </c>
    </row>
    <row r="27" spans="1:11" x14ac:dyDescent="0.25">
      <c r="A27" t="str">
        <f>'Stock retirement'!A51</f>
        <v>IE-MO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>
        <v>20.891999999999999</v>
      </c>
      <c r="H27">
        <v>40.335000000000001</v>
      </c>
      <c r="I27">
        <v>12.494</v>
      </c>
      <c r="J27">
        <v>0.27200000000000002</v>
      </c>
      <c r="K27">
        <v>0.58699999999999997</v>
      </c>
    </row>
    <row r="28" spans="1:11" x14ac:dyDescent="0.25">
      <c r="A28" t="str">
        <f>'Stock retirement'!A52</f>
        <v>IE-RN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>
        <v>11.795</v>
      </c>
      <c r="H28">
        <v>21.46</v>
      </c>
      <c r="I28">
        <v>5.93</v>
      </c>
      <c r="J28">
        <v>0.14199999999999999</v>
      </c>
      <c r="K28">
        <v>0.35099999999999998</v>
      </c>
    </row>
    <row r="29" spans="1:11" x14ac:dyDescent="0.25">
      <c r="A29" t="str">
        <f>'Stock retirement'!A53</f>
        <v>IE-SO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>
        <v>11.105</v>
      </c>
      <c r="H29">
        <v>17.981999999999999</v>
      </c>
      <c r="I29">
        <v>5.7480000000000002</v>
      </c>
      <c r="J29">
        <v>0.20399999999999999</v>
      </c>
      <c r="K29">
        <v>0.25600000000000001</v>
      </c>
    </row>
    <row r="30" spans="1:11" x14ac:dyDescent="0.25">
      <c r="A30" t="str">
        <f>'Stock retirement'!A54</f>
        <v>IE-CN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>
        <v>9.827</v>
      </c>
      <c r="H30">
        <v>22.512</v>
      </c>
      <c r="I30">
        <v>7.6269999999999998</v>
      </c>
      <c r="J30">
        <v>0.184</v>
      </c>
      <c r="K30">
        <v>0.51600000000000001</v>
      </c>
    </row>
    <row r="31" spans="1:11" x14ac:dyDescent="0.25">
      <c r="A31" t="str">
        <f>'Stock retirement'!A55</f>
        <v>IE-DL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>
        <v>21.094999999999999</v>
      </c>
      <c r="H31">
        <v>44.131</v>
      </c>
      <c r="I31">
        <v>14.08</v>
      </c>
      <c r="J31">
        <v>0.31900000000000001</v>
      </c>
      <c r="K31">
        <v>0.75600000000000001</v>
      </c>
    </row>
    <row r="32" spans="1:11" x14ac:dyDescent="0.25">
      <c r="A32" s="36" t="str">
        <f>'Stock retirement'!A56</f>
        <v>IE-MN</v>
      </c>
      <c r="B32" s="36">
        <v>0.30399999999999999</v>
      </c>
      <c r="C32" s="36">
        <v>3.0000000000000001E-3</v>
      </c>
      <c r="D32" s="36">
        <v>7.2999999999999995E-2</v>
      </c>
      <c r="E32" s="36">
        <v>0</v>
      </c>
      <c r="F32" s="36">
        <v>0.23200000000000001</v>
      </c>
      <c r="G32" s="36">
        <v>7.3310000000000004</v>
      </c>
      <c r="H32" s="36">
        <v>18.882999999999999</v>
      </c>
      <c r="I32" s="36">
        <v>6.8890000000000002</v>
      </c>
      <c r="J32" s="36">
        <v>0.247</v>
      </c>
      <c r="K32" s="36">
        <v>1.0880000000000001</v>
      </c>
    </row>
    <row r="33" spans="1:1" x14ac:dyDescent="0.25">
      <c r="A33" s="6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Regions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Olex</cp:lastModifiedBy>
  <dcterms:created xsi:type="dcterms:W3CDTF">2020-12-09T12:32:47Z</dcterms:created>
  <dcterms:modified xsi:type="dcterms:W3CDTF">2021-11-17T12:44:29Z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321982979774475</vt:r8>
  </property>
</Properties>
</file>