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5.xml" ContentType="application/vnd.openxmlformats-officedocument.spreadsheetml.externalLink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externalLinks/externalLink6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"/>
    </mc:Choice>
  </mc:AlternateContent>
  <bookViews>
    <workbookView xWindow="480" yWindow="120" windowWidth="20010" windowHeight="7410" activeTab="1" xr2:uid="{00000000-000D-0000-FFFF-FFFF00000000}"/>
  </bookViews>
  <sheets>
    <sheet name="Commodities" sheetId="4" r:id="rId1"/>
    <sheet name="Imports_Fossil" sheetId="2" r:id="rId2"/>
    <sheet name="Imports_Bio" sheetId="7" r:id="rId3"/>
    <sheet name="Domestic" sheetId="3" r:id="rId4"/>
    <sheet name="Domestic_Bio" sheetId="10" r:id="rId5"/>
    <sheet name="Refinery" sheetId="12" r:id="rId6"/>
    <sheet name="Interconnector" sheetId="5" r:id="rId7"/>
    <sheet name="SUP_FuelTech" sheetId="17" r:id="rId8"/>
    <sheet name="Emi" sheetId="19" r:id="rId9"/>
    <sheet name="SEAI-AEA_BioData" sheetId="9" r:id="rId10"/>
    <sheet name="SEAI_Bal" sheetId="13" r:id="rId11"/>
    <sheet name="Conversions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8">#REF!</definedName>
    <definedName name="Euro_GBP" localSheetId="7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0">SEAI_Bal!$A$1:$AM$27</definedName>
    <definedName name="_xlnm.Print_Titles" localSheetId="10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71027"/>
</workbook>
</file>

<file path=xl/calcChain.xml><?xml version="1.0" encoding="utf-8"?>
<calcChain xmlns="http://schemas.openxmlformats.org/spreadsheetml/2006/main">
  <c r="L19" i="2" l="1"/>
  <c r="K19" i="2"/>
  <c r="J19" i="2"/>
  <c r="I19" i="2"/>
  <c r="H19" i="2"/>
  <c r="G19" i="2"/>
  <c r="F19" i="2"/>
  <c r="E19" i="2"/>
  <c r="D19" i="2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H17" i="2" l="1"/>
  <c r="H16" i="2"/>
  <c r="H15" i="2"/>
  <c r="H14" i="2"/>
  <c r="H13" i="2"/>
  <c r="H12" i="2"/>
  <c r="H11" i="2"/>
  <c r="H10" i="2"/>
  <c r="H9" i="2"/>
  <c r="H8" i="2"/>
  <c r="G31" i="2"/>
  <c r="H5" i="2"/>
  <c r="H7" i="2"/>
  <c r="H6" i="2"/>
  <c r="K7" i="3"/>
  <c r="J7" i="3"/>
  <c r="K5" i="3"/>
  <c r="J5" i="3"/>
  <c r="R5" i="5"/>
  <c r="P6" i="5" l="1"/>
  <c r="P5" i="5"/>
  <c r="O5" i="5"/>
  <c r="O6" i="5"/>
  <c r="N6" i="5"/>
  <c r="N5" i="5"/>
  <c r="M6" i="5"/>
  <c r="M5" i="5"/>
  <c r="Q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J47" i="7"/>
  <c r="I47" i="7" s="1"/>
  <c r="J42" i="7"/>
  <c r="I42" i="7" s="1"/>
  <c r="L42" i="7"/>
  <c r="M42" i="7" s="1"/>
  <c r="N42" i="7" s="1"/>
  <c r="O42" i="7" s="1"/>
  <c r="K42" i="7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I39" i="7" l="1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E5" i="7"/>
  <c r="F5" i="7" s="1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6" i="7"/>
  <c r="L55" i="7"/>
  <c r="N53" i="7"/>
  <c r="M54" i="7"/>
  <c r="L51" i="7"/>
  <c r="L50" i="7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6" i="7"/>
  <c r="O44" i="7"/>
  <c r="O45" i="7" s="1"/>
  <c r="O49" i="7"/>
  <c r="O50" i="7" s="1"/>
  <c r="O51" i="7" l="1"/>
  <c r="O56" i="7"/>
  <c r="D6" i="10" l="1"/>
  <c r="D5" i="10"/>
  <c r="H5" i="3"/>
  <c r="L5" i="12"/>
  <c r="K5" i="12"/>
  <c r="L5" i="3" l="1"/>
  <c r="G17" i="12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J6" i="12" s="1"/>
  <c r="AQ4" i="13"/>
  <c r="AQ3" i="13"/>
  <c r="I5" i="3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G30" i="2"/>
  <c r="G33" i="2" s="1"/>
  <c r="F20" i="5"/>
  <c r="L20" i="5"/>
  <c r="L19" i="5" l="1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E8" i="7"/>
  <c r="D8" i="7"/>
  <c r="C8" i="7"/>
  <c r="C41" i="7" s="1"/>
  <c r="B8" i="7"/>
  <c r="B41" i="7" s="1"/>
  <c r="E7" i="7"/>
  <c r="D7" i="7"/>
  <c r="C7" i="7"/>
  <c r="C40" i="7" s="1"/>
  <c r="B7" i="7"/>
  <c r="B40" i="7" s="1"/>
  <c r="E6" i="7"/>
  <c r="I6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R57" i="9" s="1"/>
  <c r="K57" i="9"/>
  <c r="J57" i="9"/>
  <c r="V57" i="9" s="1"/>
  <c r="N56" i="9"/>
  <c r="M56" i="9"/>
  <c r="L56" i="9"/>
  <c r="K56" i="9"/>
  <c r="J56" i="9"/>
  <c r="T55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X53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S51" i="9" s="1"/>
  <c r="L51" i="9"/>
  <c r="R51" i="9" s="1"/>
  <c r="K51" i="9"/>
  <c r="J51" i="9"/>
  <c r="V51" i="9" s="1"/>
  <c r="N50" i="9"/>
  <c r="M50" i="9"/>
  <c r="L50" i="9"/>
  <c r="J50" i="9"/>
  <c r="K50" i="9" s="1"/>
  <c r="X46" i="9"/>
  <c r="N46" i="9"/>
  <c r="Z46" i="9" s="1"/>
  <c r="M46" i="9"/>
  <c r="L46" i="9"/>
  <c r="R46" i="9" s="1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R42" i="9" s="1"/>
  <c r="K42" i="9"/>
  <c r="J42" i="9"/>
  <c r="V42" i="9" s="1"/>
  <c r="N41" i="9"/>
  <c r="M41" i="9"/>
  <c r="L41" i="9"/>
  <c r="K41" i="9"/>
  <c r="J41" i="9"/>
  <c r="T40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R35" i="9" s="1"/>
  <c r="K35" i="9"/>
  <c r="J35" i="9"/>
  <c r="V35" i="9" s="1"/>
  <c r="N34" i="9"/>
  <c r="M34" i="9"/>
  <c r="L34" i="9"/>
  <c r="K34" i="9"/>
  <c r="J34" i="9"/>
  <c r="T33" i="9"/>
  <c r="P33" i="9"/>
  <c r="N33" i="9"/>
  <c r="Z33" i="9" s="1"/>
  <c r="M33" i="9"/>
  <c r="S33" i="9" s="1"/>
  <c r="L33" i="9"/>
  <c r="X33" i="9" s="1"/>
  <c r="K33" i="9"/>
  <c r="Q33" i="9" s="1"/>
  <c r="J33" i="9"/>
  <c r="V33" i="9" s="1"/>
  <c r="N32" i="9"/>
  <c r="M32" i="9"/>
  <c r="L32" i="9"/>
  <c r="K32" i="9"/>
  <c r="J32" i="9"/>
  <c r="X31" i="9"/>
  <c r="T31" i="9"/>
  <c r="N31" i="9"/>
  <c r="Z31" i="9" s="1"/>
  <c r="M31" i="9"/>
  <c r="S31" i="9" s="1"/>
  <c r="L31" i="9"/>
  <c r="R31" i="9" s="1"/>
  <c r="K31" i="9"/>
  <c r="J31" i="9"/>
  <c r="V31" i="9" s="1"/>
  <c r="N30" i="9"/>
  <c r="M30" i="9"/>
  <c r="L30" i="9"/>
  <c r="K30" i="9"/>
  <c r="J30" i="9"/>
  <c r="T29" i="9"/>
  <c r="P29" i="9"/>
  <c r="N29" i="9"/>
  <c r="Z29" i="9" s="1"/>
  <c r="M29" i="9"/>
  <c r="S29" i="9" s="1"/>
  <c r="L29" i="9"/>
  <c r="X29" i="9" s="1"/>
  <c r="K29" i="9"/>
  <c r="Q29" i="9" s="1"/>
  <c r="J29" i="9"/>
  <c r="V29" i="9" s="1"/>
  <c r="N28" i="9"/>
  <c r="M28" i="9"/>
  <c r="L28" i="9"/>
  <c r="K28" i="9"/>
  <c r="J28" i="9"/>
  <c r="X25" i="9"/>
  <c r="T25" i="9"/>
  <c r="N25" i="9"/>
  <c r="Z25" i="9" s="1"/>
  <c r="M25" i="9"/>
  <c r="S25" i="9" s="1"/>
  <c r="L25" i="9"/>
  <c r="R25" i="9" s="1"/>
  <c r="K25" i="9"/>
  <c r="J25" i="9"/>
  <c r="V25" i="9" s="1"/>
  <c r="N24" i="9"/>
  <c r="M24" i="9"/>
  <c r="L24" i="9"/>
  <c r="K24" i="9"/>
  <c r="J24" i="9"/>
  <c r="T23" i="9"/>
  <c r="P23" i="9"/>
  <c r="N23" i="9"/>
  <c r="Z23" i="9" s="1"/>
  <c r="M23" i="9"/>
  <c r="S23" i="9" s="1"/>
  <c r="L23" i="9"/>
  <c r="X23" i="9" s="1"/>
  <c r="K23" i="9"/>
  <c r="Q23" i="9" s="1"/>
  <c r="J23" i="9"/>
  <c r="V23" i="9" s="1"/>
  <c r="N22" i="9"/>
  <c r="M22" i="9"/>
  <c r="L22" i="9"/>
  <c r="K22" i="9"/>
  <c r="J22" i="9"/>
  <c r="X21" i="9"/>
  <c r="T21" i="9"/>
  <c r="N21" i="9"/>
  <c r="Z21" i="9" s="1"/>
  <c r="M21" i="9"/>
  <c r="S21" i="9" s="1"/>
  <c r="L21" i="9"/>
  <c r="R21" i="9" s="1"/>
  <c r="K21" i="9"/>
  <c r="J21" i="9"/>
  <c r="V21" i="9" s="1"/>
  <c r="N20" i="9"/>
  <c r="M20" i="9"/>
  <c r="L20" i="9"/>
  <c r="K20" i="9"/>
  <c r="J20" i="9"/>
  <c r="T19" i="9"/>
  <c r="P19" i="9"/>
  <c r="N19" i="9"/>
  <c r="Z19" i="9" s="1"/>
  <c r="M19" i="9"/>
  <c r="S19" i="9" s="1"/>
  <c r="L19" i="9"/>
  <c r="X19" i="9" s="1"/>
  <c r="K19" i="9"/>
  <c r="Q19" i="9" s="1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I9" i="7" s="1"/>
  <c r="N13" i="9"/>
  <c r="M13" i="9"/>
  <c r="L13" i="9"/>
  <c r="J13" i="9"/>
  <c r="N12" i="9"/>
  <c r="M12" i="9"/>
  <c r="L12" i="9"/>
  <c r="K12" i="9"/>
  <c r="J12" i="9"/>
  <c r="I5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P31" i="2" l="1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H11" i="7" s="1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I12" i="7" s="1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I17" i="7" s="1"/>
  <c r="J17" i="7" s="1"/>
  <c r="E18" i="7"/>
  <c r="I18" i="7" s="1"/>
  <c r="J18" i="7" s="1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4" i="7"/>
  <c r="F15" i="7"/>
  <c r="G6" i="7"/>
  <c r="G16" i="7"/>
  <c r="H20" i="7"/>
  <c r="H6" i="7"/>
  <c r="H16" i="7"/>
  <c r="G10" i="7"/>
  <c r="F6" i="7"/>
  <c r="G7" i="7"/>
  <c r="F9" i="7"/>
  <c r="H10" i="7"/>
  <c r="F16" i="7"/>
  <c r="G20" i="7"/>
  <c r="J13" i="7"/>
  <c r="J9" i="7"/>
  <c r="K9" i="7"/>
  <c r="J5" i="7"/>
  <c r="K5" i="7"/>
  <c r="G5" i="7"/>
  <c r="I7" i="7"/>
  <c r="F8" i="7"/>
  <c r="G9" i="7"/>
  <c r="I20" i="7"/>
  <c r="I8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K17" i="7" l="1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11" i="7" l="1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K5" i="2"/>
  <c r="J5" i="2"/>
  <c r="I5" i="2"/>
  <c r="G5" i="2"/>
  <c r="F5" i="2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<sst xmlns="http://schemas.openxmlformats.org/spreadsheetml/2006/main" count="1335" uniqueCount="563">
  <si>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</si>
  <si>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</si>
  <si>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</si>
  <si>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</si>
  <si>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</si>
  <si>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</si>
  <si>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</si>
  <si>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</si>
  <si>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</si>
  <si>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</si>
  <si>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</si>
  <si>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</si>
  <si>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</si>
  <si>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</si>
  <si>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</si>
  <si>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</si>
  <si>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</si>
  <si>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</si>
  <si>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</si>
  <si>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</si>
  <si>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</si>
  <si>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</si>
  <si>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</si>
  <si>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</si>
  <si>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</si>
  <si>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</si>
  <si>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</si>
  <si>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</si>
  <si>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</si>
  <si>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</si>
  <si>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</si>
  <si>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</si>
  <si>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</si>
  <si>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</si>
  <si>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</si>
  <si>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</si>
  <si>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</si>
  <si>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</si>
  <si>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</si>
  <si>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</si>
  <si>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</si>
  <si>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</si>
  <si>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</si>
  <si>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</si>
  <si>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</si>
  <si>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</si>
  <si>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</si>
  <si>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</si>
  <si>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</si>
  <si>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</si>
  <si>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</si>
  <si>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</si>
  <si>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</si>
  <si>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</si>
  <si>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</si>
  <si>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</si>
  <si>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</si>
  <si>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</si>
  <si>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</si>
  <si>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</si>
  <si>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</si>
  <si>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</si>
  <si>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</si>
  <si>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</si>
  <si>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</si>
  <si>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</si>
  <si>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</si>
  <si>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</si>
  <si>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</si>
  <si>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</si>
  <si>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</si>
  <si>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</si>
  <si>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</si>
  <si>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</si>
  <si>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</si>
  <si>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</si>
  <si>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</si>
  <si>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</si>
  <si>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</si>
  <si>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</si>
  <si>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</si>
  <si>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</si>
  <si>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</si>
  <si>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</si>
  <si>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</si>
  <si>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</si>
  <si>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</si>
  <si>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</si>
  <si>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</si>
  <si>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</si>
  <si>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</si>
  <si>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</si>
  <si>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</si>
  <si>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</si>
  <si>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</si>
  <si>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</si>
  <si>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</si>
  <si>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</si>
  <si>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</si>
  <si>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</si>
  <si>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</si>
  <si>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</si>
  <si>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</si>
  <si>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</si>
  <si>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</si>
  <si>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</si>
  <si>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</si>
  <si>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</si>
  <si>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</si>
  <si>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</si>
  <si>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</si>
  <si>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</si>
  <si>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</si>
  <si>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</si>
  <si>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</si>
  <si>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</si>
  <si>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</si>
  <si>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</si>
  <si>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</si>
  <si>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</si>
  <si>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</si>
  <si>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</si>
  <si>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</si>
  <si>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</si>
  <si>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</si>
  <si>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</si>
  <si>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</si>
  <si>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</si>
  <si>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</si>
  <si>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</si>
  <si>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</si>
  <si>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</si>
  <si>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</si>
  <si>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</si>
  <si>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</si>
  <si>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</si>
  <si>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</si>
  <si>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</si>
  <si>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</si>
  <si>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</si>
  <si>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</si>
  <si>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</si>
  <si>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</si>
  <si>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</si>
  <si>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</si>
  <si>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</si>
  <si>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</si>
  <si>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</si>
  <si>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</si>
  <si>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</si>
  <si>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</si>
  <si>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</si>
  <si>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</si>
  <si>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</si>
  <si>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</si>
  <si>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</si>
  <si>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</si>
  <si>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</si>
  <si>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</si>
  <si>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</si>
  <si>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</si>
  <si>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</si>
  <si>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</si>
  <si>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</si>
  <si>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</si>
  <si>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</si>
  <si>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</si>
  <si>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</si>
  <si>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</si>
  <si>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</si>
  <si>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</si>
  <si>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</si>
  <si>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</si>
  <si>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</si>
  <si>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</si>
  <si>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</si>
  <si>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</si>
  <si>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</si>
  <si>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</si>
  <si>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</si>
  <si>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</si>
  <si>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</si>
  <si>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</si>
  <si>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</si>
  <si>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</si>
  <si>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</si>
  <si>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</si>
  <si>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</si>
  <si>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</si>
  <si>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</si>
  <si>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</si>
  <si>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</si>
  <si>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</si>
  <si>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</si>
  <si>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</si>
  <si>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</si>
  <si>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</si>
  <si>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</si>
  <si>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</si>
  <si>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</si>
  <si>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</si>
  <si>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</si>
  <si>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</si>
  <si>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</si>
  <si>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</si>
  <si>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</si>
  <si>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</si>
  <si>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</si>
  <si>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</si>
  <si>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</si>
  <si>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</si>
  <si>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</si>
  <si>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</si>
  <si>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</si>
  <si>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</si>
  <si>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</si>
  <si>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</si>
  <si>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</si>
  <si>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</si>
  <si>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</si>
  <si>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</si>
  <si>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</si>
  <si>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</si>
  <si>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</si>
  <si>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</si>
  <si>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</si>
  <si>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</si>
  <si>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</si>
  <si>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</si>
  <si>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</si>
  <si>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</si>
  <si>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</si>
  <si>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</si>
  <si>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</si>
  <si>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</si>
  <si>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</si>
  <si>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</si>
  <si>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</si>
  <si>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</si>
  <si>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</si>
  <si>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</si>
  <si>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</si>
  <si>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</si>
  <si>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</si>
  <si>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</si>
  <si>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</si>
  <si>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</si>
  <si>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</si>
  <si>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</si>
  <si>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</si>
  <si>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</si>
  <si>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</si>
  <si>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</si>
  <si>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</si>
  <si>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</si>
  <si>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</si>
  <si>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</si>
  <si>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</si>
  <si>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</si>
  <si>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</si>
  <si>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</si>
  <si>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</si>
  <si>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</si>
  <si>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</si>
  <si>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</si>
  <si>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</si>
  <si>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</si>
  <si>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</si>
  <si>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</si>
  <si>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</si>
  <si>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</si>
  <si>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</si>
  <si>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</si>
  <si>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</si>
  <si>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</si>
  <si>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</si>
  <si>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</si>
  <si>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</si>
  <si>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</si>
  <si>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</si>
  <si>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</si>
  <si>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</si>
  <si>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</si>
  <si>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</si>
  <si>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</si>
  <si>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</si>
  <si>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</si>
  <si>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</si>
  <si>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</si>
  <si>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</si>
  <si>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</si>
  <si>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</si>
  <si>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</si>
  <si>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</si>
  <si>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</si>
  <si>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</si>
  <si>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</si>
  <si>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</si>
  <si>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</si>
  <si>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</si>
  <si>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</si>
  <si>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</si>
  <si>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</si>
  <si>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</si>
  <si>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</si>
  <si>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</si>
  <si>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</si>
  <si>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</si>
  <si>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</si>
  <si>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</si>
  <si>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</si>
  <si>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</si>
  <si>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</si>
  <si>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</si>
  <si>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</si>
  <si>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</si>
  <si>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</si>
  <si>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</si>
  <si>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</si>
  <si>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</si>
  <si>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</si>
  <si>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</si>
  <si>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</si>
  <si>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</si>
  <si>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</si>
  <si>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</si>
  <si>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</si>
  <si>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</si>
  <si>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</si>
  <si>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</si>
  <si>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</si>
  <si>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</si>
  <si>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</si>
  <si>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</si>
  <si>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</si>
  <si>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</si>
  <si>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</si>
  <si>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</si>
  <si>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</si>
  <si>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</si>
  <si>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</si>
  <si>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</si>
  <si>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</si>
  <si>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</si>
  <si>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</si>
  <si>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</si>
  <si>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</si>
  <si>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</si>
  <si>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</si>
  <si>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</si>
  <si>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</si>
  <si>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</si>
  <si>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</si>
  <si>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</si>
  <si>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</si>
  <si>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</si>
  <si>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</si>
  <si>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</si>
  <si>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</si>
  <si>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</si>
  <si>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</si>
  <si>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</si>
  <si>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</si>
  <si>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</si>
  <si>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</si>
  <si>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</si>
  <si>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</si>
  <si>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</si>
  <si>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</si>
  <si>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</si>
  <si>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</si>
  <si>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</si>
  <si>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</si>
  <si>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</si>
  <si>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</si>
  <si>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</si>
  <si>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</si>
  <si>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</si>
  <si>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</si>
  <si>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</si>
  <si>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</si>
  <si>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</si>
  <si>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</si>
  <si>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</si>
  <si>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</si>
  <si>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</si>
  <si>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</si>
  <si>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</si>
  <si>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</si>
  <si>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</si>
  <si>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</si>
  <si>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</si>
  <si>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</si>
  <si>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</si>
  <si>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</si>
  <si>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</si>
  <si>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</si>
  <si>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</si>
  <si>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</si>
  <si>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</si>
  <si>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</si>
  <si>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</si>
  <si>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</si>
  <si>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</si>
  <si>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</si>
  <si>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</si>
  <si>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</si>
  <si>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</si>
  <si>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FLO_COST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</si>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</sst>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0.0"/>
    <numFmt numFmtId="165" formatCode="_([$€-2]* #,##0.00_);_([$€-2]* \(#,##0.00\);_([$€-2]* &quot;-&quot;??_)"/>
    <numFmt numFmtId="166" formatCode="\Te\x\t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\(##\);\(##\)"/>
    <numFmt numFmtId="171" formatCode="#,##0;\-\ #,##0;_-\ &quot;- &quot;"/>
    <numFmt numFmtId="172" formatCode="_ * #,##0.00_ ;_ * \-#,##0.00_ ;_ * &quot;-&quot;??_ ;_ @_ "/>
    <numFmt numFmtId="173" formatCode="_ * #,##0_ ;_ * \-#,##0_ ;_ * &quot;-&quot;_ ;_ @_ "/>
    <numFmt numFmtId="174" formatCode="_ &quot;kr&quot;\ * #,##0_ ;_ &quot;kr&quot;\ * \-#,##0_ ;_ &quot;kr&quot;\ * &quot;-&quot;_ ;_ @_ "/>
    <numFmt numFmtId="175" formatCode="#,##0.0"/>
    <numFmt numFmtId="176" formatCode="0.0%"/>
    <numFmt numFmtId="177" formatCode="_ &quot;kr&quot;\ * #,##0.00_ ;_ &quot;kr&quot;\ * \-#,##0.00_ ;_ &quot;kr&quot;\ * &quot;-&quot;??_ ;_ @_ "/>
    <numFmt numFmtId="178" formatCode="0.0000"/>
    <numFmt numFmtId="179" formatCode="_-[$€]* #,##0.00_-;\-[$€]* #,##0.00_-;_-[$€]* &quot;-&quot;??_-;_-@_-"/>
    <numFmt numFmtId="180" formatCode="0.000"/>
    <numFmt numFmtId="181" formatCode="[$€-2]\ #,##0;[Red]\-[$€-2]\ #,##0"/>
    <numFmt numFmtId="182" formatCode="#,##0.0000"/>
    <numFmt numFmtId="183" formatCode="&quot;$&quot;#,##0_);\(&quot;$&quot;#,##0\)"/>
    <numFmt numFmtId="184" formatCode="_-&quot;$&quot;* #,##0.00_-;\-&quot;$&quot;* #,##0.00_-;_-&quot;$&quot;* &quot;-&quot;??_-;_-@_-"/>
    <numFmt numFmtId="185" formatCode="General_)"/>
    <numFmt numFmtId="186" formatCode="#,##0.0;[Red]\-#,##0.0"/>
    <numFmt numFmtId="187" formatCode="_(&quot;$&quot;* #,##0.00_);_(&quot;$&quot;* \(#,##0.00\);_(&quot;$&quot;* &quot;-&quot;??_);_(@_)"/>
    <numFmt numFmtId="188" formatCode="_-* #,##0.00\ &quot;€&quot;_-;\-* #,##0.00\ &quot;€&quot;_-;_-* &quot;-&quot;??\ &quot;€&quot;_-;_-@_-"/>
    <numFmt numFmtId="189" formatCode="_-* #,##0.00\ _€_-;\-* #,##0.00\ _€_-;_-* &quot;-&quot;??\ _€_-;_-@_-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charset val="134"/>
    </font>
    <font>
      <sz val="11"/>
      <color rgb="FF9C6500"/>
      <name val="Calibri"/>
      <family val="2"/>
      <charset val="161"/>
      <scheme val="minor"/>
    </font>
    <font>
      <sz val="10"/>
      <name val="Arial"/>
    </font>
  </fonts>
  <fills count="7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488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3" fillId="22" borderId="2" applyNumberFormat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70" fontId="62" fillId="0" borderId="0">
      <alignment horizontal="right"/>
    </xf>
    <xf numFmtId="171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75" fontId="66" fillId="35" borderId="15">
      <alignment vertical="center"/>
    </xf>
    <xf numFmtId="176" fontId="67" fillId="35" borderId="15">
      <alignment vertical="center"/>
    </xf>
    <xf numFmtId="175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43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43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2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43" fontId="3" fillId="0" borderId="0" applyFont="0" applyFill="0" applyBorder="0" applyAlignment="0" applyProtection="0"/>
    <xf numFmtId="0" fontId="2" fillId="6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43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43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106" fillId="0" borderId="0" applyFont="0" applyFill="0" applyBorder="0" applyAlignment="0" applyProtection="0"/>
    <xf numFmtId="0" fontId="50" fillId="29" borderId="143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85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82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2" fillId="0" borderId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142" fillId="0" borderId="0"/>
    <xf numFmtId="0" fontId="14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0" fontId="19" fillId="21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43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9" borderId="165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</cellStyleXfs>
  <cellXfs count="554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66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66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66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1" fillId="0" borderId="0" xfId="50" applyNumberFormat="1" applyAlignment="1">
      <alignment vertical="center"/>
    </xf>
    <xf numFmtId="166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64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64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64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66" fontId="0" fillId="0" borderId="0" xfId="50" applyNumberFormat="1" applyFont="1" applyFill="1" applyAlignment="1">
      <alignment vertical="center"/>
    </xf>
    <xf numFmtId="164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80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64" fontId="25" fillId="48" borderId="0" xfId="0" applyNumberFormat="1" applyFont="1" applyFill="1" applyBorder="1"/>
    <xf numFmtId="164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64" fontId="25" fillId="50" borderId="0" xfId="0" applyNumberFormat="1" applyFont="1" applyFill="1" applyBorder="1"/>
    <xf numFmtId="164" fontId="25" fillId="50" borderId="30" xfId="0" applyNumberFormat="1" applyFont="1" applyFill="1" applyBorder="1"/>
    <xf numFmtId="164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64" fontId="25" fillId="44" borderId="0" xfId="0" applyNumberFormat="1" applyFont="1" applyFill="1" applyBorder="1"/>
    <xf numFmtId="164" fontId="25" fillId="44" borderId="30" xfId="0" applyNumberFormat="1" applyFont="1" applyFill="1" applyBorder="1"/>
    <xf numFmtId="164" fontId="25" fillId="44" borderId="25" xfId="0" applyNumberFormat="1" applyFont="1" applyFill="1" applyBorder="1"/>
    <xf numFmtId="0" fontId="25" fillId="44" borderId="23" xfId="0" applyFont="1" applyFill="1" applyBorder="1"/>
    <xf numFmtId="164" fontId="25" fillId="44" borderId="20" xfId="0" applyNumberFormat="1" applyFont="1" applyFill="1" applyBorder="1"/>
    <xf numFmtId="164" fontId="25" fillId="44" borderId="31" xfId="0" applyNumberFormat="1" applyFont="1" applyFill="1" applyBorder="1"/>
    <xf numFmtId="164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64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64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64" fontId="45" fillId="52" borderId="0" xfId="92" applyNumberFormat="1" applyFont="1" applyFill="1" applyAlignment="1">
      <alignment horizontal="left" vertical="center"/>
    </xf>
    <xf numFmtId="164" fontId="45" fillId="52" borderId="0" xfId="92" applyNumberFormat="1" applyFont="1" applyFill="1" applyAlignment="1">
      <alignment horizontal="center" vertical="center"/>
    </xf>
    <xf numFmtId="164" fontId="45" fillId="52" borderId="20" xfId="92" applyNumberFormat="1" applyFont="1" applyFill="1" applyBorder="1" applyAlignment="1">
      <alignment horizontal="left" vertical="center"/>
    </xf>
    <xf numFmtId="164" fontId="45" fillId="52" borderId="20" xfId="92" applyNumberFormat="1" applyFont="1" applyFill="1" applyBorder="1" applyAlignment="1">
      <alignment horizontal="center" vertical="center"/>
    </xf>
    <xf numFmtId="164" fontId="45" fillId="52" borderId="0" xfId="92" applyNumberFormat="1" applyFont="1" applyFill="1" applyBorder="1" applyAlignment="1">
      <alignment horizontal="center" vertical="center"/>
    </xf>
    <xf numFmtId="164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64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66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66" fontId="77" fillId="0" borderId="20" xfId="0" applyNumberFormat="1" applyFont="1" applyBorder="1" applyAlignment="1">
      <alignment vertical="center"/>
    </xf>
    <xf numFmtId="166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66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64" fontId="77" fillId="0" borderId="0" xfId="0" applyNumberFormat="1" applyFont="1" applyBorder="1" applyAlignment="1">
      <alignment horizontal="center" vertical="center"/>
    </xf>
    <xf numFmtId="164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64" fontId="77" fillId="0" borderId="32" xfId="0" applyNumberFormat="1" applyFont="1" applyBorder="1" applyAlignment="1">
      <alignment horizontal="center" vertical="center"/>
    </xf>
    <xf numFmtId="164" fontId="90" fillId="0" borderId="21" xfId="0" applyNumberFormat="1" applyFont="1" applyBorder="1" applyAlignment="1">
      <alignment horizontal="center" vertical="center"/>
    </xf>
    <xf numFmtId="164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64" fontId="77" fillId="0" borderId="32" xfId="0" applyNumberFormat="1" applyFont="1" applyBorder="1" applyAlignment="1">
      <alignment horizontal="left" vertical="center"/>
    </xf>
    <xf numFmtId="164" fontId="77" fillId="0" borderId="0" xfId="0" applyNumberFormat="1" applyFont="1" applyBorder="1" applyAlignment="1">
      <alignment horizontal="left" vertical="center"/>
    </xf>
    <xf numFmtId="164" fontId="77" fillId="0" borderId="20" xfId="0" applyNumberFormat="1" applyFont="1" applyBorder="1" applyAlignment="1">
      <alignment horizontal="left" vertical="center"/>
    </xf>
    <xf numFmtId="164" fontId="90" fillId="0" borderId="21" xfId="0" applyNumberFormat="1" applyFont="1" applyBorder="1" applyAlignment="1">
      <alignment horizontal="left" vertical="center"/>
    </xf>
    <xf numFmtId="164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78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78" fontId="0" fillId="0" borderId="0" xfId="0" applyNumberFormat="1" applyBorder="1"/>
    <xf numFmtId="0" fontId="94" fillId="0" borderId="0" xfId="0" applyFont="1" applyAlignment="1">
      <alignment horizontal="left" vertical="center"/>
    </xf>
    <xf numFmtId="181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5495" applyFont="1" applyAlignment="1">
      <alignment horizontal="center" vertical="center"/>
    </xf>
    <xf numFmtId="164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64" fontId="77" fillId="0" borderId="0" xfId="0" applyNumberFormat="1" applyFont="1" applyAlignment="1">
      <alignment horizontal="center" vertical="center"/>
    </xf>
    <xf numFmtId="164" fontId="0" fillId="0" borderId="32" xfId="0" applyNumberFormat="1" applyFont="1" applyBorder="1" applyAlignment="1">
      <alignment horizontal="center" vertical="center"/>
    </xf>
    <xf numFmtId="166" fontId="77" fillId="0" borderId="10" xfId="0" applyNumberFormat="1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0" fontId="101" fillId="57" borderId="0" xfId="5534"/>
    <xf numFmtId="164" fontId="101" fillId="57" borderId="0" xfId="5534" applyNumberFormat="1"/>
    <xf numFmtId="164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vertical="center"/>
    </xf>
    <xf numFmtId="166" fontId="47" fillId="25" borderId="21" xfId="0" applyNumberFormat="1" applyFont="1" applyFill="1" applyBorder="1" applyAlignment="1">
      <alignment vertical="center"/>
    </xf>
    <xf numFmtId="166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66" fontId="77" fillId="0" borderId="0" xfId="0" applyNumberFormat="1" applyFont="1" applyAlignment="1">
      <alignment vertical="center"/>
    </xf>
    <xf numFmtId="166" fontId="77" fillId="0" borderId="0" xfId="0" applyNumberFormat="1" applyFont="1" applyFill="1" applyAlignment="1">
      <alignment vertical="center"/>
    </xf>
    <xf numFmtId="166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50" applyNumberFormat="1" applyFont="1" applyAlignment="1">
      <alignment vertical="center"/>
    </xf>
    <xf numFmtId="0" fontId="45" fillId="0" borderId="0" xfId="2" applyFont="1"/>
    <xf numFmtId="166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66" fontId="46" fillId="0" borderId="0" xfId="8779" applyNumberFormat="1" applyFont="1" applyFill="1" applyBorder="1" applyAlignment="1" applyProtection="1">
      <alignment vertical="center"/>
    </xf>
    <xf numFmtId="166" fontId="45" fillId="0" borderId="0" xfId="8779" applyNumberFormat="1" applyFont="1" applyFill="1" applyBorder="1" applyAlignment="1" applyProtection="1">
      <alignment vertical="center"/>
    </xf>
    <xf numFmtId="166" fontId="45" fillId="0" borderId="0" xfId="8774" applyNumberFormat="1" applyFont="1" applyFill="1" applyBorder="1" applyAlignment="1" applyProtection="1">
      <alignment vertical="center"/>
    </xf>
    <xf numFmtId="166" fontId="45" fillId="0" borderId="0" xfId="8778" applyNumberFormat="1" applyFont="1" applyAlignment="1">
      <alignment vertical="center"/>
    </xf>
    <xf numFmtId="166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43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76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86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66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76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64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64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66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64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66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64" fontId="77" fillId="0" borderId="32" xfId="0" applyNumberFormat="1" applyFont="1" applyBorder="1" applyAlignment="1">
      <alignment horizontal="center" vertical="center" wrapText="1"/>
    </xf>
    <xf numFmtId="164" fontId="77" fillId="0" borderId="0" xfId="0" applyNumberFormat="1" applyFont="1" applyBorder="1" applyAlignment="1">
      <alignment horizontal="center" vertical="center" wrapText="1"/>
    </xf>
    <xf numFmtId="164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</cellXfs>
  <cellStyles count="17488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Int" xfId="11738" xr:uid="{00000000-0005-0000-0000-000004000000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4" xfId="13164" xr:uid="{00000000-0005-0000-0000-0000C6070000}"/>
    <cellStyle name="Comma 14 5" xfId="15487" xr:uid="{00000000-0005-0000-0000-0000200C000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3" xfId="10120" xr:uid="{00000000-0005-0000-0000-0000370C0000}"/>
    <cellStyle name="Comma 15 3 2" xfId="16338" xr:uid="{00000000-0005-0000-0000-0000370C0000}"/>
    <cellStyle name="Comma 15 4" xfId="11577" xr:uid="{00000000-0005-0000-0000-0000662D0000}"/>
    <cellStyle name="Comma 15 5" xfId="15488" xr:uid="{00000000-0005-0000-0000-0000220C0000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3" xfId="10133" xr:uid="{00000000-0005-0000-0000-0000390C0000}"/>
    <cellStyle name="Comma 16 3 2" xfId="16346" xr:uid="{00000000-0005-0000-0000-0000390C0000}"/>
    <cellStyle name="Comma 16 4" xfId="11578" xr:uid="{00000000-0005-0000-0000-0000672D0000}"/>
    <cellStyle name="Comma 16 5" xfId="15491" xr:uid="{00000000-0005-0000-0000-0000240C0000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3" xfId="15758" xr:uid="{00000000-0005-0000-0000-0000270C0000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5" xfId="15492" xr:uid="{00000000-0005-0000-0000-0000260C0000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3" xfId="15759" xr:uid="{00000000-0005-0000-0000-0000290C0000}"/>
    <cellStyle name="Comma 18 3" xfId="10135" xr:uid="{00000000-0005-0000-0000-00003D0C0000}"/>
    <cellStyle name="Comma 18 3 2" xfId="16348" xr:uid="{00000000-0005-0000-0000-00003D0C0000}"/>
    <cellStyle name="Comma 18 4" xfId="11580" xr:uid="{00000000-0005-0000-0000-0000692D0000}"/>
    <cellStyle name="Comma 18 5" xfId="15493" xr:uid="{00000000-0005-0000-0000-0000280C0000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3" xfId="15762" xr:uid="{00000000-0005-0000-0000-00002B0C0000}"/>
    <cellStyle name="Comma 19 3" xfId="10147" xr:uid="{00000000-0005-0000-0000-00003F0C0000}"/>
    <cellStyle name="Comma 19 3 2" xfId="16355" xr:uid="{00000000-0005-0000-0000-00003F0C0000}"/>
    <cellStyle name="Comma 19 4" xfId="11581" xr:uid="{00000000-0005-0000-0000-00006A2D0000}"/>
    <cellStyle name="Comma 19 5" xfId="15496" xr:uid="{00000000-0005-0000-0000-00002A0C0000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3" xfId="10107" xr:uid="{00000000-0005-0000-0000-0000700C0000}"/>
    <cellStyle name="Comma 2 19 3 2" xfId="16330" xr:uid="{00000000-0005-0000-0000-0000700C0000}"/>
    <cellStyle name="Comma 2 19 4" xfId="13168" xr:uid="{00000000-0005-0000-0000-0000D1070000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3" xfId="15253" xr:uid="{00000000-0005-0000-0000-0000810D0000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3" xfId="15158" xr:uid="{00000000-0005-0000-0000-0000820D0000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3" xfId="15218" xr:uid="{00000000-0005-0000-0000-0000890D0000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3" xfId="15144" xr:uid="{00000000-0005-0000-0000-0000240E0000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3" xfId="15147" xr:uid="{00000000-0005-0000-0000-0000A90E0000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3" xfId="15782" xr:uid="{00000000-0005-0000-0000-0000C60E0000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3" xfId="15746" xr:uid="{00000000-0005-0000-0000-0000CC0E0000}"/>
    <cellStyle name="Comma 3 10 3" xfId="10102" xr:uid="{00000000-0005-0000-0000-0000E10E0000}"/>
    <cellStyle name="Comma 3 10 3 2" xfId="16325" xr:uid="{00000000-0005-0000-0000-0000E10E0000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3" xfId="10118" xr:uid="{00000000-0005-0000-0000-0000E30E0000}"/>
    <cellStyle name="Comma 3 11 3 2" xfId="16336" xr:uid="{00000000-0005-0000-0000-0000E30E0000}"/>
    <cellStyle name="Comma 3 11 4" xfId="15486" xr:uid="{00000000-0005-0000-0000-0000CD0E000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3" xfId="10146" xr:uid="{00000000-0005-0000-0000-0000E70E0000}"/>
    <cellStyle name="Comma 3 13 3 2" xfId="16354" xr:uid="{00000000-0005-0000-0000-0000E70E0000}"/>
    <cellStyle name="Comma 3 13 4" xfId="15495" xr:uid="{00000000-0005-0000-0000-0000D10E0000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3" xfId="15729" xr:uid="{00000000-0005-0000-0000-0000E60E0000}"/>
    <cellStyle name="Comma 3 3 4" xfId="9835" xr:uid="{00000000-0005-0000-0000-0000F90E0000}"/>
    <cellStyle name="Comma 3 3 4 2" xfId="16093" xr:uid="{00000000-0005-0000-0000-0000F90E0000}"/>
    <cellStyle name="Comma 3 3 5" xfId="11590" xr:uid="{00000000-0005-0000-0000-0000732D0000}"/>
    <cellStyle name="Comma 3 3 6" xfId="11897" xr:uid="{00000000-0005-0000-0000-0000E8070000}"/>
    <cellStyle name="Comma 3 3 7" xfId="15444" xr:uid="{00000000-0005-0000-0000-0000E30E0000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4" xfId="9848" xr:uid="{00000000-0005-0000-0000-0000FD0E0000}"/>
    <cellStyle name="Comma 3 4 4 2" xfId="16101" xr:uid="{00000000-0005-0000-0000-0000FD0E0000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3" xfId="13280" xr:uid="{00000000-0005-0000-0000-0000B4080000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7" xfId="1769" xr:uid="{00000000-0005-0000-0000-0000D90F0000}"/>
    <cellStyle name="Euro 2 8" xfId="1770" xr:uid="{00000000-0005-0000-0000-0000DA0F0000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2" xfId="1775" xr:uid="{00000000-0005-0000-0000-0000E50F0000}"/>
    <cellStyle name="Euro 3 2 2" xfId="13291" xr:uid="{00000000-0005-0000-0000-0000C2080000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5" xfId="1778" xr:uid="{00000000-0005-0000-0000-0000EC0F0000}"/>
    <cellStyle name="Euro 3 6" xfId="1779" xr:uid="{00000000-0005-0000-0000-0000ED0F0000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3" xfId="11655" xr:uid="{00000000-0005-0000-0000-0000B42D0000}"/>
    <cellStyle name="Euro 4 5" xfId="1786" xr:uid="{00000000-0005-0000-0000-0000FA0F0000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4" xfId="1790" xr:uid="{00000000-0005-0000-0000-000001100000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9" xfId="13268" xr:uid="{00000000-0005-0000-0000-0000F6080000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3" xfId="1794" xr:uid="{00000000-0005-0000-0000-000006100000}"/>
    <cellStyle name="Euro 6 4" xfId="1795" xr:uid="{00000000-0005-0000-0000-000007100000}"/>
    <cellStyle name="Euro 6 5" xfId="1796" xr:uid="{00000000-0005-0000-0000-000008100000}"/>
    <cellStyle name="Euro 6 6" xfId="5412" xr:uid="{00000000-0005-0000-0000-000009100000}"/>
    <cellStyle name="Euro 6 7" xfId="13336" xr:uid="{00000000-0005-0000-0000-0000F7080000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2" xfId="1875" xr:uid="{00000000-0005-0000-0000-00005F100000}"/>
    <cellStyle name="Good 2 2 2" xfId="7343" xr:uid="{00000000-0005-0000-0000-000060100000}"/>
    <cellStyle name="Good 2 3" xfId="1876" xr:uid="{00000000-0005-0000-0000-000061100000}"/>
    <cellStyle name="Good 2 3 2" xfId="7344" xr:uid="{00000000-0005-0000-0000-000062100000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7" xfId="2360" xr:uid="{00000000-0005-0000-0000-0000B1120000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3" xfId="6222" xr:uid="{00000000-0005-0000-0000-0000E3120000}"/>
    <cellStyle name="Normal 10 2 3 2" xfId="13646" xr:uid="{00000000-0005-0000-0000-0000090B0000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5" xfId="6114" xr:uid="{00000000-0005-0000-0000-000022130000}"/>
    <cellStyle name="Normal 11 5 2" xfId="7428" xr:uid="{00000000-0005-0000-0000-000023130000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1" xfId="7433" xr:uid="{00000000-0005-0000-0000-000084130000}"/>
    <cellStyle name="Normal 13 12" xfId="7434" xr:uid="{00000000-0005-0000-0000-000085130000}"/>
    <cellStyle name="Normal 13 13" xfId="7435" xr:uid="{00000000-0005-0000-0000-000086130000}"/>
    <cellStyle name="Normal 13 14" xfId="7436" xr:uid="{00000000-0005-0000-0000-000087130000}"/>
    <cellStyle name="Normal 13 15" xfId="7437" xr:uid="{00000000-0005-0000-0000-000088130000}"/>
    <cellStyle name="Normal 13 16" xfId="7438" xr:uid="{00000000-0005-0000-0000-000089130000}"/>
    <cellStyle name="Normal 13 17" xfId="7439" xr:uid="{00000000-0005-0000-0000-00008A130000}"/>
    <cellStyle name="Normal 13 18" xfId="7440" xr:uid="{00000000-0005-0000-0000-00008B130000}"/>
    <cellStyle name="Normal 13 19" xfId="7441" xr:uid="{00000000-0005-0000-0000-00008C130000}"/>
    <cellStyle name="Normal 13 2" xfId="2443" xr:uid="{00000000-0005-0000-0000-00008D130000}"/>
    <cellStyle name="Normal 13 2 10" xfId="13649" xr:uid="{00000000-0005-0000-0000-00002E0B0000}"/>
    <cellStyle name="Normal 13 2 2" xfId="7443" xr:uid="{00000000-0005-0000-0000-00008E130000}"/>
    <cellStyle name="Normal 13 2 3" xfId="7444" xr:uid="{00000000-0005-0000-0000-00008F130000}"/>
    <cellStyle name="Normal 13 2 4" xfId="7445" xr:uid="{00000000-0005-0000-0000-000090130000}"/>
    <cellStyle name="Normal 13 2 5" xfId="7446" xr:uid="{00000000-0005-0000-0000-000091130000}"/>
    <cellStyle name="Normal 13 2 6" xfId="7447" xr:uid="{00000000-0005-0000-0000-000092130000}"/>
    <cellStyle name="Normal 13 2 7" xfId="7448" xr:uid="{00000000-0005-0000-0000-000093130000}"/>
    <cellStyle name="Normal 13 2 8" xfId="7449" xr:uid="{00000000-0005-0000-0000-000094130000}"/>
    <cellStyle name="Normal 13 2 9" xfId="7442" xr:uid="{00000000-0005-0000-0000-000095130000}"/>
    <cellStyle name="Normal 13 20" xfId="7450" xr:uid="{00000000-0005-0000-0000-000096130000}"/>
    <cellStyle name="Normal 13 21" xfId="7451" xr:uid="{00000000-0005-0000-0000-000097130000}"/>
    <cellStyle name="Normal 13 22" xfId="7452" xr:uid="{00000000-0005-0000-0000-00009813000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4" xfId="4453" xr:uid="{00000000-0005-0000-0000-0000AB130000}"/>
    <cellStyle name="Normal 13 4 2" xfId="7470" xr:uid="{00000000-0005-0000-0000-0000AC130000}"/>
    <cellStyle name="Normal 13 5" xfId="7471" xr:uid="{00000000-0005-0000-0000-0000AD130000}"/>
    <cellStyle name="Normal 13 6" xfId="7472" xr:uid="{00000000-0005-0000-0000-0000AE130000}"/>
    <cellStyle name="Normal 13 7" xfId="7473" xr:uid="{00000000-0005-0000-0000-0000AF130000}"/>
    <cellStyle name="Normal 13 8" xfId="7474" xr:uid="{00000000-0005-0000-0000-0000B0130000}"/>
    <cellStyle name="Normal 13 9" xfId="7475" xr:uid="{00000000-0005-0000-0000-0000B1130000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3" xfId="3646" xr:uid="{00000000-0005-0000-0000-0000B6130000}"/>
    <cellStyle name="Normal 14 11" xfId="2448" xr:uid="{00000000-0005-0000-0000-0000B7130000}"/>
    <cellStyle name="Normal 14 11 2" xfId="3682" xr:uid="{00000000-0005-0000-0000-0000B8130000}"/>
    <cellStyle name="Normal 14 11 3" xfId="7477" xr:uid="{00000000-0005-0000-0000-0000B9130000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3" xfId="10510" xr:uid="{00000000-0005-0000-0000-0000E5130000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3" xfId="10511" xr:uid="{00000000-0005-0000-0000-0000E9130000}"/>
    <cellStyle name="Normal 14 14" xfId="6117" xr:uid="{00000000-0005-0000-0000-0000C0130000}"/>
    <cellStyle name="Normal 14 14 2" xfId="7480" xr:uid="{00000000-0005-0000-0000-0000C1130000}"/>
    <cellStyle name="Normal 14 15" xfId="6302" xr:uid="{00000000-0005-0000-0000-0000C2130000}"/>
    <cellStyle name="Normal 14 15 2" xfId="7481" xr:uid="{00000000-0005-0000-0000-0000C3130000}"/>
    <cellStyle name="Normal 14 16" xfId="6432" xr:uid="{00000000-0005-0000-0000-0000C4130000}"/>
    <cellStyle name="Normal 14 16 2" xfId="13650" xr:uid="{00000000-0005-0000-0000-0000580B0000}"/>
    <cellStyle name="Normal 14 17" xfId="6551" xr:uid="{00000000-0005-0000-0000-0000C5130000}"/>
    <cellStyle name="Normal 14 18" xfId="6669" xr:uid="{00000000-0005-0000-0000-0000C6130000}"/>
    <cellStyle name="Normal 14 19" xfId="7476" xr:uid="{00000000-0005-0000-0000-0000C7130000}"/>
    <cellStyle name="Normal 14 2" xfId="2449" xr:uid="{00000000-0005-0000-0000-0000C8130000}"/>
    <cellStyle name="Normal 14 2 10" xfId="6433" xr:uid="{00000000-0005-0000-0000-0000C9130000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3" xfId="13652" xr:uid="{00000000-0005-0000-0000-0000600B0000}"/>
    <cellStyle name="Normal 14 2 9" xfId="6303" xr:uid="{00000000-0005-0000-0000-0000DB130000}"/>
    <cellStyle name="Normal 14 2 9 2" xfId="13651" xr:uid="{00000000-0005-0000-0000-0000610B0000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3" xfId="2466" xr:uid="{00000000-0005-0000-0000-0000F7130000}"/>
    <cellStyle name="Normal 14 4 4" xfId="2467" xr:uid="{00000000-0005-0000-0000-0000F8130000}"/>
    <cellStyle name="Normal 14 4 5" xfId="2468" xr:uid="{00000000-0005-0000-0000-0000F9130000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3" xfId="2473" xr:uid="{00000000-0005-0000-0000-000002140000}"/>
    <cellStyle name="Normal 14 5 4" xfId="2474" xr:uid="{00000000-0005-0000-0000-000003140000}"/>
    <cellStyle name="Normal 14 5 5" xfId="2475" xr:uid="{00000000-0005-0000-0000-000004140000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3" xfId="13656" xr:uid="{00000000-0005-0000-0000-00007A0B0000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5" xfId="6441" xr:uid="{00000000-0005-0000-0000-0000D8140000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2" xfId="6315" xr:uid="{00000000-0005-0000-0000-00003A150000}"/>
    <cellStyle name="Normal 18 3 3" xfId="6446" xr:uid="{00000000-0005-0000-0000-00003B150000}"/>
    <cellStyle name="Normal 18 3 4" xfId="6565" xr:uid="{00000000-0005-0000-0000-00003C150000}"/>
    <cellStyle name="Normal 18 3 5" xfId="6683" xr:uid="{00000000-0005-0000-0000-00003D150000}"/>
    <cellStyle name="Normal 18 3 6" xfId="8184" xr:uid="{00000000-0005-0000-0000-00003E150000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3" xfId="10515" xr:uid="{00000000-0005-0000-0000-0000DA150000}"/>
    <cellStyle name="Normal 2 18 2 4" xfId="13661" xr:uid="{00000000-0005-0000-0000-00009B0B0000}"/>
    <cellStyle name="Normal 2 18 3" xfId="10309" xr:uid="{00000000-0005-0000-0000-0000DB150000}"/>
    <cellStyle name="Normal 2 18 3 2" xfId="13662" xr:uid="{00000000-0005-0000-0000-00009C0B0000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3" xfId="3650" xr:uid="{00000000-0005-0000-0000-0000B6150000}"/>
    <cellStyle name="Normal 2 2 12" xfId="2671" xr:uid="{00000000-0005-0000-0000-0000B7150000}"/>
    <cellStyle name="Normal 2 2 12 2" xfId="7494" xr:uid="{00000000-0005-0000-0000-0000B8150000}"/>
    <cellStyle name="Normal 2 2 13" xfId="2672" xr:uid="{00000000-0005-0000-0000-0000B9150000}"/>
    <cellStyle name="Normal 2 2 13 2" xfId="3670" xr:uid="{00000000-0005-0000-0000-0000BA150000}"/>
    <cellStyle name="Normal 2 2 14" xfId="6319" xr:uid="{00000000-0005-0000-0000-0000BB150000}"/>
    <cellStyle name="Normal 2 2 14 2" xfId="11671" xr:uid="{00000000-0005-0000-0000-0000C62D0000}"/>
    <cellStyle name="Normal 2 2 15" xfId="6451" xr:uid="{00000000-0005-0000-0000-0000BC150000}"/>
    <cellStyle name="Normal 2 2 15 2" xfId="13664" xr:uid="{00000000-0005-0000-0000-0000A60B0000}"/>
    <cellStyle name="Normal 2 2 16" xfId="6570" xr:uid="{00000000-0005-0000-0000-0000BD150000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2" xfId="2677" xr:uid="{00000000-0005-0000-0000-0000D3150000}"/>
    <cellStyle name="Normal 2 2 2 3 2 2" xfId="3689" xr:uid="{00000000-0005-0000-0000-0000D4150000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2" xfId="2681" xr:uid="{00000000-0005-0000-0000-0000EB150000}"/>
    <cellStyle name="Normal 2 2 2 5 2 2" xfId="3691" xr:uid="{00000000-0005-0000-0000-0000EC150000}"/>
    <cellStyle name="Normal 2 2 2 5 3" xfId="3654" xr:uid="{00000000-0005-0000-0000-0000ED150000}"/>
    <cellStyle name="Normal 2 2 2 5 4" xfId="6533" xr:uid="{00000000-0005-0000-0000-0000EE150000}"/>
    <cellStyle name="Normal 2 2 2 5 5" xfId="6651" xr:uid="{00000000-0005-0000-0000-0000EF150000}"/>
    <cellStyle name="Normal 2 2 2 5 6" xfId="6769" xr:uid="{00000000-0005-0000-0000-0000F0150000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2" xfId="2683" xr:uid="{00000000-0005-0000-0000-0000F7150000}"/>
    <cellStyle name="Normal 2 2 2 6 2 2" xfId="3692" xr:uid="{00000000-0005-0000-0000-0000F8150000}"/>
    <cellStyle name="Normal 2 2 2 6 3" xfId="3655" xr:uid="{00000000-0005-0000-0000-0000F9150000}"/>
    <cellStyle name="Normal 2 2 2 6 4" xfId="6534" xr:uid="{00000000-0005-0000-0000-0000FA150000}"/>
    <cellStyle name="Normal 2 2 2 6 5" xfId="6652" xr:uid="{00000000-0005-0000-0000-0000FB150000}"/>
    <cellStyle name="Normal 2 2 2 6 6" xfId="6770" xr:uid="{00000000-0005-0000-0000-0000FC150000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3" xfId="7496" xr:uid="{00000000-0005-0000-0000-000010160000}"/>
    <cellStyle name="Normal 2 2 3 3 2" xfId="13667" xr:uid="{00000000-0005-0000-0000-0000AD0B0000}"/>
    <cellStyle name="Normal 2 2 4" xfId="2689" xr:uid="{00000000-0005-0000-0000-000011160000}"/>
    <cellStyle name="Normal 2 2 4 2" xfId="7497" xr:uid="{00000000-0005-0000-0000-000012160000}"/>
    <cellStyle name="Normal 2 2 4 3" xfId="13669" xr:uid="{00000000-0005-0000-0000-0000B00B0000}"/>
    <cellStyle name="Normal 2 2 5" xfId="2690" xr:uid="{00000000-0005-0000-0000-000013160000}"/>
    <cellStyle name="Normal 2 2 5 2" xfId="7498" xr:uid="{00000000-0005-0000-0000-000014160000}"/>
    <cellStyle name="Normal 2 2 6" xfId="2691" xr:uid="{00000000-0005-0000-0000-000015160000}"/>
    <cellStyle name="Normal 2 2 6 2" xfId="7499" xr:uid="{00000000-0005-0000-0000-000016160000}"/>
    <cellStyle name="Normal 2 2 7" xfId="2692" xr:uid="{00000000-0005-0000-0000-000017160000}"/>
    <cellStyle name="Normal 2 2 7 2" xfId="7500" xr:uid="{00000000-0005-0000-0000-000018160000}"/>
    <cellStyle name="Normal 2 2 8" xfId="2693" xr:uid="{00000000-0005-0000-0000-000019160000}"/>
    <cellStyle name="Normal 2 2 8 2" xfId="7501" xr:uid="{00000000-0005-0000-0000-00001A160000}"/>
    <cellStyle name="Normal 2 2 9" xfId="2694" xr:uid="{00000000-0005-0000-0000-00001B160000}"/>
    <cellStyle name="Normal 2 2 9 2" xfId="7502" xr:uid="{00000000-0005-0000-0000-00001C160000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1" xfId="7504" xr:uid="{00000000-0005-0000-0000-00002B160000}"/>
    <cellStyle name="Normal 2 3 12" xfId="7505" xr:uid="{00000000-0005-0000-0000-00002C160000}"/>
    <cellStyle name="Normal 2 3 13" xfId="7506" xr:uid="{00000000-0005-0000-0000-00002D160000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2" xfId="2697" xr:uid="{00000000-0005-0000-0000-000034160000}"/>
    <cellStyle name="Normal 2 3 2 2 2" xfId="3696" xr:uid="{00000000-0005-0000-0000-000035160000}"/>
    <cellStyle name="Normal 2 3 2 3" xfId="3659" xr:uid="{00000000-0005-0000-0000-000036160000}"/>
    <cellStyle name="Normal 2 3 2 4" xfId="9382" xr:uid="{00000000-0005-0000-0000-000037160000}"/>
    <cellStyle name="Normal 2 3 3" xfId="2698" xr:uid="{00000000-0005-0000-0000-000038160000}"/>
    <cellStyle name="Normal 2 3 3 2" xfId="7507" xr:uid="{00000000-0005-0000-0000-000039160000}"/>
    <cellStyle name="Normal 2 3 4" xfId="2699" xr:uid="{00000000-0005-0000-0000-00003A160000}"/>
    <cellStyle name="Normal 2 3 4 2" xfId="3695" xr:uid="{00000000-0005-0000-0000-00003B160000}"/>
    <cellStyle name="Normal 2 3 4 3" xfId="7508" xr:uid="{00000000-0005-0000-0000-00003C160000}"/>
    <cellStyle name="Normal 2 3 5" xfId="3658" xr:uid="{00000000-0005-0000-0000-00003D160000}"/>
    <cellStyle name="Normal 2 3 5 2" xfId="7509" xr:uid="{00000000-0005-0000-0000-00003E160000}"/>
    <cellStyle name="Normal 2 3 6" xfId="6452" xr:uid="{00000000-0005-0000-0000-00003F160000}"/>
    <cellStyle name="Normal 2 3 6 2" xfId="7510" xr:uid="{00000000-0005-0000-0000-000040160000}"/>
    <cellStyle name="Normal 2 3 7" xfId="6571" xr:uid="{00000000-0005-0000-0000-000041160000}"/>
    <cellStyle name="Normal 2 3 7 2" xfId="7511" xr:uid="{00000000-0005-0000-0000-000042160000}"/>
    <cellStyle name="Normal 2 3 8" xfId="6689" xr:uid="{00000000-0005-0000-0000-000043160000}"/>
    <cellStyle name="Normal 2 3 8 2" xfId="7512" xr:uid="{00000000-0005-0000-0000-000044160000}"/>
    <cellStyle name="Normal 2 3 9" xfId="7513" xr:uid="{00000000-0005-0000-0000-000045160000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1" xfId="7515" xr:uid="{00000000-0005-0000-0000-00004E160000}"/>
    <cellStyle name="Normal 2 4 12" xfId="7516" xr:uid="{00000000-0005-0000-0000-00004F160000}"/>
    <cellStyle name="Normal 2 4 13" xfId="7517" xr:uid="{00000000-0005-0000-0000-000050160000}"/>
    <cellStyle name="Normal 2 4 2" xfId="2701" xr:uid="{00000000-0005-0000-0000-000051160000}"/>
    <cellStyle name="Normal 2 4 2 2" xfId="5422" xr:uid="{00000000-0005-0000-0000-000052160000}"/>
    <cellStyle name="Normal 2 4 2 3" xfId="7518" xr:uid="{00000000-0005-0000-0000-000053160000}"/>
    <cellStyle name="Normal 2 4 3" xfId="2702" xr:uid="{00000000-0005-0000-0000-000054160000}"/>
    <cellStyle name="Normal 2 4 3 2" xfId="7519" xr:uid="{00000000-0005-0000-0000-000055160000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3" xfId="10573" xr:uid="{00000000-0005-0000-0000-00008C160000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3" xfId="10574" xr:uid="{00000000-0005-0000-0000-000090160000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3" xfId="10575" xr:uid="{00000000-0005-0000-0000-000094160000}"/>
    <cellStyle name="Normal 2 4 7" xfId="4546" xr:uid="{00000000-0005-0000-0000-00005F160000}"/>
    <cellStyle name="Normal 2 4 7 2" xfId="7523" xr:uid="{00000000-0005-0000-0000-000060160000}"/>
    <cellStyle name="Normal 2 4 8" xfId="5423" xr:uid="{00000000-0005-0000-0000-000061160000}"/>
    <cellStyle name="Normal 2 4 8 2" xfId="7524" xr:uid="{00000000-0005-0000-0000-000062160000}"/>
    <cellStyle name="Normal 2 4 9" xfId="7525" xr:uid="{00000000-0005-0000-0000-000063160000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5" xfId="11976" xr:uid="{00000000-0005-0000-0000-0000910B0000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2" xfId="2707" xr:uid="{00000000-0005-0000-0000-000065160000}"/>
    <cellStyle name="Normal 2 5 2 2" xfId="5424" xr:uid="{00000000-0005-0000-0000-000066160000}"/>
    <cellStyle name="Normal 2 5 2 2 2" xfId="6119" xr:uid="{00000000-0005-0000-0000-000067160000}"/>
    <cellStyle name="Normal 2 5 2 2 3" xfId="6320" xr:uid="{00000000-0005-0000-0000-000068160000}"/>
    <cellStyle name="Normal 2 5 2 3" xfId="6233" xr:uid="{00000000-0005-0000-0000-000069160000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2" xfId="2713" xr:uid="{00000000-0005-0000-0000-000074160000}"/>
    <cellStyle name="Normal 2 6 2 2" xfId="11673" xr:uid="{00000000-0005-0000-0000-0000C82D0000}"/>
    <cellStyle name="Normal 2 6 3" xfId="2714" xr:uid="{00000000-0005-0000-0000-000075160000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5" xfId="6465" xr:uid="{00000000-0005-0000-0000-0000E8170000}"/>
    <cellStyle name="Normal 24 15 2" xfId="13719" xr:uid="{00000000-0005-0000-0000-0000250C0000}"/>
    <cellStyle name="Normal 24 16" xfId="6584" xr:uid="{00000000-0005-0000-0000-0000E9170000}"/>
    <cellStyle name="Normal 24 16 2" xfId="13720" xr:uid="{00000000-0005-0000-0000-0000260C0000}"/>
    <cellStyle name="Normal 24 17" xfId="6702" xr:uid="{00000000-0005-0000-0000-0000EA170000}"/>
    <cellStyle name="Normal 24 17 2" xfId="13721" xr:uid="{00000000-0005-0000-0000-0000270C0000}"/>
    <cellStyle name="Normal 24 18" xfId="8203" xr:uid="{00000000-0005-0000-0000-0000EB170000}"/>
    <cellStyle name="Normal 24 18 2" xfId="13722" xr:uid="{00000000-0005-0000-0000-0000280C0000}"/>
    <cellStyle name="Normal 24 19" xfId="8325" xr:uid="{00000000-0005-0000-0000-0000EC170000}"/>
    <cellStyle name="Normal 24 19 2" xfId="13723" xr:uid="{00000000-0005-0000-0000-0000290C0000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1" xfId="8566" xr:uid="{00000000-0005-0000-0000-000001180000}"/>
    <cellStyle name="Normal 24 22" xfId="8685" xr:uid="{00000000-0005-0000-0000-000002180000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2" xfId="8344" xr:uid="{00000000-0005-0000-0000-0000E6180000}"/>
    <cellStyle name="Normal 3 2 13" xfId="8464" xr:uid="{00000000-0005-0000-0000-0000E7180000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4" xfId="2937" xr:uid="{00000000-0005-0000-0000-0000F0180000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3" xfId="11675" xr:uid="{00000000-0005-0000-0000-0000CB2D0000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7" xfId="13736" xr:uid="{00000000-0005-0000-0000-00005F0C0000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4" xfId="7549" xr:uid="{00000000-0005-0000-0000-00001B190000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6" xfId="2942" xr:uid="{00000000-0005-0000-0000-000020190000}"/>
    <cellStyle name="Normal 3 7" xfId="2943" xr:uid="{00000000-0005-0000-0000-000021190000}"/>
    <cellStyle name="Normal 3 7 2" xfId="6777" xr:uid="{00000000-0005-0000-0000-000022190000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1" xfId="6246" xr:uid="{00000000-0005-0000-0000-000093190000}"/>
    <cellStyle name="Normal 33 11 2" xfId="13760" xr:uid="{00000000-0005-0000-0000-0000830C0000}"/>
    <cellStyle name="Normal 33 12" xfId="10357" xr:uid="{00000000-0005-0000-0000-0000E2190000}"/>
    <cellStyle name="Normal 33 12 2" xfId="13761" xr:uid="{00000000-0005-0000-0000-0000840C0000}"/>
    <cellStyle name="Normal 33 13" xfId="13762" xr:uid="{00000000-0005-0000-0000-0000850C0000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5" xfId="6731" xr:uid="{00000000-0005-0000-0000-000099190000}"/>
    <cellStyle name="Normal 33 5 2" xfId="13766" xr:uid="{00000000-0005-0000-0000-0000890C0000}"/>
    <cellStyle name="Normal 33 6" xfId="8233" xr:uid="{00000000-0005-0000-0000-00009A190000}"/>
    <cellStyle name="Normal 33 6 2" xfId="13767" xr:uid="{00000000-0005-0000-0000-00008A0C0000}"/>
    <cellStyle name="Normal 33 7" xfId="8355" xr:uid="{00000000-0005-0000-0000-00009B190000}"/>
    <cellStyle name="Normal 33 7 2" xfId="13768" xr:uid="{00000000-0005-0000-0000-00008B0C0000}"/>
    <cellStyle name="Normal 33 8" xfId="8475" xr:uid="{00000000-0005-0000-0000-00009C190000}"/>
    <cellStyle name="Normal 33 8 2" xfId="13769" xr:uid="{00000000-0005-0000-0000-00008C0C0000}"/>
    <cellStyle name="Normal 33 9" xfId="8596" xr:uid="{00000000-0005-0000-0000-00009D190000}"/>
    <cellStyle name="Normal 33 9 2" xfId="13770" xr:uid="{00000000-0005-0000-0000-00008D0C0000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3" xfId="6500" xr:uid="{00000000-0005-0000-0000-0000C8190000}"/>
    <cellStyle name="Normal 35 2 4" xfId="6618" xr:uid="{00000000-0005-0000-0000-0000C9190000}"/>
    <cellStyle name="Normal 35 2 5" xfId="6736" xr:uid="{00000000-0005-0000-0000-0000CA190000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3" xfId="6501" xr:uid="{00000000-0005-0000-0000-0000D3190000}"/>
    <cellStyle name="Normal 35 3 4" xfId="6619" xr:uid="{00000000-0005-0000-0000-0000D4190000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5" xfId="6499" xr:uid="{00000000-0005-0000-0000-0000DB190000}"/>
    <cellStyle name="Normal 35 6" xfId="6617" xr:uid="{00000000-0005-0000-0000-0000DC190000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3" xfId="6538" xr:uid="{00000000-0005-0000-0000-0000E8190000}"/>
    <cellStyle name="Normal 36 2 4" xfId="6656" xr:uid="{00000000-0005-0000-0000-0000E9190000}"/>
    <cellStyle name="Normal 36 2 5" xfId="6774" xr:uid="{00000000-0005-0000-0000-0000EA190000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4" xfId="6535" xr:uid="{00000000-0005-0000-0000-0000F0190000}"/>
    <cellStyle name="Normal 36 5" xfId="6653" xr:uid="{00000000-0005-0000-0000-0000F1190000}"/>
    <cellStyle name="Normal 36 6" xfId="6771" xr:uid="{00000000-0005-0000-0000-0000F2190000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3" xfId="6503" xr:uid="{00000000-0005-0000-0000-0000FF190000}"/>
    <cellStyle name="Normal 37 2 4" xfId="6621" xr:uid="{00000000-0005-0000-0000-0000001A0000}"/>
    <cellStyle name="Normal 37 2 5" xfId="6739" xr:uid="{00000000-0005-0000-0000-0000011A0000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2" xfId="6371" xr:uid="{00000000-0005-0000-0000-0000081A0000}"/>
    <cellStyle name="Normal 37 3 3" xfId="6504" xr:uid="{00000000-0005-0000-0000-0000091A0000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5" xfId="6502" xr:uid="{00000000-0005-0000-0000-0000111A0000}"/>
    <cellStyle name="Normal 37 6" xfId="6620" xr:uid="{00000000-0005-0000-0000-0000121A0000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1" xfId="6748" xr:uid="{00000000-0005-0000-0000-00006F1A0000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1" xfId="7562" xr:uid="{00000000-0005-0000-0000-00007A1A0000}"/>
    <cellStyle name="Normal 4 2 2 12" xfId="7563" xr:uid="{00000000-0005-0000-0000-00007B1A0000}"/>
    <cellStyle name="Normal 4 2 2 13" xfId="7564" xr:uid="{00000000-0005-0000-0000-00007C1A0000}"/>
    <cellStyle name="Normal 4 2 2 14" xfId="7560" xr:uid="{00000000-0005-0000-0000-00007D1A0000}"/>
    <cellStyle name="Normal 4 2 2 15" xfId="9385" xr:uid="{00000000-0005-0000-0000-00007E1A0000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4" xfId="7579" xr:uid="{00000000-0005-0000-0000-0000921A0000}"/>
    <cellStyle name="Normal 4 2 2 5" xfId="7580" xr:uid="{00000000-0005-0000-0000-0000931A0000}"/>
    <cellStyle name="Normal 4 2 2 6" xfId="7581" xr:uid="{00000000-0005-0000-0000-0000941A0000}"/>
    <cellStyle name="Normal 4 2 2 7" xfId="7582" xr:uid="{00000000-0005-0000-0000-0000951A0000}"/>
    <cellStyle name="Normal 4 2 2 8" xfId="7583" xr:uid="{00000000-0005-0000-0000-0000961A0000}"/>
    <cellStyle name="Normal 4 2 2 9" xfId="7584" xr:uid="{00000000-0005-0000-0000-0000971A0000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3" xfId="5066" xr:uid="{00000000-0005-0000-0000-00009C1A0000}"/>
    <cellStyle name="Normal 4 2 3 2 3 2" xfId="5526" xr:uid="{00000000-0005-0000-0000-00009D1A0000}"/>
    <cellStyle name="Normal 4 2 3 2 4" xfId="9412" xr:uid="{00000000-0005-0000-0000-00009E1A0000}"/>
    <cellStyle name="Normal 4 2 3 3" xfId="7585" xr:uid="{00000000-0005-0000-0000-00009F1A0000}"/>
    <cellStyle name="Normal 4 2 3 3 2" xfId="13775" xr:uid="{00000000-0005-0000-0000-0000B30C0000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1" xfId="8493" xr:uid="{00000000-0005-0000-0000-0000C71A0000}"/>
    <cellStyle name="Normal 4 3 12" xfId="8614" xr:uid="{00000000-0005-0000-0000-0000C81A0000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3" xfId="5436" xr:uid="{00000000-0005-0000-0000-0000CC1A0000}"/>
    <cellStyle name="Normal 4 3 3 2" xfId="6125" xr:uid="{00000000-0005-0000-0000-0000CD1A0000}"/>
    <cellStyle name="Normal 4 3 3 3" xfId="7592" xr:uid="{00000000-0005-0000-0000-0000CE1A0000}"/>
    <cellStyle name="Normal 4 3 4" xfId="6380" xr:uid="{00000000-0005-0000-0000-0000CF1A0000}"/>
    <cellStyle name="Normal 4 3 4 2" xfId="7593" xr:uid="{00000000-0005-0000-0000-0000D01A0000}"/>
    <cellStyle name="Normal 4 3 5" xfId="6513" xr:uid="{00000000-0005-0000-0000-0000D11A0000}"/>
    <cellStyle name="Normal 4 3 5 2" xfId="7594" xr:uid="{00000000-0005-0000-0000-0000D21A0000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5" xfId="2986" xr:uid="{00000000-0005-0000-0000-0000E91A0000}"/>
    <cellStyle name="Normal 4 5 2" xfId="5438" xr:uid="{00000000-0005-0000-0000-0000EA1A0000}"/>
    <cellStyle name="Normal 4 5 2 2" xfId="6126" xr:uid="{00000000-0005-0000-0000-0000EB1A0000}"/>
    <cellStyle name="Normal 4 5 2 3" xfId="7605" xr:uid="{00000000-0005-0000-0000-0000EC1A0000}"/>
    <cellStyle name="Normal 4 5 3" xfId="7606" xr:uid="{00000000-0005-0000-0000-0000ED1A0000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3" xfId="13779" xr:uid="{00000000-0005-0000-0000-0000D60C0000}"/>
    <cellStyle name="Normal 4 6 3" xfId="13780" xr:uid="{00000000-0005-0000-0000-0000D70C0000}"/>
    <cellStyle name="Normal 4 7" xfId="2988" xr:uid="{00000000-0005-0000-0000-0000F61A0000}"/>
    <cellStyle name="Normal 4 8" xfId="2989" xr:uid="{00000000-0005-0000-0000-0000F71A0000}"/>
    <cellStyle name="Normal 4 9" xfId="2990" xr:uid="{00000000-0005-0000-0000-0000F81A0000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1" xfId="6514" xr:uid="{00000000-0005-0000-0000-0000121B0000}"/>
    <cellStyle name="Normal 5 11 2" xfId="7613" xr:uid="{00000000-0005-0000-0000-0000131B0000}"/>
    <cellStyle name="Normal 5 12" xfId="6632" xr:uid="{00000000-0005-0000-0000-0000141B0000}"/>
    <cellStyle name="Normal 5 12 2" xfId="7614" xr:uid="{00000000-0005-0000-0000-0000151B0000}"/>
    <cellStyle name="Normal 5 13" xfId="6750" xr:uid="{00000000-0005-0000-0000-0000161B0000}"/>
    <cellStyle name="Normal 5 13 2" xfId="13784" xr:uid="{00000000-0005-0000-0000-0000E30C0000}"/>
    <cellStyle name="Normal 5 14" xfId="8252" xr:uid="{00000000-0005-0000-0000-0000171B0000}"/>
    <cellStyle name="Normal 5 14 2" xfId="13785" xr:uid="{00000000-0005-0000-0000-0000E40C0000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1" xfId="7617" xr:uid="{00000000-0005-0000-0000-0000241B0000}"/>
    <cellStyle name="Normal 5 2 2 12" xfId="7618" xr:uid="{00000000-0005-0000-0000-0000251B0000}"/>
    <cellStyle name="Normal 5 2 2 13" xfId="7619" xr:uid="{00000000-0005-0000-0000-0000261B0000}"/>
    <cellStyle name="Normal 5 2 2 14" xfId="7615" xr:uid="{00000000-0005-0000-0000-0000271B0000}"/>
    <cellStyle name="Normal 5 2 2 15" xfId="13787" xr:uid="{00000000-0005-0000-0000-0000EE0C000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3" xfId="10909" xr:uid="{00000000-0005-0000-0000-00009E1B0000}"/>
    <cellStyle name="Normal 5 2 2 4" xfId="7633" xr:uid="{00000000-0005-0000-0000-0000371B0000}"/>
    <cellStyle name="Normal 5 2 2 5" xfId="7634" xr:uid="{00000000-0005-0000-0000-0000381B0000}"/>
    <cellStyle name="Normal 5 2 2 6" xfId="7635" xr:uid="{00000000-0005-0000-0000-0000391B0000}"/>
    <cellStyle name="Normal 5 2 2 7" xfId="7636" xr:uid="{00000000-0005-0000-0000-00003A1B0000}"/>
    <cellStyle name="Normal 5 2 2 8" xfId="7637" xr:uid="{00000000-0005-0000-0000-00003B1B0000}"/>
    <cellStyle name="Normal 5 2 2 9" xfId="7638" xr:uid="{00000000-0005-0000-0000-00003C1B0000}"/>
    <cellStyle name="Normal 5 2 3" xfId="2993" xr:uid="{00000000-0005-0000-0000-00003D1B0000}"/>
    <cellStyle name="Normal 5 2 3 2" xfId="3701" xr:uid="{00000000-0005-0000-0000-00003E1B0000}"/>
    <cellStyle name="Normal 5 2 3 3" xfId="5441" xr:uid="{00000000-0005-0000-0000-00003F1B0000}"/>
    <cellStyle name="Normal 5 2 3 4" xfId="10364" xr:uid="{00000000-0005-0000-0000-0000A81B0000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4" xfId="10910" xr:uid="{00000000-0005-0000-0000-0000C01B0000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2" xfId="6129" xr:uid="{00000000-0005-0000-0000-0000691B0000}"/>
    <cellStyle name="Normal 5 5 2 2" xfId="7659" xr:uid="{00000000-0005-0000-0000-00006A1B0000}"/>
    <cellStyle name="Normal 5 5 3" xfId="7660" xr:uid="{00000000-0005-0000-0000-00006B1B0000}"/>
    <cellStyle name="Normal 5 5 4" xfId="7661" xr:uid="{00000000-0005-0000-0000-00006C1B0000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6" xfId="5444" xr:uid="{00000000-0005-0000-0000-0000721B0000}"/>
    <cellStyle name="Normal 5 6 2" xfId="7666" xr:uid="{00000000-0005-0000-0000-0000731B0000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1" xfId="7670" xr:uid="{00000000-0005-0000-0000-00007C1B0000}"/>
    <cellStyle name="Normal 6 12" xfId="7671" xr:uid="{00000000-0005-0000-0000-00007D1B0000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2" xfId="4656" xr:uid="{00000000-0005-0000-0000-0000881B0000}"/>
    <cellStyle name="Normal 6 2 2 10" xfId="7672" xr:uid="{00000000-0005-0000-0000-0000891B0000}"/>
    <cellStyle name="Normal 6 2 2 11" xfId="7673" xr:uid="{00000000-0005-0000-0000-00008A1B0000}"/>
    <cellStyle name="Normal 6 2 2 12" xfId="7674" xr:uid="{00000000-0005-0000-0000-00008B1B0000}"/>
    <cellStyle name="Normal 6 2 2 13" xfId="7675" xr:uid="{00000000-0005-0000-0000-00008C1B0000}"/>
    <cellStyle name="Normal 6 2 2 2" xfId="7676" xr:uid="{00000000-0005-0000-0000-00008D1B0000}"/>
    <cellStyle name="Normal 6 2 2 3" xfId="7677" xr:uid="{00000000-0005-0000-0000-00008E1B0000}"/>
    <cellStyle name="Normal 6 2 2 4" xfId="7678" xr:uid="{00000000-0005-0000-0000-00008F1B0000}"/>
    <cellStyle name="Normal 6 2 2 5" xfId="7679" xr:uid="{00000000-0005-0000-0000-0000901B0000}"/>
    <cellStyle name="Normal 6 2 2 6" xfId="7680" xr:uid="{00000000-0005-0000-0000-0000911B0000}"/>
    <cellStyle name="Normal 6 2 2 7" xfId="7681" xr:uid="{00000000-0005-0000-0000-0000921B0000}"/>
    <cellStyle name="Normal 6 2 2 8" xfId="7682" xr:uid="{00000000-0005-0000-0000-0000931B0000}"/>
    <cellStyle name="Normal 6 2 2 9" xfId="7683" xr:uid="{00000000-0005-0000-0000-0000941B0000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1" xfId="8382" xr:uid="{00000000-0005-0000-0000-0000EC1B0000}"/>
    <cellStyle name="Normal 7 3 12" xfId="8502" xr:uid="{00000000-0005-0000-0000-0000ED1B0000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1" xfId="3005" xr:uid="{00000000-0005-0000-0000-0000161C0000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1" xfId="3049" xr:uid="{00000000-0005-0000-0000-00006F1C0000}"/>
    <cellStyle name="Normal 9 12" xfId="3050" xr:uid="{00000000-0005-0000-0000-0000701C0000}"/>
    <cellStyle name="Normal 9 12 2" xfId="3703" xr:uid="{00000000-0005-0000-0000-0000711C0000}"/>
    <cellStyle name="Normal 9 13" xfId="3665" xr:uid="{00000000-0005-0000-0000-0000721C0000}"/>
    <cellStyle name="Normal 9 13 2" xfId="4677" xr:uid="{00000000-0005-0000-0000-0000731C0000}"/>
    <cellStyle name="Normal 9 13 3" xfId="4676" xr:uid="{00000000-0005-0000-0000-0000741C0000}"/>
    <cellStyle name="Normal 9 13 4" xfId="10466" xr:uid="{00000000-0005-0000-0000-0000E41C0000}"/>
    <cellStyle name="Normal 9 14" xfId="6132" xr:uid="{00000000-0005-0000-0000-0000751C0000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3" xfId="3054" xr:uid="{00000000-0005-0000-0000-0000871C0000}"/>
    <cellStyle name="Normal 9 2 4" xfId="3055" xr:uid="{00000000-0005-0000-0000-0000881C0000}"/>
    <cellStyle name="Normal 9 2 5" xfId="3056" xr:uid="{00000000-0005-0000-0000-0000891C0000}"/>
    <cellStyle name="Normal 9 2 6" xfId="3057" xr:uid="{00000000-0005-0000-0000-00008A1C0000}"/>
    <cellStyle name="Normal 9 2 7" xfId="4678" xr:uid="{00000000-0005-0000-0000-00008B1C0000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4" xfId="3062" xr:uid="{00000000-0005-0000-0000-0000A01C0000}"/>
    <cellStyle name="Normal 9 3 5" xfId="3063" xr:uid="{00000000-0005-0000-0000-0000A11C0000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Textfiels Bold" xfId="3095" xr:uid="{00000000-0005-0000-0000-0000CF1C0000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6" xfId="15430" xr:uid="{00000000-0005-0000-0000-0000D01C0000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3" xfId="10114" xr:uid="{00000000-0005-0000-0000-0000282C0000}"/>
    <cellStyle name="Note 10 3 2" xfId="13819" xr:uid="{00000000-0005-0000-0000-0000DF0D0000}"/>
    <cellStyle name="Note 10 3_ELC_final" xfId="13820" xr:uid="{00000000-0005-0000-0000-0000E00D0000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3" xfId="10098" xr:uid="{00000000-0005-0000-0000-0000292C0000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_ELC_final" xfId="13843" xr:uid="{00000000-0005-0000-0000-0000F90D0000}"/>
    <cellStyle name="Note 19" xfId="13844" xr:uid="{00000000-0005-0000-0000-0000FA0D0000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6" xfId="9584" xr:uid="{00000000-0005-0000-0000-00002B2C0000}"/>
    <cellStyle name="Note 2 16 2" xfId="13845" xr:uid="{00000000-0005-0000-0000-0000020E0000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3" xfId="14703" xr:uid="{00000000-0005-0000-0000-0000051D0000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_PrimaryEnergyPrices_TIMES" xfId="13848" xr:uid="{00000000-0005-0000-0000-00000D0E0000}"/>
    <cellStyle name="Note 20" xfId="13849" xr:uid="{00000000-0005-0000-0000-00000E0E0000}"/>
    <cellStyle name="Note 21" xfId="13850" xr:uid="{00000000-0005-0000-0000-00000F0E0000}"/>
    <cellStyle name="Note 22" xfId="13851" xr:uid="{00000000-0005-0000-0000-0000100E0000}"/>
    <cellStyle name="Note 23" xfId="13852" xr:uid="{00000000-0005-0000-0000-0000110E0000}"/>
    <cellStyle name="Note 24" xfId="13853" xr:uid="{00000000-0005-0000-0000-0000120E0000}"/>
    <cellStyle name="Note 25" xfId="13854" xr:uid="{00000000-0005-0000-0000-0000130E0000}"/>
    <cellStyle name="Note 26" xfId="13855" xr:uid="{00000000-0005-0000-0000-0000140E0000}"/>
    <cellStyle name="Note 27" xfId="13856" xr:uid="{00000000-0005-0000-0000-0000150E0000}"/>
    <cellStyle name="Note 28" xfId="13857" xr:uid="{00000000-0005-0000-0000-0000160E0000}"/>
    <cellStyle name="Note 29" xfId="13858" xr:uid="{00000000-0005-0000-0000-0000170E0000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3" xfId="9567" xr:uid="{00000000-0005-0000-0000-00003E2C0000}"/>
    <cellStyle name="Note 3 2 4" xfId="13860" xr:uid="{00000000-0005-0000-0000-0000190E0000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3" xfId="9565" xr:uid="{00000000-0005-0000-0000-0000402C0000}"/>
    <cellStyle name="Note 3 4 4" xfId="13859" xr:uid="{00000000-0005-0000-0000-00001B0E000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1" xfId="13863" xr:uid="{00000000-0005-0000-0000-00001E0E0000}"/>
    <cellStyle name="Note 32" xfId="13864" xr:uid="{00000000-0005-0000-0000-00001F0E0000}"/>
    <cellStyle name="Note 33" xfId="13865" xr:uid="{00000000-0005-0000-0000-0000200E0000}"/>
    <cellStyle name="Note 34" xfId="13866" xr:uid="{00000000-0005-0000-0000-0000210E0000}"/>
    <cellStyle name="Note 35" xfId="13867" xr:uid="{00000000-0005-0000-0000-0000220E0000}"/>
    <cellStyle name="Note 36" xfId="13868" xr:uid="{00000000-0005-0000-0000-0000230E0000}"/>
    <cellStyle name="Note 37" xfId="13869" xr:uid="{00000000-0005-0000-0000-0000240E0000}"/>
    <cellStyle name="Note 38" xfId="13870" xr:uid="{00000000-0005-0000-0000-0000250E0000}"/>
    <cellStyle name="Note 39" xfId="13871" xr:uid="{00000000-0005-0000-0000-0000260E0000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3" xfId="9556" xr:uid="{00000000-0005-0000-0000-00004A2C0000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1" xfId="13877" xr:uid="{00000000-0005-0000-0000-00002F0E0000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3" xfId="9547" xr:uid="{00000000-0005-0000-0000-0000552C0000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3" xfId="9544" xr:uid="{00000000-0005-0000-0000-0000602C0000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3" xfId="9542" xr:uid="{00000000-0005-0000-0000-0000672C0000}"/>
    <cellStyle name="Note 7 3 2" xfId="13887" xr:uid="{00000000-0005-0000-0000-0000410E0000}"/>
    <cellStyle name="Note 7 3_ELC_final" xfId="13888" xr:uid="{00000000-0005-0000-0000-0000420E0000}"/>
    <cellStyle name="Note 7 4" xfId="13889" xr:uid="{00000000-0005-0000-0000-0000430E0000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3" xfId="9541" xr:uid="{00000000-0005-0000-0000-0000682C0000}"/>
    <cellStyle name="Note 8 3 2" xfId="13892" xr:uid="{00000000-0005-0000-0000-0000480E0000}"/>
    <cellStyle name="Note 8 3_ELC_final" xfId="13893" xr:uid="{00000000-0005-0000-0000-0000490E0000}"/>
    <cellStyle name="Note 8 4" xfId="13894" xr:uid="{00000000-0005-0000-0000-00004A0E0000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3" xfId="9540" xr:uid="{00000000-0005-0000-0000-0000692C0000}"/>
    <cellStyle name="Note 9 3 2" xfId="13897" xr:uid="{00000000-0005-0000-0000-00004F0E0000}"/>
    <cellStyle name="Note 9 3_ELC_final" xfId="13898" xr:uid="{00000000-0005-0000-0000-0000500E0000}"/>
    <cellStyle name="Note 9 4" xfId="13899" xr:uid="{00000000-0005-0000-0000-0000510E0000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3" xfId="13901" xr:uid="{00000000-0005-0000-0000-0000530E0000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1" xfId="13903" xr:uid="{00000000-0005-0000-0000-0000570E0000}"/>
    <cellStyle name="Nuovo 12" xfId="13904" xr:uid="{00000000-0005-0000-0000-0000580E0000}"/>
    <cellStyle name="Nuovo 13" xfId="13905" xr:uid="{00000000-0005-0000-0000-0000590E0000}"/>
    <cellStyle name="Nuovo 14" xfId="13906" xr:uid="{00000000-0005-0000-0000-00005A0E0000}"/>
    <cellStyle name="Nuovo 15" xfId="13907" xr:uid="{00000000-0005-0000-0000-00005B0E0000}"/>
    <cellStyle name="Nuovo 16" xfId="13908" xr:uid="{00000000-0005-0000-0000-00005C0E0000}"/>
    <cellStyle name="Nuovo 17" xfId="13909" xr:uid="{00000000-0005-0000-0000-00005D0E0000}"/>
    <cellStyle name="Nuovo 18" xfId="13910" xr:uid="{00000000-0005-0000-0000-00005E0E0000}"/>
    <cellStyle name="Nuovo 19" xfId="13911" xr:uid="{00000000-0005-0000-0000-00005F0E0000}"/>
    <cellStyle name="Nuovo 2" xfId="4699" xr:uid="{00000000-0005-0000-0000-00007C1D0000}"/>
    <cellStyle name="Nuovo 20" xfId="13912" xr:uid="{00000000-0005-0000-0000-0000610E0000}"/>
    <cellStyle name="Nuovo 21" xfId="13913" xr:uid="{00000000-0005-0000-0000-0000620E0000}"/>
    <cellStyle name="Nuovo 22" xfId="13914" xr:uid="{00000000-0005-0000-0000-0000630E0000}"/>
    <cellStyle name="Nuovo 23" xfId="13915" xr:uid="{00000000-0005-0000-0000-0000640E0000}"/>
    <cellStyle name="Nuovo 24" xfId="13916" xr:uid="{00000000-0005-0000-0000-0000650E0000}"/>
    <cellStyle name="Nuovo 25" xfId="13917" xr:uid="{00000000-0005-0000-0000-0000660E0000}"/>
    <cellStyle name="Nuovo 26" xfId="13918" xr:uid="{00000000-0005-0000-0000-0000670E0000}"/>
    <cellStyle name="Nuovo 27" xfId="13919" xr:uid="{00000000-0005-0000-0000-0000680E0000}"/>
    <cellStyle name="Nuovo 28" xfId="13920" xr:uid="{00000000-0005-0000-0000-0000690E0000}"/>
    <cellStyle name="Nuovo 29" xfId="13921" xr:uid="{00000000-0005-0000-0000-00006A0E0000}"/>
    <cellStyle name="Nuovo 3" xfId="4700" xr:uid="{00000000-0005-0000-0000-00007D1D0000}"/>
    <cellStyle name="Nuovo 3 2" xfId="4701" xr:uid="{00000000-0005-0000-0000-00007E1D0000}"/>
    <cellStyle name="Nuovo 30" xfId="13922" xr:uid="{00000000-0005-0000-0000-00006C0E0000}"/>
    <cellStyle name="Nuovo 31" xfId="13923" xr:uid="{00000000-0005-0000-0000-00006D0E0000}"/>
    <cellStyle name="Nuovo 32" xfId="13924" xr:uid="{00000000-0005-0000-0000-00006E0E0000}"/>
    <cellStyle name="Nuovo 33" xfId="13925" xr:uid="{00000000-0005-0000-0000-00006F0E0000}"/>
    <cellStyle name="Nuovo 34" xfId="13926" xr:uid="{00000000-0005-0000-0000-0000700E0000}"/>
    <cellStyle name="Nuovo 35" xfId="13927" xr:uid="{00000000-0005-0000-0000-0000710E0000}"/>
    <cellStyle name="Nuovo 36" xfId="13928" xr:uid="{00000000-0005-0000-0000-0000720E0000}"/>
    <cellStyle name="Nuovo 37" xfId="13929" xr:uid="{00000000-0005-0000-0000-0000730E0000}"/>
    <cellStyle name="Nuovo 38" xfId="13930" xr:uid="{00000000-0005-0000-0000-0000740E0000}"/>
    <cellStyle name="Nuovo 4" xfId="13931" xr:uid="{00000000-0005-0000-0000-0000750E0000}"/>
    <cellStyle name="Nuovo 5" xfId="13932" xr:uid="{00000000-0005-0000-0000-0000760E0000}"/>
    <cellStyle name="Nuovo 6" xfId="13933" xr:uid="{00000000-0005-0000-0000-0000770E0000}"/>
    <cellStyle name="Nuovo 7" xfId="13934" xr:uid="{00000000-0005-0000-0000-0000780E0000}"/>
    <cellStyle name="Nuovo 8" xfId="13935" xr:uid="{00000000-0005-0000-0000-0000790E0000}"/>
    <cellStyle name="Nuovo 9" xfId="13936" xr:uid="{00000000-0005-0000-0000-00007A0E0000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1" xfId="13937" xr:uid="{00000000-0005-0000-0000-00007C0E0000}"/>
    <cellStyle name="Output 12" xfId="13938" xr:uid="{00000000-0005-0000-0000-00007D0E0000}"/>
    <cellStyle name="Output 13" xfId="13939" xr:uid="{00000000-0005-0000-0000-00007E0E0000}"/>
    <cellStyle name="Output 14" xfId="13940" xr:uid="{00000000-0005-0000-0000-00007F0E0000}"/>
    <cellStyle name="Output 15" xfId="13941" xr:uid="{00000000-0005-0000-0000-0000800E0000}"/>
    <cellStyle name="Output 16" xfId="13942" xr:uid="{00000000-0005-0000-0000-0000810E0000}"/>
    <cellStyle name="Output 17" xfId="13943" xr:uid="{00000000-0005-0000-0000-0000820E0000}"/>
    <cellStyle name="Output 18" xfId="13944" xr:uid="{00000000-0005-0000-0000-0000830E0000}"/>
    <cellStyle name="Output 19" xfId="13945" xr:uid="{00000000-0005-0000-0000-0000840E0000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7" xfId="14758" xr:uid="{00000000-0005-0000-0000-0000831D0000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7" xfId="14763" xr:uid="{00000000-0005-0000-0000-00008A1D0000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7" xfId="14765" xr:uid="{00000000-0005-0000-0000-00008E1D0000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7" xfId="14767" xr:uid="{00000000-0005-0000-0000-0000921D0000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7" xfId="14769" xr:uid="{00000000-0005-0000-0000-0000961D0000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7" xfId="14771" xr:uid="{00000000-0005-0000-0000-00009A1D0000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7" xfId="14773" xr:uid="{00000000-0005-0000-0000-00009E1D0000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7" xfId="14775" xr:uid="{00000000-0005-0000-0000-0000A21D0000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7" xfId="14777" xr:uid="{00000000-0005-0000-0000-0000A61D0000}"/>
    <cellStyle name="Output 20" xfId="13946" xr:uid="{00000000-0005-0000-0000-0000900E0000}"/>
    <cellStyle name="Output 21" xfId="13947" xr:uid="{00000000-0005-0000-0000-0000910E0000}"/>
    <cellStyle name="Output 22" xfId="13948" xr:uid="{00000000-0005-0000-0000-0000920E0000}"/>
    <cellStyle name="Output 23" xfId="13949" xr:uid="{00000000-0005-0000-0000-0000930E0000}"/>
    <cellStyle name="Output 24" xfId="13950" xr:uid="{00000000-0005-0000-0000-0000940E0000}"/>
    <cellStyle name="Output 25" xfId="13951" xr:uid="{00000000-0005-0000-0000-0000950E0000}"/>
    <cellStyle name="Output 26" xfId="13952" xr:uid="{00000000-0005-0000-0000-0000960E0000}"/>
    <cellStyle name="Output 27" xfId="13953" xr:uid="{00000000-0005-0000-0000-0000970E0000}"/>
    <cellStyle name="Output 28" xfId="13954" xr:uid="{00000000-0005-0000-0000-0000980E0000}"/>
    <cellStyle name="Output 29" xfId="13955" xr:uid="{00000000-0005-0000-0000-0000990E0000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7" xfId="14779" xr:uid="{00000000-0005-0000-0000-0000AA1D0000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6" xfId="14785" xr:uid="{00000000-0005-0000-0000-0000B21D0000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1" xfId="13958" xr:uid="{00000000-0005-0000-0000-00009E0E0000}"/>
    <cellStyle name="Output 32" xfId="13959" xr:uid="{00000000-0005-0000-0000-00009F0E0000}"/>
    <cellStyle name="Output 33" xfId="13960" xr:uid="{00000000-0005-0000-0000-0000A00E0000}"/>
    <cellStyle name="Output 34" xfId="13961" xr:uid="{00000000-0005-0000-0000-0000A10E0000}"/>
    <cellStyle name="Output 35" xfId="13962" xr:uid="{00000000-0005-0000-0000-0000A20E0000}"/>
    <cellStyle name="Output 36" xfId="13963" xr:uid="{00000000-0005-0000-0000-0000A30E0000}"/>
    <cellStyle name="Output 37" xfId="13964" xr:uid="{00000000-0005-0000-0000-0000A40E0000}"/>
    <cellStyle name="Output 38" xfId="13965" xr:uid="{00000000-0005-0000-0000-0000A50E0000}"/>
    <cellStyle name="Output 39" xfId="13966" xr:uid="{00000000-0005-0000-0000-0000A60E0000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1" xfId="13968" xr:uid="{00000000-0005-0000-0000-0000AA0E0000}"/>
    <cellStyle name="Output 42" xfId="13969" xr:uid="{00000000-0005-0000-0000-0000AB0E0000}"/>
    <cellStyle name="Output 43" xfId="13970" xr:uid="{00000000-0005-0000-0000-0000AC0E0000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1" xfId="13973" xr:uid="{00000000-0005-0000-0000-0000B70E0000}"/>
    <cellStyle name="Percent 10 12" xfId="13974" xr:uid="{00000000-0005-0000-0000-0000B80E0000}"/>
    <cellStyle name="Percent 10 13" xfId="13975" xr:uid="{00000000-0005-0000-0000-0000B90E0000}"/>
    <cellStyle name="Percent 10 14" xfId="13976" xr:uid="{00000000-0005-0000-0000-0000BA0E0000}"/>
    <cellStyle name="Percent 10 15" xfId="13977" xr:uid="{00000000-0005-0000-0000-0000BB0E0000}"/>
    <cellStyle name="Percent 10 16" xfId="13978" xr:uid="{00000000-0005-0000-0000-0000BC0E0000}"/>
    <cellStyle name="Percent 10 17" xfId="13979" xr:uid="{00000000-0005-0000-0000-0000BD0E0000}"/>
    <cellStyle name="Percent 10 18" xfId="13980" xr:uid="{00000000-0005-0000-0000-0000BE0E0000}"/>
    <cellStyle name="Percent 10 19" xfId="13981" xr:uid="{00000000-0005-0000-0000-0000BF0E0000}"/>
    <cellStyle name="Percent 10 2" xfId="7766" xr:uid="{00000000-0005-0000-0000-0000691E0000}"/>
    <cellStyle name="Percent 10 2 2" xfId="13983" xr:uid="{00000000-0005-0000-0000-0000C10E0000}"/>
    <cellStyle name="Percent 10 2 3" xfId="13982" xr:uid="{00000000-0005-0000-0000-0000C20E0000}"/>
    <cellStyle name="Percent 10 20" xfId="13984" xr:uid="{00000000-0005-0000-0000-0000C30E0000}"/>
    <cellStyle name="Percent 10 3" xfId="7767" xr:uid="{00000000-0005-0000-0000-00006A1E0000}"/>
    <cellStyle name="Percent 10 3 2" xfId="13986" xr:uid="{00000000-0005-0000-0000-0000C50E0000}"/>
    <cellStyle name="Percent 10 3 3" xfId="13985" xr:uid="{00000000-0005-0000-0000-0000C60E0000}"/>
    <cellStyle name="Percent 10 4" xfId="7768" xr:uid="{00000000-0005-0000-0000-00006B1E0000}"/>
    <cellStyle name="Percent 10 4 2" xfId="13988" xr:uid="{00000000-0005-0000-0000-0000C80E0000}"/>
    <cellStyle name="Percent 10 4 3" xfId="13987" xr:uid="{00000000-0005-0000-0000-0000C90E0000}"/>
    <cellStyle name="Percent 10 5" xfId="7769" xr:uid="{00000000-0005-0000-0000-00006C1E0000}"/>
    <cellStyle name="Percent 10 5 2" xfId="13990" xr:uid="{00000000-0005-0000-0000-0000CB0E0000}"/>
    <cellStyle name="Percent 10 5 3" xfId="13989" xr:uid="{00000000-0005-0000-0000-0000CC0E0000}"/>
    <cellStyle name="Percent 10 6" xfId="7770" xr:uid="{00000000-0005-0000-0000-00006D1E0000}"/>
    <cellStyle name="Percent 10 6 2" xfId="13992" xr:uid="{00000000-0005-0000-0000-0000CE0E0000}"/>
    <cellStyle name="Percent 10 6 3" xfId="13991" xr:uid="{00000000-0005-0000-0000-0000CF0E0000}"/>
    <cellStyle name="Percent 10 7" xfId="7771" xr:uid="{00000000-0005-0000-0000-00006E1E0000}"/>
    <cellStyle name="Percent 10 7 2" xfId="13994" xr:uid="{00000000-0005-0000-0000-0000D10E0000}"/>
    <cellStyle name="Percent 10 7 3" xfId="13995" xr:uid="{00000000-0005-0000-0000-0000D20E0000}"/>
    <cellStyle name="Percent 10 7 4" xfId="13996" xr:uid="{00000000-0005-0000-0000-0000D30E0000}"/>
    <cellStyle name="Percent 10 7 5" xfId="13993" xr:uid="{00000000-0005-0000-0000-0000D40E0000}"/>
    <cellStyle name="Percent 10 8" xfId="7772" xr:uid="{00000000-0005-0000-0000-00006F1E0000}"/>
    <cellStyle name="Percent 10 8 2" xfId="13998" xr:uid="{00000000-0005-0000-0000-0000D60E0000}"/>
    <cellStyle name="Percent 10 8 3" xfId="13997" xr:uid="{00000000-0005-0000-0000-0000D70E0000}"/>
    <cellStyle name="Percent 10 9" xfId="13999" xr:uid="{00000000-0005-0000-0000-0000D80E0000}"/>
    <cellStyle name="Percent 11" xfId="7773" xr:uid="{00000000-0005-0000-0000-0000701E0000}"/>
    <cellStyle name="Percent 11 10" xfId="14000" xr:uid="{00000000-0005-0000-0000-0000DA0E0000}"/>
    <cellStyle name="Percent 11 2" xfId="7774" xr:uid="{00000000-0005-0000-0000-0000711E0000}"/>
    <cellStyle name="Percent 11 2 2" xfId="14002" xr:uid="{00000000-0005-0000-0000-0000DC0E0000}"/>
    <cellStyle name="Percent 11 2 3" xfId="14001" xr:uid="{00000000-0005-0000-0000-0000DD0E0000}"/>
    <cellStyle name="Percent 11 3" xfId="7775" xr:uid="{00000000-0005-0000-0000-0000721E0000}"/>
    <cellStyle name="Percent 11 3 2" xfId="14004" xr:uid="{00000000-0005-0000-0000-0000DF0E0000}"/>
    <cellStyle name="Percent 11 3 3" xfId="14003" xr:uid="{00000000-0005-0000-0000-0000E00E0000}"/>
    <cellStyle name="Percent 11 4" xfId="7776" xr:uid="{00000000-0005-0000-0000-0000731E0000}"/>
    <cellStyle name="Percent 11 4 2" xfId="14006" xr:uid="{00000000-0005-0000-0000-0000E20E0000}"/>
    <cellStyle name="Percent 11 4 3" xfId="14005" xr:uid="{00000000-0005-0000-0000-0000E30E0000}"/>
    <cellStyle name="Percent 11 5" xfId="7777" xr:uid="{00000000-0005-0000-0000-0000741E0000}"/>
    <cellStyle name="Percent 11 5 2" xfId="14008" xr:uid="{00000000-0005-0000-0000-0000E50E0000}"/>
    <cellStyle name="Percent 11 5 3" xfId="14007" xr:uid="{00000000-0005-0000-0000-0000E60E0000}"/>
    <cellStyle name="Percent 11 6" xfId="7778" xr:uid="{00000000-0005-0000-0000-0000751E0000}"/>
    <cellStyle name="Percent 11 6 2" xfId="14010" xr:uid="{00000000-0005-0000-0000-0000E80E0000}"/>
    <cellStyle name="Percent 11 6 3" xfId="14009" xr:uid="{00000000-0005-0000-0000-0000E90E0000}"/>
    <cellStyle name="Percent 11 7" xfId="7779" xr:uid="{00000000-0005-0000-0000-0000761E0000}"/>
    <cellStyle name="Percent 11 7 2" xfId="14012" xr:uid="{00000000-0005-0000-0000-0000EB0E0000}"/>
    <cellStyle name="Percent 11 7 3" xfId="14013" xr:uid="{00000000-0005-0000-0000-0000EC0E0000}"/>
    <cellStyle name="Percent 11 7 4" xfId="14014" xr:uid="{00000000-0005-0000-0000-0000ED0E0000}"/>
    <cellStyle name="Percent 11 7 5" xfId="14011" xr:uid="{00000000-0005-0000-0000-0000EE0E0000}"/>
    <cellStyle name="Percent 11 8" xfId="7780" xr:uid="{00000000-0005-0000-0000-0000771E0000}"/>
    <cellStyle name="Percent 11 8 2" xfId="14016" xr:uid="{00000000-0005-0000-0000-0000F00E0000}"/>
    <cellStyle name="Percent 11 8 3" xfId="14015" xr:uid="{00000000-0005-0000-0000-0000F10E0000}"/>
    <cellStyle name="Percent 11 9" xfId="14017" xr:uid="{00000000-0005-0000-0000-0000F20E0000}"/>
    <cellStyle name="Percent 12" xfId="7781" xr:uid="{00000000-0005-0000-0000-0000781E0000}"/>
    <cellStyle name="Percent 12 10" xfId="14018" xr:uid="{00000000-0005-0000-0000-0000F40E0000}"/>
    <cellStyle name="Percent 12 2" xfId="7782" xr:uid="{00000000-0005-0000-0000-0000791E0000}"/>
    <cellStyle name="Percent 12 2 2" xfId="14020" xr:uid="{00000000-0005-0000-0000-0000F60E0000}"/>
    <cellStyle name="Percent 12 2 3" xfId="14019" xr:uid="{00000000-0005-0000-0000-0000F70E0000}"/>
    <cellStyle name="Percent 12 3" xfId="7783" xr:uid="{00000000-0005-0000-0000-00007A1E0000}"/>
    <cellStyle name="Percent 12 3 2" xfId="14022" xr:uid="{00000000-0005-0000-0000-0000F90E0000}"/>
    <cellStyle name="Percent 12 3 3" xfId="14021" xr:uid="{00000000-0005-0000-0000-0000FA0E0000}"/>
    <cellStyle name="Percent 12 4" xfId="7784" xr:uid="{00000000-0005-0000-0000-00007B1E0000}"/>
    <cellStyle name="Percent 12 4 2" xfId="14024" xr:uid="{00000000-0005-0000-0000-0000FC0E0000}"/>
    <cellStyle name="Percent 12 4 3" xfId="14023" xr:uid="{00000000-0005-0000-0000-0000FD0E0000}"/>
    <cellStyle name="Percent 12 5" xfId="7785" xr:uid="{00000000-0005-0000-0000-00007C1E0000}"/>
    <cellStyle name="Percent 12 5 2" xfId="14026" xr:uid="{00000000-0005-0000-0000-0000FF0E0000}"/>
    <cellStyle name="Percent 12 5 3" xfId="14025" xr:uid="{00000000-0005-0000-0000-0000000F0000}"/>
    <cellStyle name="Percent 12 6" xfId="7786" xr:uid="{00000000-0005-0000-0000-00007D1E0000}"/>
    <cellStyle name="Percent 12 6 2" xfId="14028" xr:uid="{00000000-0005-0000-0000-0000020F0000}"/>
    <cellStyle name="Percent 12 6 3" xfId="14027" xr:uid="{00000000-0005-0000-0000-0000030F0000}"/>
    <cellStyle name="Percent 12 7" xfId="7787" xr:uid="{00000000-0005-0000-0000-00007E1E0000}"/>
    <cellStyle name="Percent 12 7 2" xfId="14030" xr:uid="{00000000-0005-0000-0000-0000050F0000}"/>
    <cellStyle name="Percent 12 7 3" xfId="14031" xr:uid="{00000000-0005-0000-0000-0000060F0000}"/>
    <cellStyle name="Percent 12 7 4" xfId="14032" xr:uid="{00000000-0005-0000-0000-0000070F0000}"/>
    <cellStyle name="Percent 12 7 5" xfId="14029" xr:uid="{00000000-0005-0000-0000-0000080F0000}"/>
    <cellStyle name="Percent 12 8" xfId="7788" xr:uid="{00000000-0005-0000-0000-00007F1E0000}"/>
    <cellStyle name="Percent 12 8 2" xfId="14034" xr:uid="{00000000-0005-0000-0000-00000A0F0000}"/>
    <cellStyle name="Percent 12 8 3" xfId="14033" xr:uid="{00000000-0005-0000-0000-00000B0F0000}"/>
    <cellStyle name="Percent 12 9" xfId="14035" xr:uid="{00000000-0005-0000-0000-00000C0F0000}"/>
    <cellStyle name="Percent 13" xfId="7789" xr:uid="{00000000-0005-0000-0000-0000801E0000}"/>
    <cellStyle name="Percent 13 10" xfId="14036" xr:uid="{00000000-0005-0000-0000-00000E0F0000}"/>
    <cellStyle name="Percent 13 2" xfId="7790" xr:uid="{00000000-0005-0000-0000-0000811E0000}"/>
    <cellStyle name="Percent 13 2 2" xfId="14038" xr:uid="{00000000-0005-0000-0000-0000100F0000}"/>
    <cellStyle name="Percent 13 2 3" xfId="14037" xr:uid="{00000000-0005-0000-0000-0000110F0000}"/>
    <cellStyle name="Percent 13 3" xfId="7791" xr:uid="{00000000-0005-0000-0000-0000821E0000}"/>
    <cellStyle name="Percent 13 3 2" xfId="14040" xr:uid="{00000000-0005-0000-0000-0000130F0000}"/>
    <cellStyle name="Percent 13 3 3" xfId="14039" xr:uid="{00000000-0005-0000-0000-0000140F0000}"/>
    <cellStyle name="Percent 13 4" xfId="7792" xr:uid="{00000000-0005-0000-0000-0000831E0000}"/>
    <cellStyle name="Percent 13 4 2" xfId="14042" xr:uid="{00000000-0005-0000-0000-0000160F0000}"/>
    <cellStyle name="Percent 13 4 3" xfId="14041" xr:uid="{00000000-0005-0000-0000-0000170F0000}"/>
    <cellStyle name="Percent 13 5" xfId="7793" xr:uid="{00000000-0005-0000-0000-0000841E0000}"/>
    <cellStyle name="Percent 13 5 2" xfId="14044" xr:uid="{00000000-0005-0000-0000-0000190F0000}"/>
    <cellStyle name="Percent 13 5 3" xfId="14043" xr:uid="{00000000-0005-0000-0000-00001A0F0000}"/>
    <cellStyle name="Percent 13 6" xfId="7794" xr:uid="{00000000-0005-0000-0000-0000851E0000}"/>
    <cellStyle name="Percent 13 6 2" xfId="14046" xr:uid="{00000000-0005-0000-0000-00001C0F0000}"/>
    <cellStyle name="Percent 13 6 3" xfId="14045" xr:uid="{00000000-0005-0000-0000-00001D0F0000}"/>
    <cellStyle name="Percent 13 7" xfId="7795" xr:uid="{00000000-0005-0000-0000-0000861E0000}"/>
    <cellStyle name="Percent 13 7 2" xfId="14048" xr:uid="{00000000-0005-0000-0000-00001F0F0000}"/>
    <cellStyle name="Percent 13 7 3" xfId="14049" xr:uid="{00000000-0005-0000-0000-0000200F0000}"/>
    <cellStyle name="Percent 13 7 4" xfId="14050" xr:uid="{00000000-0005-0000-0000-0000210F0000}"/>
    <cellStyle name="Percent 13 7 5" xfId="14047" xr:uid="{00000000-0005-0000-0000-0000220F0000}"/>
    <cellStyle name="Percent 13 8" xfId="7796" xr:uid="{00000000-0005-0000-0000-0000871E0000}"/>
    <cellStyle name="Percent 13 8 2" xfId="14052" xr:uid="{00000000-0005-0000-0000-0000240F0000}"/>
    <cellStyle name="Percent 13 8 3" xfId="14051" xr:uid="{00000000-0005-0000-0000-0000250F0000}"/>
    <cellStyle name="Percent 13 9" xfId="14053" xr:uid="{00000000-0005-0000-0000-0000260F0000}"/>
    <cellStyle name="Percent 14" xfId="7797" xr:uid="{00000000-0005-0000-0000-0000881E0000}"/>
    <cellStyle name="Percent 14 10" xfId="14054" xr:uid="{00000000-0005-0000-0000-0000280F0000}"/>
    <cellStyle name="Percent 14 2" xfId="7798" xr:uid="{00000000-0005-0000-0000-0000891E0000}"/>
    <cellStyle name="Percent 14 2 2" xfId="14056" xr:uid="{00000000-0005-0000-0000-00002A0F0000}"/>
    <cellStyle name="Percent 14 2 3" xfId="14055" xr:uid="{00000000-0005-0000-0000-00002B0F0000}"/>
    <cellStyle name="Percent 14 3" xfId="7799" xr:uid="{00000000-0005-0000-0000-00008A1E0000}"/>
    <cellStyle name="Percent 14 3 2" xfId="14058" xr:uid="{00000000-0005-0000-0000-00002D0F0000}"/>
    <cellStyle name="Percent 14 3 3" xfId="14057" xr:uid="{00000000-0005-0000-0000-00002E0F0000}"/>
    <cellStyle name="Percent 14 4" xfId="7800" xr:uid="{00000000-0005-0000-0000-00008B1E0000}"/>
    <cellStyle name="Percent 14 4 2" xfId="14060" xr:uid="{00000000-0005-0000-0000-0000300F0000}"/>
    <cellStyle name="Percent 14 4 3" xfId="14059" xr:uid="{00000000-0005-0000-0000-0000310F0000}"/>
    <cellStyle name="Percent 14 5" xfId="7801" xr:uid="{00000000-0005-0000-0000-00008C1E0000}"/>
    <cellStyle name="Percent 14 5 2" xfId="14062" xr:uid="{00000000-0005-0000-0000-0000330F0000}"/>
    <cellStyle name="Percent 14 5 3" xfId="14061" xr:uid="{00000000-0005-0000-0000-0000340F0000}"/>
    <cellStyle name="Percent 14 6" xfId="7802" xr:uid="{00000000-0005-0000-0000-00008D1E0000}"/>
    <cellStyle name="Percent 14 6 2" xfId="14064" xr:uid="{00000000-0005-0000-0000-0000360F0000}"/>
    <cellStyle name="Percent 14 6 3" xfId="14063" xr:uid="{00000000-0005-0000-0000-0000370F0000}"/>
    <cellStyle name="Percent 14 7" xfId="7803" xr:uid="{00000000-0005-0000-0000-00008E1E0000}"/>
    <cellStyle name="Percent 14 7 2" xfId="14066" xr:uid="{00000000-0005-0000-0000-0000390F0000}"/>
    <cellStyle name="Percent 14 7 3" xfId="14067" xr:uid="{00000000-0005-0000-0000-00003A0F0000}"/>
    <cellStyle name="Percent 14 7 4" xfId="14068" xr:uid="{00000000-0005-0000-0000-00003B0F0000}"/>
    <cellStyle name="Percent 14 7 5" xfId="14065" xr:uid="{00000000-0005-0000-0000-00003C0F0000}"/>
    <cellStyle name="Percent 14 8" xfId="7804" xr:uid="{00000000-0005-0000-0000-00008F1E0000}"/>
    <cellStyle name="Percent 14 8 2" xfId="14070" xr:uid="{00000000-0005-0000-0000-00003E0F0000}"/>
    <cellStyle name="Percent 14 8 3" xfId="14069" xr:uid="{00000000-0005-0000-0000-00003F0F0000}"/>
    <cellStyle name="Percent 14 9" xfId="14071" xr:uid="{00000000-0005-0000-0000-0000400F0000}"/>
    <cellStyle name="Percent 15" xfId="7805" xr:uid="{00000000-0005-0000-0000-0000901E0000}"/>
    <cellStyle name="Percent 15 10" xfId="7806" xr:uid="{00000000-0005-0000-0000-0000911E0000}"/>
    <cellStyle name="Percent 15 11" xfId="7807" xr:uid="{00000000-0005-0000-0000-0000921E0000}"/>
    <cellStyle name="Percent 15 12" xfId="7808" xr:uid="{00000000-0005-0000-0000-0000931E0000}"/>
    <cellStyle name="Percent 15 13" xfId="7809" xr:uid="{00000000-0005-0000-0000-0000941E0000}"/>
    <cellStyle name="Percent 15 14" xfId="7810" xr:uid="{00000000-0005-0000-0000-0000951E0000}"/>
    <cellStyle name="Percent 15 15" xfId="14073" xr:uid="{00000000-0005-0000-0000-0000470F0000}"/>
    <cellStyle name="Percent 15 16" xfId="14072" xr:uid="{00000000-0005-0000-0000-0000480F0000}"/>
    <cellStyle name="Percent 15 2" xfId="7811" xr:uid="{00000000-0005-0000-0000-0000961E0000}"/>
    <cellStyle name="Percent 15 2 2" xfId="7812" xr:uid="{00000000-0005-0000-0000-0000971E0000}"/>
    <cellStyle name="Percent 15 2 2 2" xfId="11694" xr:uid="{00000000-0005-0000-0000-0000DF2D0000}"/>
    <cellStyle name="Percent 15 2 2 3" xfId="14075" xr:uid="{00000000-0005-0000-0000-00004C0F0000}"/>
    <cellStyle name="Percent 15 2 3" xfId="7813" xr:uid="{00000000-0005-0000-0000-0000981E0000}"/>
    <cellStyle name="Percent 15 2 3 2" xfId="11695" xr:uid="{00000000-0005-0000-0000-0000E02D0000}"/>
    <cellStyle name="Percent 15 2 3 3" xfId="14076" xr:uid="{00000000-0005-0000-0000-00004F0F0000}"/>
    <cellStyle name="Percent 15 2 4" xfId="7814" xr:uid="{00000000-0005-0000-0000-0000991E0000}"/>
    <cellStyle name="Percent 15 2 4 2" xfId="11696" xr:uid="{00000000-0005-0000-0000-0000E12D0000}"/>
    <cellStyle name="Percent 15 2 4 3" xfId="14077" xr:uid="{00000000-0005-0000-0000-0000520F0000}"/>
    <cellStyle name="Percent 15 2 5" xfId="7815" xr:uid="{00000000-0005-0000-0000-00009A1E0000}"/>
    <cellStyle name="Percent 15 2 5 2" xfId="11697" xr:uid="{00000000-0005-0000-0000-0000E22D0000}"/>
    <cellStyle name="Percent 15 2 5 3" xfId="14078" xr:uid="{00000000-0005-0000-0000-0000550F0000}"/>
    <cellStyle name="Percent 15 2 6" xfId="7816" xr:uid="{00000000-0005-0000-0000-00009B1E0000}"/>
    <cellStyle name="Percent 15 2 6 2" xfId="11698" xr:uid="{00000000-0005-0000-0000-0000E32D0000}"/>
    <cellStyle name="Percent 15 2 6 3" xfId="14079" xr:uid="{00000000-0005-0000-0000-0000580F0000}"/>
    <cellStyle name="Percent 15 2 7" xfId="7817" xr:uid="{00000000-0005-0000-0000-00009C1E0000}"/>
    <cellStyle name="Percent 15 2 7 2" xfId="11699" xr:uid="{00000000-0005-0000-0000-0000E42D0000}"/>
    <cellStyle name="Percent 15 2 7 3" xfId="14080" xr:uid="{00000000-0005-0000-0000-00005B0F0000}"/>
    <cellStyle name="Percent 15 2 8" xfId="14081" xr:uid="{00000000-0005-0000-0000-00005C0F0000}"/>
    <cellStyle name="Percent 15 2 9" xfId="14074" xr:uid="{00000000-0005-0000-0000-00005D0F0000}"/>
    <cellStyle name="Percent 15 3" xfId="7818" xr:uid="{00000000-0005-0000-0000-00009D1E0000}"/>
    <cellStyle name="Percent 15 3 2" xfId="11700" xr:uid="{00000000-0005-0000-0000-0000E52D0000}"/>
    <cellStyle name="Percent 15 3 3" xfId="14083" xr:uid="{00000000-0005-0000-0000-0000600F0000}"/>
    <cellStyle name="Percent 15 3 4" xfId="14082" xr:uid="{00000000-0005-0000-0000-0000610F0000}"/>
    <cellStyle name="Percent 15 4" xfId="7819" xr:uid="{00000000-0005-0000-0000-00009E1E0000}"/>
    <cellStyle name="Percent 15 4 2" xfId="14085" xr:uid="{00000000-0005-0000-0000-0000630F0000}"/>
    <cellStyle name="Percent 15 4 3" xfId="14084" xr:uid="{00000000-0005-0000-0000-0000640F0000}"/>
    <cellStyle name="Percent 15 5" xfId="7820" xr:uid="{00000000-0005-0000-0000-00009F1E0000}"/>
    <cellStyle name="Percent 15 5 2" xfId="11701" xr:uid="{00000000-0005-0000-0000-0000E62D0000}"/>
    <cellStyle name="Percent 15 5 3" xfId="14087" xr:uid="{00000000-0005-0000-0000-0000670F0000}"/>
    <cellStyle name="Percent 15 5 4" xfId="14086" xr:uid="{00000000-0005-0000-0000-0000680F0000}"/>
    <cellStyle name="Percent 15 6" xfId="7821" xr:uid="{00000000-0005-0000-0000-0000A01E0000}"/>
    <cellStyle name="Percent 15 6 2" xfId="11702" xr:uid="{00000000-0005-0000-0000-0000E72D0000}"/>
    <cellStyle name="Percent 15 6 3" xfId="14089" xr:uid="{00000000-0005-0000-0000-00006B0F0000}"/>
    <cellStyle name="Percent 15 6 4" xfId="14088" xr:uid="{00000000-0005-0000-0000-00006C0F0000}"/>
    <cellStyle name="Percent 15 7" xfId="7822" xr:uid="{00000000-0005-0000-0000-0000A11E0000}"/>
    <cellStyle name="Percent 15 7 2" xfId="11703" xr:uid="{00000000-0005-0000-0000-0000E82D0000}"/>
    <cellStyle name="Percent 15 7 3" xfId="14091" xr:uid="{00000000-0005-0000-0000-00006F0F0000}"/>
    <cellStyle name="Percent 15 7 4" xfId="14092" xr:uid="{00000000-0005-0000-0000-0000700F0000}"/>
    <cellStyle name="Percent 15 7 5" xfId="14090" xr:uid="{00000000-0005-0000-0000-0000710F0000}"/>
    <cellStyle name="Percent 15 8" xfId="7823" xr:uid="{00000000-0005-0000-0000-0000A21E0000}"/>
    <cellStyle name="Percent 15 8 2" xfId="11704" xr:uid="{00000000-0005-0000-0000-0000E92D0000}"/>
    <cellStyle name="Percent 15 8 3" xfId="14093" xr:uid="{00000000-0005-0000-0000-0000740F0000}"/>
    <cellStyle name="Percent 15 9" xfId="7824" xr:uid="{00000000-0005-0000-0000-0000A31E0000}"/>
    <cellStyle name="Percent 16" xfId="8766" xr:uid="{00000000-0005-0000-0000-0000A41E0000}"/>
    <cellStyle name="Percent 16 10" xfId="14094" xr:uid="{00000000-0005-0000-0000-0000760F0000}"/>
    <cellStyle name="Percent 16 2" xfId="7825" xr:uid="{00000000-0005-0000-0000-0000A51E0000}"/>
    <cellStyle name="Percent 16 2 2" xfId="14096" xr:uid="{00000000-0005-0000-0000-0000780F0000}"/>
    <cellStyle name="Percent 16 2 3" xfId="14095" xr:uid="{00000000-0005-0000-0000-0000790F0000}"/>
    <cellStyle name="Percent 16 3" xfId="7826" xr:uid="{00000000-0005-0000-0000-0000A61E0000}"/>
    <cellStyle name="Percent 16 3 10" xfId="7827" xr:uid="{00000000-0005-0000-0000-0000A71E0000}"/>
    <cellStyle name="Percent 16 3 11" xfId="7828" xr:uid="{00000000-0005-0000-0000-0000A81E0000}"/>
    <cellStyle name="Percent 16 3 12" xfId="7829" xr:uid="{00000000-0005-0000-0000-0000A91E0000}"/>
    <cellStyle name="Percent 16 3 13" xfId="7830" xr:uid="{00000000-0005-0000-0000-0000AA1E0000}"/>
    <cellStyle name="Percent 16 3 14" xfId="7831" xr:uid="{00000000-0005-0000-0000-0000AB1E0000}"/>
    <cellStyle name="Percent 16 3 15" xfId="7832" xr:uid="{00000000-0005-0000-0000-0000AC1E0000}"/>
    <cellStyle name="Percent 16 3 16" xfId="7833" xr:uid="{00000000-0005-0000-0000-0000AD1E0000}"/>
    <cellStyle name="Percent 16 3 17" xfId="7834" xr:uid="{00000000-0005-0000-0000-0000AE1E0000}"/>
    <cellStyle name="Percent 16 3 18" xfId="14098" xr:uid="{00000000-0005-0000-0000-0000830F0000}"/>
    <cellStyle name="Percent 16 3 19" xfId="14097" xr:uid="{00000000-0005-0000-0000-0000840F0000}"/>
    <cellStyle name="Percent 16 3 2" xfId="7835" xr:uid="{00000000-0005-0000-0000-0000AF1E0000}"/>
    <cellStyle name="Percent 16 3 3" xfId="7836" xr:uid="{00000000-0005-0000-0000-0000B01E0000}"/>
    <cellStyle name="Percent 16 3 4" xfId="7837" xr:uid="{00000000-0005-0000-0000-0000B11E0000}"/>
    <cellStyle name="Percent 16 3 5" xfId="7838" xr:uid="{00000000-0005-0000-0000-0000B21E0000}"/>
    <cellStyle name="Percent 16 3 6" xfId="7839" xr:uid="{00000000-0005-0000-0000-0000B31E0000}"/>
    <cellStyle name="Percent 16 3 7" xfId="7840" xr:uid="{00000000-0005-0000-0000-0000B41E0000}"/>
    <cellStyle name="Percent 16 3 8" xfId="7841" xr:uid="{00000000-0005-0000-0000-0000B51E0000}"/>
    <cellStyle name="Percent 16 3 9" xfId="7842" xr:uid="{00000000-0005-0000-0000-0000B61E0000}"/>
    <cellStyle name="Percent 16 4" xfId="7843" xr:uid="{00000000-0005-0000-0000-0000B71E0000}"/>
    <cellStyle name="Percent 16 4 10" xfId="7844" xr:uid="{00000000-0005-0000-0000-0000B81E0000}"/>
    <cellStyle name="Percent 16 4 11" xfId="7845" xr:uid="{00000000-0005-0000-0000-0000B91E0000}"/>
    <cellStyle name="Percent 16 4 12" xfId="7846" xr:uid="{00000000-0005-0000-0000-0000BA1E0000}"/>
    <cellStyle name="Percent 16 4 13" xfId="7847" xr:uid="{00000000-0005-0000-0000-0000BB1E0000}"/>
    <cellStyle name="Percent 16 4 14" xfId="7848" xr:uid="{00000000-0005-0000-0000-0000BC1E0000}"/>
    <cellStyle name="Percent 16 4 15" xfId="7849" xr:uid="{00000000-0005-0000-0000-0000BD1E0000}"/>
    <cellStyle name="Percent 16 4 16" xfId="7850" xr:uid="{00000000-0005-0000-0000-0000BE1E0000}"/>
    <cellStyle name="Percent 16 4 17" xfId="7851" xr:uid="{00000000-0005-0000-0000-0000BF1E0000}"/>
    <cellStyle name="Percent 16 4 18" xfId="14100" xr:uid="{00000000-0005-0000-0000-0000960F0000}"/>
    <cellStyle name="Percent 16 4 19" xfId="14099" xr:uid="{00000000-0005-0000-0000-0000970F0000}"/>
    <cellStyle name="Percent 16 4 2" xfId="7852" xr:uid="{00000000-0005-0000-0000-0000C01E0000}"/>
    <cellStyle name="Percent 16 4 3" xfId="7853" xr:uid="{00000000-0005-0000-0000-0000C11E0000}"/>
    <cellStyle name="Percent 16 4 4" xfId="7854" xr:uid="{00000000-0005-0000-0000-0000C21E0000}"/>
    <cellStyle name="Percent 16 4 5" xfId="7855" xr:uid="{00000000-0005-0000-0000-0000C31E0000}"/>
    <cellStyle name="Percent 16 4 6" xfId="7856" xr:uid="{00000000-0005-0000-0000-0000C41E0000}"/>
    <cellStyle name="Percent 16 4 7" xfId="7857" xr:uid="{00000000-0005-0000-0000-0000C51E0000}"/>
    <cellStyle name="Percent 16 4 8" xfId="7858" xr:uid="{00000000-0005-0000-0000-0000C61E0000}"/>
    <cellStyle name="Percent 16 4 9" xfId="7859" xr:uid="{00000000-0005-0000-0000-0000C71E0000}"/>
    <cellStyle name="Percent 16 5" xfId="7860" xr:uid="{00000000-0005-0000-0000-0000C81E0000}"/>
    <cellStyle name="Percent 16 5 10" xfId="7861" xr:uid="{00000000-0005-0000-0000-0000C91E0000}"/>
    <cellStyle name="Percent 16 5 11" xfId="7862" xr:uid="{00000000-0005-0000-0000-0000CA1E0000}"/>
    <cellStyle name="Percent 16 5 12" xfId="7863" xr:uid="{00000000-0005-0000-0000-0000CB1E0000}"/>
    <cellStyle name="Percent 16 5 13" xfId="7864" xr:uid="{00000000-0005-0000-0000-0000CC1E0000}"/>
    <cellStyle name="Percent 16 5 14" xfId="7865" xr:uid="{00000000-0005-0000-0000-0000CD1E0000}"/>
    <cellStyle name="Percent 16 5 15" xfId="7866" xr:uid="{00000000-0005-0000-0000-0000CE1E0000}"/>
    <cellStyle name="Percent 16 5 16" xfId="7867" xr:uid="{00000000-0005-0000-0000-0000CF1E0000}"/>
    <cellStyle name="Percent 16 5 17" xfId="7868" xr:uid="{00000000-0005-0000-0000-0000D01E0000}"/>
    <cellStyle name="Percent 16 5 18" xfId="14102" xr:uid="{00000000-0005-0000-0000-0000A90F0000}"/>
    <cellStyle name="Percent 16 5 19" xfId="14101" xr:uid="{00000000-0005-0000-0000-0000AA0F0000}"/>
    <cellStyle name="Percent 16 5 2" xfId="7869" xr:uid="{00000000-0005-0000-0000-0000D11E0000}"/>
    <cellStyle name="Percent 16 5 3" xfId="7870" xr:uid="{00000000-0005-0000-0000-0000D21E0000}"/>
    <cellStyle name="Percent 16 5 4" xfId="7871" xr:uid="{00000000-0005-0000-0000-0000D31E0000}"/>
    <cellStyle name="Percent 16 5 5" xfId="7872" xr:uid="{00000000-0005-0000-0000-0000D41E0000}"/>
    <cellStyle name="Percent 16 5 6" xfId="7873" xr:uid="{00000000-0005-0000-0000-0000D51E0000}"/>
    <cellStyle name="Percent 16 5 7" xfId="7874" xr:uid="{00000000-0005-0000-0000-0000D61E0000}"/>
    <cellStyle name="Percent 16 5 8" xfId="7875" xr:uid="{00000000-0005-0000-0000-0000D71E0000}"/>
    <cellStyle name="Percent 16 5 9" xfId="7876" xr:uid="{00000000-0005-0000-0000-0000D81E0000}"/>
    <cellStyle name="Percent 16 6" xfId="7877" xr:uid="{00000000-0005-0000-0000-0000D91E0000}"/>
    <cellStyle name="Percent 16 6 10" xfId="7878" xr:uid="{00000000-0005-0000-0000-0000DA1E0000}"/>
    <cellStyle name="Percent 16 6 11" xfId="7879" xr:uid="{00000000-0005-0000-0000-0000DB1E0000}"/>
    <cellStyle name="Percent 16 6 12" xfId="7880" xr:uid="{00000000-0005-0000-0000-0000DC1E0000}"/>
    <cellStyle name="Percent 16 6 13" xfId="7881" xr:uid="{00000000-0005-0000-0000-0000DD1E0000}"/>
    <cellStyle name="Percent 16 6 14" xfId="7882" xr:uid="{00000000-0005-0000-0000-0000DE1E0000}"/>
    <cellStyle name="Percent 16 6 15" xfId="7883" xr:uid="{00000000-0005-0000-0000-0000DF1E0000}"/>
    <cellStyle name="Percent 16 6 16" xfId="7884" xr:uid="{00000000-0005-0000-0000-0000E01E0000}"/>
    <cellStyle name="Percent 16 6 17" xfId="7885" xr:uid="{00000000-0005-0000-0000-0000E11E0000}"/>
    <cellStyle name="Percent 16 6 18" xfId="14104" xr:uid="{00000000-0005-0000-0000-0000BC0F0000}"/>
    <cellStyle name="Percent 16 6 19" xfId="14103" xr:uid="{00000000-0005-0000-0000-0000BD0F0000}"/>
    <cellStyle name="Percent 16 6 2" xfId="7886" xr:uid="{00000000-0005-0000-0000-0000E21E0000}"/>
    <cellStyle name="Percent 16 6 3" xfId="7887" xr:uid="{00000000-0005-0000-0000-0000E31E0000}"/>
    <cellStyle name="Percent 16 6 4" xfId="7888" xr:uid="{00000000-0005-0000-0000-0000E41E0000}"/>
    <cellStyle name="Percent 16 6 5" xfId="7889" xr:uid="{00000000-0005-0000-0000-0000E51E0000}"/>
    <cellStyle name="Percent 16 6 6" xfId="7890" xr:uid="{00000000-0005-0000-0000-0000E61E0000}"/>
    <cellStyle name="Percent 16 6 7" xfId="7891" xr:uid="{00000000-0005-0000-0000-0000E71E0000}"/>
    <cellStyle name="Percent 16 6 8" xfId="7892" xr:uid="{00000000-0005-0000-0000-0000E81E0000}"/>
    <cellStyle name="Percent 16 6 9" xfId="7893" xr:uid="{00000000-0005-0000-0000-0000E91E0000}"/>
    <cellStyle name="Percent 16 7" xfId="7894" xr:uid="{00000000-0005-0000-0000-0000EA1E0000}"/>
    <cellStyle name="Percent 16 7 10" xfId="7895" xr:uid="{00000000-0005-0000-0000-0000EB1E0000}"/>
    <cellStyle name="Percent 16 7 11" xfId="7896" xr:uid="{00000000-0005-0000-0000-0000EC1E0000}"/>
    <cellStyle name="Percent 16 7 12" xfId="7897" xr:uid="{00000000-0005-0000-0000-0000ED1E0000}"/>
    <cellStyle name="Percent 16 7 13" xfId="7898" xr:uid="{00000000-0005-0000-0000-0000EE1E0000}"/>
    <cellStyle name="Percent 16 7 14" xfId="7899" xr:uid="{00000000-0005-0000-0000-0000EF1E0000}"/>
    <cellStyle name="Percent 16 7 15" xfId="7900" xr:uid="{00000000-0005-0000-0000-0000F01E0000}"/>
    <cellStyle name="Percent 16 7 16" xfId="7901" xr:uid="{00000000-0005-0000-0000-0000F11E0000}"/>
    <cellStyle name="Percent 16 7 17" xfId="7902" xr:uid="{00000000-0005-0000-0000-0000F21E0000}"/>
    <cellStyle name="Percent 16 7 18" xfId="14106" xr:uid="{00000000-0005-0000-0000-0000CF0F0000}"/>
    <cellStyle name="Percent 16 7 19" xfId="14105" xr:uid="{00000000-0005-0000-0000-0000D00F0000}"/>
    <cellStyle name="Percent 16 7 2" xfId="7903" xr:uid="{00000000-0005-0000-0000-0000F31E0000}"/>
    <cellStyle name="Percent 16 7 2 2" xfId="14108" xr:uid="{00000000-0005-0000-0000-0000D20F0000}"/>
    <cellStyle name="Percent 16 7 2 3" xfId="14107" xr:uid="{00000000-0005-0000-0000-0000D30F0000}"/>
    <cellStyle name="Percent 16 7 3" xfId="7904" xr:uid="{00000000-0005-0000-0000-0000F41E0000}"/>
    <cellStyle name="Percent 16 7 3 2" xfId="14110" xr:uid="{00000000-0005-0000-0000-0000D50F0000}"/>
    <cellStyle name="Percent 16 7 3 3" xfId="14109" xr:uid="{00000000-0005-0000-0000-0000D60F0000}"/>
    <cellStyle name="Percent 16 7 4" xfId="7905" xr:uid="{00000000-0005-0000-0000-0000F51E0000}"/>
    <cellStyle name="Percent 16 7 5" xfId="7906" xr:uid="{00000000-0005-0000-0000-0000F61E0000}"/>
    <cellStyle name="Percent 16 7 6" xfId="7907" xr:uid="{00000000-0005-0000-0000-0000F71E0000}"/>
    <cellStyle name="Percent 16 7 7" xfId="7908" xr:uid="{00000000-0005-0000-0000-0000F81E0000}"/>
    <cellStyle name="Percent 16 7 8" xfId="7909" xr:uid="{00000000-0005-0000-0000-0000F91E0000}"/>
    <cellStyle name="Percent 16 7 9" xfId="7910" xr:uid="{00000000-0005-0000-0000-0000FA1E0000}"/>
    <cellStyle name="Percent 16 8" xfId="7911" xr:uid="{00000000-0005-0000-0000-0000FB1E0000}"/>
    <cellStyle name="Percent 16 8 10" xfId="7912" xr:uid="{00000000-0005-0000-0000-0000FC1E0000}"/>
    <cellStyle name="Percent 16 8 11" xfId="7913" xr:uid="{00000000-0005-0000-0000-0000FD1E0000}"/>
    <cellStyle name="Percent 16 8 12" xfId="7914" xr:uid="{00000000-0005-0000-0000-0000FE1E0000}"/>
    <cellStyle name="Percent 16 8 13" xfId="7915" xr:uid="{00000000-0005-0000-0000-0000FF1E0000}"/>
    <cellStyle name="Percent 16 8 14" xfId="7916" xr:uid="{00000000-0005-0000-0000-0000001F0000}"/>
    <cellStyle name="Percent 16 8 15" xfId="7917" xr:uid="{00000000-0005-0000-0000-0000011F0000}"/>
    <cellStyle name="Percent 16 8 16" xfId="7918" xr:uid="{00000000-0005-0000-0000-0000021F0000}"/>
    <cellStyle name="Percent 16 8 17" xfId="7919" xr:uid="{00000000-0005-0000-0000-0000031F0000}"/>
    <cellStyle name="Percent 16 8 2" xfId="7920" xr:uid="{00000000-0005-0000-0000-0000041F0000}"/>
    <cellStyle name="Percent 16 8 3" xfId="7921" xr:uid="{00000000-0005-0000-0000-0000051F0000}"/>
    <cellStyle name="Percent 16 8 4" xfId="7922" xr:uid="{00000000-0005-0000-0000-0000061F0000}"/>
    <cellStyle name="Percent 16 8 5" xfId="7923" xr:uid="{00000000-0005-0000-0000-0000071F0000}"/>
    <cellStyle name="Percent 16 8 6" xfId="7924" xr:uid="{00000000-0005-0000-0000-0000081F0000}"/>
    <cellStyle name="Percent 16 8 7" xfId="7925" xr:uid="{00000000-0005-0000-0000-0000091F0000}"/>
    <cellStyle name="Percent 16 8 8" xfId="7926" xr:uid="{00000000-0005-0000-0000-00000A1F0000}"/>
    <cellStyle name="Percent 16 8 9" xfId="7927" xr:uid="{00000000-0005-0000-0000-00000B1F0000}"/>
    <cellStyle name="Percent 16 9" xfId="7928" xr:uid="{00000000-0005-0000-0000-00000C1F0000}"/>
    <cellStyle name="Percent 16 9 10" xfId="7929" xr:uid="{00000000-0005-0000-0000-00000D1F0000}"/>
    <cellStyle name="Percent 16 9 11" xfId="7930" xr:uid="{00000000-0005-0000-0000-00000E1F0000}"/>
    <cellStyle name="Percent 16 9 12" xfId="7931" xr:uid="{00000000-0005-0000-0000-00000F1F0000}"/>
    <cellStyle name="Percent 16 9 13" xfId="7932" xr:uid="{00000000-0005-0000-0000-0000101F0000}"/>
    <cellStyle name="Percent 16 9 14" xfId="7933" xr:uid="{00000000-0005-0000-0000-0000111F0000}"/>
    <cellStyle name="Percent 16 9 15" xfId="7934" xr:uid="{00000000-0005-0000-0000-0000121F0000}"/>
    <cellStyle name="Percent 16 9 16" xfId="7935" xr:uid="{00000000-0005-0000-0000-0000131F0000}"/>
    <cellStyle name="Percent 16 9 17" xfId="7936" xr:uid="{00000000-0005-0000-0000-0000141F0000}"/>
    <cellStyle name="Percent 16 9 2" xfId="7937" xr:uid="{00000000-0005-0000-0000-0000151F0000}"/>
    <cellStyle name="Percent 16 9 3" xfId="7938" xr:uid="{00000000-0005-0000-0000-0000161F0000}"/>
    <cellStyle name="Percent 16 9 4" xfId="7939" xr:uid="{00000000-0005-0000-0000-0000171F0000}"/>
    <cellStyle name="Percent 16 9 5" xfId="7940" xr:uid="{00000000-0005-0000-0000-0000181F0000}"/>
    <cellStyle name="Percent 16 9 6" xfId="7941" xr:uid="{00000000-0005-0000-0000-0000191F0000}"/>
    <cellStyle name="Percent 16 9 7" xfId="7942" xr:uid="{00000000-0005-0000-0000-00001A1F0000}"/>
    <cellStyle name="Percent 16 9 8" xfId="7943" xr:uid="{00000000-0005-0000-0000-00001B1F0000}"/>
    <cellStyle name="Percent 16 9 9" xfId="7944" xr:uid="{00000000-0005-0000-0000-00001C1F0000}"/>
    <cellStyle name="Percent 17" xfId="7945" xr:uid="{00000000-0005-0000-0000-00001D1F0000}"/>
    <cellStyle name="Percent 17 10" xfId="14111" xr:uid="{00000000-0005-0000-0000-000000100000}"/>
    <cellStyle name="Percent 17 2" xfId="14112" xr:uid="{00000000-0005-0000-0000-000001100000}"/>
    <cellStyle name="Percent 17 2 2" xfId="14113" xr:uid="{00000000-0005-0000-0000-000002100000}"/>
    <cellStyle name="Percent 17 3" xfId="14114" xr:uid="{00000000-0005-0000-0000-000003100000}"/>
    <cellStyle name="Percent 17 4" xfId="14115" xr:uid="{00000000-0005-0000-0000-000004100000}"/>
    <cellStyle name="Percent 17 5" xfId="14116" xr:uid="{00000000-0005-0000-0000-000005100000}"/>
    <cellStyle name="Percent 17 6" xfId="14117" xr:uid="{00000000-0005-0000-0000-000006100000}"/>
    <cellStyle name="Percent 17 7" xfId="14118" xr:uid="{00000000-0005-0000-0000-000007100000}"/>
    <cellStyle name="Percent 17 7 2" xfId="14119" xr:uid="{00000000-0005-0000-0000-000008100000}"/>
    <cellStyle name="Percent 17 7 3" xfId="14120" xr:uid="{00000000-0005-0000-0000-000009100000}"/>
    <cellStyle name="Percent 17 8" xfId="14121" xr:uid="{00000000-0005-0000-0000-00000A100000}"/>
    <cellStyle name="Percent 17 8 2" xfId="14122" xr:uid="{00000000-0005-0000-0000-00000B100000}"/>
    <cellStyle name="Percent 17 9" xfId="14123" xr:uid="{00000000-0005-0000-0000-00000C100000}"/>
    <cellStyle name="Percent 18" xfId="8770" xr:uid="{00000000-0005-0000-0000-00001E1F0000}"/>
    <cellStyle name="Percent 18 2" xfId="11706" xr:uid="{00000000-0005-0000-0000-0000EB2D0000}"/>
    <cellStyle name="Percent 18 3" xfId="11705" xr:uid="{00000000-0005-0000-0000-0000EA2D0000}"/>
    <cellStyle name="Percent 19" xfId="11707" xr:uid="{00000000-0005-0000-0000-0000EC2D0000}"/>
    <cellStyle name="Percent 2" xfId="97" xr:uid="{00000000-0005-0000-0000-00001F1F0000}"/>
    <cellStyle name="Percent 2 10" xfId="7946" xr:uid="{00000000-0005-0000-0000-0000201F0000}"/>
    <cellStyle name="Percent 2 10 2" xfId="7947" xr:uid="{00000000-0005-0000-0000-0000211F0000}"/>
    <cellStyle name="Percent 2 10 3" xfId="7948" xr:uid="{00000000-0005-0000-0000-0000221F0000}"/>
    <cellStyle name="Percent 2 10 4" xfId="7949" xr:uid="{00000000-0005-0000-0000-0000231F0000}"/>
    <cellStyle name="Percent 2 10 5" xfId="7950" xr:uid="{00000000-0005-0000-0000-0000241F0000}"/>
    <cellStyle name="Percent 2 10 6" xfId="7951" xr:uid="{00000000-0005-0000-0000-0000251F0000}"/>
    <cellStyle name="Percent 2 10 7" xfId="7952" xr:uid="{00000000-0005-0000-0000-0000261F0000}"/>
    <cellStyle name="Percent 2 10 8" xfId="7953" xr:uid="{00000000-0005-0000-0000-0000271F0000}"/>
    <cellStyle name="Percent 2 11" xfId="7954" xr:uid="{00000000-0005-0000-0000-0000281F0000}"/>
    <cellStyle name="Percent 2 11 2" xfId="7955" xr:uid="{00000000-0005-0000-0000-0000291F0000}"/>
    <cellStyle name="Percent 2 11 3" xfId="7956" xr:uid="{00000000-0005-0000-0000-00002A1F0000}"/>
    <cellStyle name="Percent 2 11 4" xfId="7957" xr:uid="{00000000-0005-0000-0000-00002B1F0000}"/>
    <cellStyle name="Percent 2 11 5" xfId="7958" xr:uid="{00000000-0005-0000-0000-00002C1F0000}"/>
    <cellStyle name="Percent 2 11 6" xfId="7959" xr:uid="{00000000-0005-0000-0000-00002D1F0000}"/>
    <cellStyle name="Percent 2 11 7" xfId="7960" xr:uid="{00000000-0005-0000-0000-00002E1F0000}"/>
    <cellStyle name="Percent 2 11 8" xfId="7961" xr:uid="{00000000-0005-0000-0000-00002F1F0000}"/>
    <cellStyle name="Percent 2 12" xfId="7962" xr:uid="{00000000-0005-0000-0000-0000301F0000}"/>
    <cellStyle name="Percent 2 13" xfId="7963" xr:uid="{00000000-0005-0000-0000-0000311F0000}"/>
    <cellStyle name="Percent 2 14" xfId="7964" xr:uid="{00000000-0005-0000-0000-0000321F0000}"/>
    <cellStyle name="Percent 2 15" xfId="7965" xr:uid="{00000000-0005-0000-0000-0000331F0000}"/>
    <cellStyle name="Percent 2 16" xfId="7966" xr:uid="{00000000-0005-0000-0000-0000341F0000}"/>
    <cellStyle name="Percent 2 17" xfId="7967" xr:uid="{00000000-0005-0000-0000-0000351F0000}"/>
    <cellStyle name="Percent 2 18" xfId="7968" xr:uid="{00000000-0005-0000-0000-0000361F0000}"/>
    <cellStyle name="Percent 2 19" xfId="7969" xr:uid="{00000000-0005-0000-0000-0000371F0000}"/>
    <cellStyle name="Percent 2 19 2" xfId="11708" xr:uid="{00000000-0005-0000-0000-0000ED2D0000}"/>
    <cellStyle name="Percent 2 2" xfId="3356" xr:uid="{00000000-0005-0000-0000-0000381F0000}"/>
    <cellStyle name="Percent 2 2 10" xfId="9391" xr:uid="{00000000-0005-0000-0000-0000391F0000}"/>
    <cellStyle name="Percent 2 2 2" xfId="4929" xr:uid="{00000000-0005-0000-0000-00003A1F0000}"/>
    <cellStyle name="Percent 2 2 2 2" xfId="6161" xr:uid="{00000000-0005-0000-0000-00003B1F0000}"/>
    <cellStyle name="Percent 2 2 2 3" xfId="7970" xr:uid="{00000000-0005-0000-0000-00003C1F0000}"/>
    <cellStyle name="Percent 2 2 2 4" xfId="5637" xr:uid="{00000000-0005-0000-0000-00003D1F0000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3" xfId="5639" xr:uid="{00000000-0005-0000-0000-0000411F0000}"/>
    <cellStyle name="Percent 2 2 3 2 4" xfId="10911" xr:uid="{00000000-0005-0000-0000-00007D200000}"/>
    <cellStyle name="Percent 2 2 3 3" xfId="5454" xr:uid="{00000000-0005-0000-0000-0000421F0000}"/>
    <cellStyle name="Percent 2 2 3 3 2" xfId="6164" xr:uid="{00000000-0005-0000-0000-0000431F0000}"/>
    <cellStyle name="Percent 2 2 3 3 3" xfId="5640" xr:uid="{00000000-0005-0000-0000-0000441F0000}"/>
    <cellStyle name="Percent 2 2 3 3 4" xfId="10912" xr:uid="{00000000-0005-0000-0000-000081200000}"/>
    <cellStyle name="Percent 2 2 3 4" xfId="6162" xr:uid="{00000000-0005-0000-0000-0000451F0000}"/>
    <cellStyle name="Percent 2 2 3 5" xfId="7971" xr:uid="{00000000-0005-0000-0000-0000461F0000}"/>
    <cellStyle name="Percent 2 2 3 6" xfId="5638" xr:uid="{00000000-0005-0000-0000-0000471F0000}"/>
    <cellStyle name="Percent 2 2 4" xfId="5455" xr:uid="{00000000-0005-0000-0000-0000481F0000}"/>
    <cellStyle name="Percent 2 2 4 2" xfId="6165" xr:uid="{00000000-0005-0000-0000-0000491F0000}"/>
    <cellStyle name="Percent 2 2 4 3" xfId="7972" xr:uid="{00000000-0005-0000-0000-00004A1F0000}"/>
    <cellStyle name="Percent 2 2 4 4" xfId="5641" xr:uid="{00000000-0005-0000-0000-00004B1F0000}"/>
    <cellStyle name="Percent 2 2 4 5" xfId="10913" xr:uid="{00000000-0005-0000-0000-000089200000}"/>
    <cellStyle name="Percent 2 2 5" xfId="4704" xr:uid="{00000000-0005-0000-0000-00004C1F0000}"/>
    <cellStyle name="Percent 2 2 5 2" xfId="7973" xr:uid="{00000000-0005-0000-0000-00004D1F0000}"/>
    <cellStyle name="Percent 2 2 5 3" xfId="5642" xr:uid="{00000000-0005-0000-0000-00004E1F0000}"/>
    <cellStyle name="Percent 2 2 5 4" xfId="10553" xr:uid="{00000000-0005-0000-0000-00008D200000}"/>
    <cellStyle name="Percent 2 2 6" xfId="6160" xr:uid="{00000000-0005-0000-0000-00004F1F0000}"/>
    <cellStyle name="Percent 2 2 6 2" xfId="7974" xr:uid="{00000000-0005-0000-0000-0000501F0000}"/>
    <cellStyle name="Percent 2 2 7" xfId="6402" xr:uid="{00000000-0005-0000-0000-0000511F0000}"/>
    <cellStyle name="Percent 2 2 8" xfId="7975" xr:uid="{00000000-0005-0000-0000-0000521F0000}"/>
    <cellStyle name="Percent 2 2 9" xfId="5636" xr:uid="{00000000-0005-0000-0000-0000531F0000}"/>
    <cellStyle name="Percent 2 2 9 2" xfId="11709" xr:uid="{00000000-0005-0000-0000-0000EE2D0000}"/>
    <cellStyle name="Percent 2 20" xfId="5635" xr:uid="{00000000-0005-0000-0000-0000541F0000}"/>
    <cellStyle name="Percent 2 20 2" xfId="14125" xr:uid="{00000000-0005-0000-0000-000030100000}"/>
    <cellStyle name="Percent 2 20 3" xfId="14124" xr:uid="{00000000-0005-0000-0000-00002F100000}"/>
    <cellStyle name="Percent 2 21" xfId="14126" xr:uid="{00000000-0005-0000-0000-000031100000}"/>
    <cellStyle name="Percent 2 22" xfId="14127" xr:uid="{00000000-0005-0000-0000-000032100000}"/>
    <cellStyle name="Percent 2 23" xfId="14128" xr:uid="{00000000-0005-0000-0000-000033100000}"/>
    <cellStyle name="Percent 2 24" xfId="14129" xr:uid="{00000000-0005-0000-0000-000034100000}"/>
    <cellStyle name="Percent 2 25" xfId="14130" xr:uid="{00000000-0005-0000-0000-000035100000}"/>
    <cellStyle name="Percent 2 26" xfId="14131" xr:uid="{00000000-0005-0000-0000-000036100000}"/>
    <cellStyle name="Percent 2 27" xfId="14132" xr:uid="{00000000-0005-0000-0000-000037100000}"/>
    <cellStyle name="Percent 2 28" xfId="14133" xr:uid="{00000000-0005-0000-0000-000038100000}"/>
    <cellStyle name="Percent 2 29" xfId="14134" xr:uid="{00000000-0005-0000-0000-000039100000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1" xfId="14136" xr:uid="{00000000-0005-0000-0000-00003C100000}"/>
    <cellStyle name="Percent 2 3 12" xfId="14137" xr:uid="{00000000-0005-0000-0000-00003D100000}"/>
    <cellStyle name="Percent 2 3 13" xfId="14138" xr:uid="{00000000-0005-0000-0000-00003E100000}"/>
    <cellStyle name="Percent 2 3 14" xfId="14139" xr:uid="{00000000-0005-0000-0000-00003F100000}"/>
    <cellStyle name="Percent 2 3 15" xfId="14140" xr:uid="{00000000-0005-0000-0000-000040100000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6" xfId="7977" xr:uid="{00000000-0005-0000-0000-0000621F0000}"/>
    <cellStyle name="Percent 2 3 2 7" xfId="5644" xr:uid="{00000000-0005-0000-0000-0000631F0000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3" xfId="5649" xr:uid="{00000000-0005-0000-0000-0000671F0000}"/>
    <cellStyle name="Percent 2 3 3 2 4" xfId="10614" xr:uid="{00000000-0005-0000-0000-0000A9200000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3" xfId="5651" xr:uid="{00000000-0005-0000-0000-00006B1F0000}"/>
    <cellStyle name="Percent 2 3 3 3 2 4" xfId="10916" xr:uid="{00000000-0005-0000-0000-0000AE200000}"/>
    <cellStyle name="Percent 2 3 3 3 3" xfId="5459" xr:uid="{00000000-0005-0000-0000-00006C1F0000}"/>
    <cellStyle name="Percent 2 3 3 3 3 2" xfId="6174" xr:uid="{00000000-0005-0000-0000-00006D1F0000}"/>
    <cellStyle name="Percent 2 3 3 3 3 3" xfId="5652" xr:uid="{00000000-0005-0000-0000-00006E1F0000}"/>
    <cellStyle name="Percent 2 3 3 3 3 4" xfId="10917" xr:uid="{00000000-0005-0000-0000-0000B2200000}"/>
    <cellStyle name="Percent 2 3 3 3 4" xfId="6172" xr:uid="{00000000-0005-0000-0000-00006F1F0000}"/>
    <cellStyle name="Percent 2 3 3 3 5" xfId="5650" xr:uid="{00000000-0005-0000-0000-0000701F0000}"/>
    <cellStyle name="Percent 2 3 3 3 6" xfId="10915" xr:uid="{00000000-0005-0000-0000-0000B5200000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6" xfId="7978" xr:uid="{00000000-0005-0000-0000-0000741F0000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3" xfId="7979" xr:uid="{00000000-0005-0000-0000-0000791F0000}"/>
    <cellStyle name="Percent 2 3 4 4" xfId="5654" xr:uid="{00000000-0005-0000-0000-00007A1F0000}"/>
    <cellStyle name="Percent 2 3 5" xfId="4930" xr:uid="{00000000-0005-0000-0000-00007B1F0000}"/>
    <cellStyle name="Percent 2 3 5 2" xfId="6176" xr:uid="{00000000-0005-0000-0000-00007C1F0000}"/>
    <cellStyle name="Percent 2 3 5 3" xfId="7980" xr:uid="{00000000-0005-0000-0000-00007D1F0000}"/>
    <cellStyle name="Percent 2 3 5 4" xfId="5655" xr:uid="{00000000-0005-0000-0000-00007E1F0000}"/>
    <cellStyle name="Percent 2 3 5 5" xfId="10577" xr:uid="{00000000-0005-0000-0000-0000C5200000}"/>
    <cellStyle name="Percent 2 3 6" xfId="4705" xr:uid="{00000000-0005-0000-0000-00007F1F0000}"/>
    <cellStyle name="Percent 2 3 6 2" xfId="7981" xr:uid="{00000000-0005-0000-0000-0000801F0000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7" xfId="6166" xr:uid="{00000000-0005-0000-0000-0000831F0000}"/>
    <cellStyle name="Percent 2 3 7 2" xfId="7982" xr:uid="{00000000-0005-0000-0000-0000841F0000}"/>
    <cellStyle name="Percent 2 3 8" xfId="7983" xr:uid="{00000000-0005-0000-0000-0000851F0000}"/>
    <cellStyle name="Percent 2 3 9" xfId="7976" xr:uid="{00000000-0005-0000-0000-0000861F0000}"/>
    <cellStyle name="Percent 2 30" xfId="14141" xr:uid="{00000000-0005-0000-0000-000049100000}"/>
    <cellStyle name="Percent 2 31" xfId="14142" xr:uid="{00000000-0005-0000-0000-00004A100000}"/>
    <cellStyle name="Percent 2 32" xfId="14143" xr:uid="{00000000-0005-0000-0000-00004B100000}"/>
    <cellStyle name="Percent 2 33" xfId="14144" xr:uid="{00000000-0005-0000-0000-00004C100000}"/>
    <cellStyle name="Percent 2 34" xfId="14145" xr:uid="{00000000-0005-0000-0000-00004D100000}"/>
    <cellStyle name="Percent 2 35" xfId="14146" xr:uid="{00000000-0005-0000-0000-00004E100000}"/>
    <cellStyle name="Percent 2 36" xfId="14147" xr:uid="{00000000-0005-0000-0000-00004F100000}"/>
    <cellStyle name="Percent 2 37" xfId="14148" xr:uid="{00000000-0005-0000-0000-000050100000}"/>
    <cellStyle name="Percent 2 38" xfId="14149" xr:uid="{00000000-0005-0000-0000-000051100000}"/>
    <cellStyle name="Percent 2 39" xfId="14150" xr:uid="{00000000-0005-0000-0000-000052100000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1" xfId="10438" xr:uid="{00000000-0005-0000-0000-0000D0200000}"/>
    <cellStyle name="Percent 2 4 11 2" xfId="14152" xr:uid="{00000000-0005-0000-0000-000055100000}"/>
    <cellStyle name="Percent 2 4 12" xfId="14153" xr:uid="{00000000-0005-0000-0000-000056100000}"/>
    <cellStyle name="Percent 2 4 13" xfId="14154" xr:uid="{00000000-0005-0000-0000-000057100000}"/>
    <cellStyle name="Percent 2 4 14" xfId="14155" xr:uid="{00000000-0005-0000-0000-000058100000}"/>
    <cellStyle name="Percent 2 4 15" xfId="14156" xr:uid="{00000000-0005-0000-0000-000059100000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4" xfId="5658" xr:uid="{00000000-0005-0000-0000-00008E1F0000}"/>
    <cellStyle name="Percent 2 4 2 5" xfId="10439" xr:uid="{00000000-0005-0000-0000-0000D9200000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3" xfId="5659" xr:uid="{00000000-0005-0000-0000-0000921F0000}"/>
    <cellStyle name="Percent 2 4 3 4" xfId="10468" xr:uid="{00000000-0005-0000-0000-0000DF200000}"/>
    <cellStyle name="Percent 2 4 4" xfId="4710" xr:uid="{00000000-0005-0000-0000-0000931F0000}"/>
    <cellStyle name="Percent 2 4 4 2" xfId="7987" xr:uid="{00000000-0005-0000-0000-0000941F0000}"/>
    <cellStyle name="Percent 2 4 5" xfId="7988" xr:uid="{00000000-0005-0000-0000-0000951F0000}"/>
    <cellStyle name="Percent 2 4 6" xfId="7989" xr:uid="{00000000-0005-0000-0000-0000961F0000}"/>
    <cellStyle name="Percent 2 4 7" xfId="7990" xr:uid="{00000000-0005-0000-0000-0000971F0000}"/>
    <cellStyle name="Percent 2 4 8" xfId="7991" xr:uid="{00000000-0005-0000-0000-0000981F0000}"/>
    <cellStyle name="Percent 2 4 9" xfId="7984" xr:uid="{00000000-0005-0000-0000-0000991F0000}"/>
    <cellStyle name="Percent 2 40" xfId="14157" xr:uid="{00000000-0005-0000-0000-000062100000}"/>
    <cellStyle name="Percent 2 41" xfId="14158" xr:uid="{00000000-0005-0000-0000-000063100000}"/>
    <cellStyle name="Percent 2 42" xfId="14159" xr:uid="{00000000-0005-0000-0000-000064100000}"/>
    <cellStyle name="Percent 2 43" xfId="14160" xr:uid="{00000000-0005-0000-0000-000065100000}"/>
    <cellStyle name="Percent 2 44" xfId="14161" xr:uid="{00000000-0005-0000-0000-000066100000}"/>
    <cellStyle name="Percent 2 45" xfId="14162" xr:uid="{00000000-0005-0000-0000-000067100000}"/>
    <cellStyle name="Percent 2 46" xfId="14163" xr:uid="{00000000-0005-0000-0000-000068100000}"/>
    <cellStyle name="Percent 2 47" xfId="14164" xr:uid="{00000000-0005-0000-0000-000069100000}"/>
    <cellStyle name="Percent 2 48" xfId="14165" xr:uid="{00000000-0005-0000-0000-00006A100000}"/>
    <cellStyle name="Percent 2 48 2" xfId="14166" xr:uid="{00000000-0005-0000-0000-00006B100000}"/>
    <cellStyle name="Percent 2 48 3" xfId="14167" xr:uid="{00000000-0005-0000-0000-00006C100000}"/>
    <cellStyle name="Percent 2 49" xfId="14168" xr:uid="{00000000-0005-0000-0000-00006D100000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1" xfId="10440" xr:uid="{00000000-0005-0000-0000-0000E9200000}"/>
    <cellStyle name="Percent 2 5 11 2" xfId="14170" xr:uid="{00000000-0005-0000-0000-000070100000}"/>
    <cellStyle name="Percent 2 5 12" xfId="14171" xr:uid="{00000000-0005-0000-0000-000071100000}"/>
    <cellStyle name="Percent 2 5 13" xfId="14172" xr:uid="{00000000-0005-0000-0000-000072100000}"/>
    <cellStyle name="Percent 2 5 14" xfId="14173" xr:uid="{00000000-0005-0000-0000-000073100000}"/>
    <cellStyle name="Percent 2 5 15" xfId="14174" xr:uid="{00000000-0005-0000-0000-000074100000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4" xfId="5661" xr:uid="{00000000-0005-0000-0000-0000A11F0000}"/>
    <cellStyle name="Percent 2 5 2 5" xfId="10472" xr:uid="{00000000-0005-0000-0000-0000F2200000}"/>
    <cellStyle name="Percent 2 5 3" xfId="5099" xr:uid="{00000000-0005-0000-0000-0000A21F0000}"/>
    <cellStyle name="Percent 2 5 3 2" xfId="6180" xr:uid="{00000000-0005-0000-0000-0000A31F0000}"/>
    <cellStyle name="Percent 2 5 3 3" xfId="7994" xr:uid="{00000000-0005-0000-0000-0000A41F0000}"/>
    <cellStyle name="Percent 2 5 3 4" xfId="5662" xr:uid="{00000000-0005-0000-0000-0000A51F0000}"/>
    <cellStyle name="Percent 2 5 3 5" xfId="10615" xr:uid="{00000000-0005-0000-0000-0000F7200000}"/>
    <cellStyle name="Percent 2 5 4" xfId="4712" xr:uid="{00000000-0005-0000-0000-0000A61F0000}"/>
    <cellStyle name="Percent 2 5 4 2" xfId="7995" xr:uid="{00000000-0005-0000-0000-0000A71F0000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5" xfId="6178" xr:uid="{00000000-0005-0000-0000-0000AA1F0000}"/>
    <cellStyle name="Percent 2 5 5 2" xfId="7996" xr:uid="{00000000-0005-0000-0000-0000AB1F0000}"/>
    <cellStyle name="Percent 2 5 6" xfId="7997" xr:uid="{00000000-0005-0000-0000-0000AC1F0000}"/>
    <cellStyle name="Percent 2 5 7" xfId="7998" xr:uid="{00000000-0005-0000-0000-0000AD1F0000}"/>
    <cellStyle name="Percent 2 5 8" xfId="7999" xr:uid="{00000000-0005-0000-0000-0000AE1F0000}"/>
    <cellStyle name="Percent 2 5 9" xfId="7992" xr:uid="{00000000-0005-0000-0000-0000AF1F0000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1" xfId="14176" xr:uid="{00000000-0005-0000-0000-00007F100000}"/>
    <cellStyle name="Percent 2 6 12" xfId="14177" xr:uid="{00000000-0005-0000-0000-000080100000}"/>
    <cellStyle name="Percent 2 6 13" xfId="14178" xr:uid="{00000000-0005-0000-0000-000081100000}"/>
    <cellStyle name="Percent 2 6 14" xfId="14179" xr:uid="{00000000-0005-0000-0000-000082100000}"/>
    <cellStyle name="Percent 2 6 15" xfId="14180" xr:uid="{00000000-0005-0000-0000-000083100000}"/>
    <cellStyle name="Percent 2 6 2" xfId="5100" xr:uid="{00000000-0005-0000-0000-0000B21F0000}"/>
    <cellStyle name="Percent 2 6 2 2" xfId="8001" xr:uid="{00000000-0005-0000-0000-0000B31F0000}"/>
    <cellStyle name="Percent 2 6 2 3" xfId="5665" xr:uid="{00000000-0005-0000-0000-0000B41F0000}"/>
    <cellStyle name="Percent 2 6 3" xfId="5489" xr:uid="{00000000-0005-0000-0000-0000B51F0000}"/>
    <cellStyle name="Percent 2 6 3 2" xfId="8002" xr:uid="{00000000-0005-0000-0000-0000B61F0000}"/>
    <cellStyle name="Percent 2 6 3 3" xfId="6181" xr:uid="{00000000-0005-0000-0000-0000B71F0000}"/>
    <cellStyle name="Percent 2 6 3 4" xfId="10939" xr:uid="{00000000-0005-0000-0000-00000A210000}"/>
    <cellStyle name="Percent 2 6 4" xfId="8003" xr:uid="{00000000-0005-0000-0000-0000B81F0000}"/>
    <cellStyle name="Percent 2 6 5" xfId="8004" xr:uid="{00000000-0005-0000-0000-0000B91F0000}"/>
    <cellStyle name="Percent 2 6 6" xfId="8005" xr:uid="{00000000-0005-0000-0000-0000BA1F0000}"/>
    <cellStyle name="Percent 2 6 7" xfId="8006" xr:uid="{00000000-0005-0000-0000-0000BB1F0000}"/>
    <cellStyle name="Percent 2 6 8" xfId="8007" xr:uid="{00000000-0005-0000-0000-0000BC1F0000}"/>
    <cellStyle name="Percent 2 6 9" xfId="8000" xr:uid="{00000000-0005-0000-0000-0000BD1F0000}"/>
    <cellStyle name="Percent 2 7" xfId="4928" xr:uid="{00000000-0005-0000-0000-0000BE1F0000}"/>
    <cellStyle name="Percent 2 7 10" xfId="5666" xr:uid="{00000000-0005-0000-0000-0000BF1F0000}"/>
    <cellStyle name="Percent 2 7 2" xfId="8009" xr:uid="{00000000-0005-0000-0000-0000C01F0000}"/>
    <cellStyle name="Percent 2 7 3" xfId="8010" xr:uid="{00000000-0005-0000-0000-0000C11F0000}"/>
    <cellStyle name="Percent 2 7 4" xfId="8011" xr:uid="{00000000-0005-0000-0000-0000C21F0000}"/>
    <cellStyle name="Percent 2 7 5" xfId="8012" xr:uid="{00000000-0005-0000-0000-0000C31F0000}"/>
    <cellStyle name="Percent 2 7 6" xfId="8013" xr:uid="{00000000-0005-0000-0000-0000C41F0000}"/>
    <cellStyle name="Percent 2 7 7" xfId="8014" xr:uid="{00000000-0005-0000-0000-0000C51F0000}"/>
    <cellStyle name="Percent 2 7 8" xfId="8015" xr:uid="{00000000-0005-0000-0000-0000C61F0000}"/>
    <cellStyle name="Percent 2 7 9" xfId="8008" xr:uid="{00000000-0005-0000-0000-0000C71F0000}"/>
    <cellStyle name="Percent 2 8" xfId="4703" xr:uid="{00000000-0005-0000-0000-0000C81F0000}"/>
    <cellStyle name="Percent 2 8 2" xfId="8017" xr:uid="{00000000-0005-0000-0000-0000C91F0000}"/>
    <cellStyle name="Percent 2 8 3" xfId="8018" xr:uid="{00000000-0005-0000-0000-0000CA1F0000}"/>
    <cellStyle name="Percent 2 8 4" xfId="8019" xr:uid="{00000000-0005-0000-0000-0000CB1F0000}"/>
    <cellStyle name="Percent 2 8 5" xfId="8020" xr:uid="{00000000-0005-0000-0000-0000CC1F0000}"/>
    <cellStyle name="Percent 2 8 6" xfId="8021" xr:uid="{00000000-0005-0000-0000-0000CD1F0000}"/>
    <cellStyle name="Percent 2 8 7" xfId="8022" xr:uid="{00000000-0005-0000-0000-0000CE1F0000}"/>
    <cellStyle name="Percent 2 8 8" xfId="8023" xr:uid="{00000000-0005-0000-0000-0000CF1F0000}"/>
    <cellStyle name="Percent 2 8 9" xfId="8016" xr:uid="{00000000-0005-0000-0000-0000D01F0000}"/>
    <cellStyle name="Percent 2 9" xfId="6401" xr:uid="{00000000-0005-0000-0000-0000D11F0000}"/>
    <cellStyle name="Percent 2 9 2" xfId="8024" xr:uid="{00000000-0005-0000-0000-0000D21F0000}"/>
    <cellStyle name="Percent 2 9 3" xfId="8025" xr:uid="{00000000-0005-0000-0000-0000D31F0000}"/>
    <cellStyle name="Percent 2 9 4" xfId="8026" xr:uid="{00000000-0005-0000-0000-0000D41F0000}"/>
    <cellStyle name="Percent 2 9 5" xfId="8027" xr:uid="{00000000-0005-0000-0000-0000D51F0000}"/>
    <cellStyle name="Percent 2 9 6" xfId="8028" xr:uid="{00000000-0005-0000-0000-0000D61F0000}"/>
    <cellStyle name="Percent 2 9 7" xfId="8029" xr:uid="{00000000-0005-0000-0000-0000D71F0000}"/>
    <cellStyle name="Percent 2 9 8" xfId="8030" xr:uid="{00000000-0005-0000-0000-0000D81F0000}"/>
    <cellStyle name="Percent 20" xfId="14181" xr:uid="{00000000-0005-0000-0000-0000A4100000}"/>
    <cellStyle name="Percent 20 2" xfId="14182" xr:uid="{00000000-0005-0000-0000-0000A5100000}"/>
    <cellStyle name="Percent 20 2 2" xfId="14183" xr:uid="{00000000-0005-0000-0000-0000A6100000}"/>
    <cellStyle name="Percent 20 3" xfId="14184" xr:uid="{00000000-0005-0000-0000-0000A7100000}"/>
    <cellStyle name="Percent 20 4" xfId="14185" xr:uid="{00000000-0005-0000-0000-0000A8100000}"/>
    <cellStyle name="Percent 20 5" xfId="14186" xr:uid="{00000000-0005-0000-0000-0000A9100000}"/>
    <cellStyle name="Percent 20 6" xfId="14187" xr:uid="{00000000-0005-0000-0000-0000AA100000}"/>
    <cellStyle name="Percent 20 7" xfId="14188" xr:uid="{00000000-0005-0000-0000-0000AB100000}"/>
    <cellStyle name="Percent 20 7 2" xfId="14189" xr:uid="{00000000-0005-0000-0000-0000AC100000}"/>
    <cellStyle name="Percent 20 7 3" xfId="14190" xr:uid="{00000000-0005-0000-0000-0000AD100000}"/>
    <cellStyle name="Percent 20 8" xfId="14191" xr:uid="{00000000-0005-0000-0000-0000AE100000}"/>
    <cellStyle name="Percent 21" xfId="14192" xr:uid="{00000000-0005-0000-0000-0000AF100000}"/>
    <cellStyle name="Percent 21 2" xfId="14193" xr:uid="{00000000-0005-0000-0000-0000B0100000}"/>
    <cellStyle name="Percent 21 3" xfId="14194" xr:uid="{00000000-0005-0000-0000-0000B1100000}"/>
    <cellStyle name="Percent 21 4" xfId="14195" xr:uid="{00000000-0005-0000-0000-0000B2100000}"/>
    <cellStyle name="Percent 21 5" xfId="14196" xr:uid="{00000000-0005-0000-0000-0000B3100000}"/>
    <cellStyle name="Percent 21 6" xfId="14197" xr:uid="{00000000-0005-0000-0000-0000B4100000}"/>
    <cellStyle name="Percent 21 7" xfId="14198" xr:uid="{00000000-0005-0000-0000-0000B5100000}"/>
    <cellStyle name="Percent 21 7 2" xfId="14199" xr:uid="{00000000-0005-0000-0000-0000B6100000}"/>
    <cellStyle name="Percent 21 7 3" xfId="14200" xr:uid="{00000000-0005-0000-0000-0000B7100000}"/>
    <cellStyle name="Percent 22" xfId="14201" xr:uid="{00000000-0005-0000-0000-0000B8100000}"/>
    <cellStyle name="Percent 22 2" xfId="14202" xr:uid="{00000000-0005-0000-0000-0000B9100000}"/>
    <cellStyle name="Percent 22 3" xfId="14203" xr:uid="{00000000-0005-0000-0000-0000BA100000}"/>
    <cellStyle name="Percent 22 4" xfId="14204" xr:uid="{00000000-0005-0000-0000-0000BB100000}"/>
    <cellStyle name="Percent 22 5" xfId="14205" xr:uid="{00000000-0005-0000-0000-0000BC100000}"/>
    <cellStyle name="Percent 22 6" xfId="14206" xr:uid="{00000000-0005-0000-0000-0000BD100000}"/>
    <cellStyle name="Percent 22 7" xfId="14207" xr:uid="{00000000-0005-0000-0000-0000BE100000}"/>
    <cellStyle name="Percent 22 7 2" xfId="14208" xr:uid="{00000000-0005-0000-0000-0000BF100000}"/>
    <cellStyle name="Percent 22 7 3" xfId="14209" xr:uid="{00000000-0005-0000-0000-0000C0100000}"/>
    <cellStyle name="Percent 23" xfId="14210" xr:uid="{00000000-0005-0000-0000-0000C1100000}"/>
    <cellStyle name="Percent 23 2" xfId="14211" xr:uid="{00000000-0005-0000-0000-0000C2100000}"/>
    <cellStyle name="Percent 23 3" xfId="14212" xr:uid="{00000000-0005-0000-0000-0000C3100000}"/>
    <cellStyle name="Percent 23 4" xfId="14213" xr:uid="{00000000-0005-0000-0000-0000C4100000}"/>
    <cellStyle name="Percent 23 5" xfId="14214" xr:uid="{00000000-0005-0000-0000-0000C5100000}"/>
    <cellStyle name="Percent 23 6" xfId="14215" xr:uid="{00000000-0005-0000-0000-0000C6100000}"/>
    <cellStyle name="Percent 23 7" xfId="14216" xr:uid="{00000000-0005-0000-0000-0000C7100000}"/>
    <cellStyle name="Percent 23 7 2" xfId="14217" xr:uid="{00000000-0005-0000-0000-0000C8100000}"/>
    <cellStyle name="Percent 23 7 3" xfId="14218" xr:uid="{00000000-0005-0000-0000-0000C9100000}"/>
    <cellStyle name="Percent 24 2" xfId="14219" xr:uid="{00000000-0005-0000-0000-0000CA100000}"/>
    <cellStyle name="Percent 24 3" xfId="14220" xr:uid="{00000000-0005-0000-0000-0000CB100000}"/>
    <cellStyle name="Percent 24 4" xfId="14221" xr:uid="{00000000-0005-0000-0000-0000CC100000}"/>
    <cellStyle name="Percent 24 5" xfId="14222" xr:uid="{00000000-0005-0000-0000-0000CD100000}"/>
    <cellStyle name="Percent 24 6" xfId="14223" xr:uid="{00000000-0005-0000-0000-0000CE100000}"/>
    <cellStyle name="Percent 24 7" xfId="14224" xr:uid="{00000000-0005-0000-0000-0000CF100000}"/>
    <cellStyle name="Percent 24 7 2" xfId="14225" xr:uid="{00000000-0005-0000-0000-0000D0100000}"/>
    <cellStyle name="Percent 24 7 3" xfId="14226" xr:uid="{00000000-0005-0000-0000-0000D1100000}"/>
    <cellStyle name="Percent 25" xfId="14227" xr:uid="{00000000-0005-0000-0000-0000D2100000}"/>
    <cellStyle name="Percent 25 2" xfId="14228" xr:uid="{00000000-0005-0000-0000-0000D3100000}"/>
    <cellStyle name="Percent 25 3" xfId="14229" xr:uid="{00000000-0005-0000-0000-0000D4100000}"/>
    <cellStyle name="Percent 25 4" xfId="14230" xr:uid="{00000000-0005-0000-0000-0000D5100000}"/>
    <cellStyle name="Percent 25 5" xfId="14231" xr:uid="{00000000-0005-0000-0000-0000D6100000}"/>
    <cellStyle name="Percent 25 6" xfId="14232" xr:uid="{00000000-0005-0000-0000-0000D7100000}"/>
    <cellStyle name="Percent 25 7" xfId="14233" xr:uid="{00000000-0005-0000-0000-0000D8100000}"/>
    <cellStyle name="Percent 25 7 2" xfId="14234" xr:uid="{00000000-0005-0000-0000-0000D9100000}"/>
    <cellStyle name="Percent 25 7 3" xfId="14235" xr:uid="{00000000-0005-0000-0000-0000DA100000}"/>
    <cellStyle name="Percent 26" xfId="14236" xr:uid="{00000000-0005-0000-0000-0000DB100000}"/>
    <cellStyle name="Percent 26 2" xfId="14237" xr:uid="{00000000-0005-0000-0000-0000DC100000}"/>
    <cellStyle name="Percent 26 3" xfId="14238" xr:uid="{00000000-0005-0000-0000-0000DD100000}"/>
    <cellStyle name="Percent 26 4" xfId="14239" xr:uid="{00000000-0005-0000-0000-0000DE100000}"/>
    <cellStyle name="Percent 26 5" xfId="14240" xr:uid="{00000000-0005-0000-0000-0000DF100000}"/>
    <cellStyle name="Percent 26 6" xfId="14241" xr:uid="{00000000-0005-0000-0000-0000E0100000}"/>
    <cellStyle name="Percent 26 7" xfId="14242" xr:uid="{00000000-0005-0000-0000-0000E1100000}"/>
    <cellStyle name="Percent 26 7 2" xfId="14243" xr:uid="{00000000-0005-0000-0000-0000E2100000}"/>
    <cellStyle name="Percent 26 7 3" xfId="14244" xr:uid="{00000000-0005-0000-0000-0000E3100000}"/>
    <cellStyle name="Percent 27" xfId="14245" xr:uid="{00000000-0005-0000-0000-0000E4100000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1" xfId="14248" xr:uid="{00000000-0005-0000-0000-0000E8100000}"/>
    <cellStyle name="Percent 3 10 12" xfId="14249" xr:uid="{00000000-0005-0000-0000-0000E9100000}"/>
    <cellStyle name="Percent 3 10 13" xfId="14250" xr:uid="{00000000-0005-0000-0000-0000EA100000}"/>
    <cellStyle name="Percent 3 10 14" xfId="14251" xr:uid="{00000000-0005-0000-0000-0000EB100000}"/>
    <cellStyle name="Percent 3 10 15" xfId="14252" xr:uid="{00000000-0005-0000-0000-0000EC100000}"/>
    <cellStyle name="Percent 3 10 16" xfId="14246" xr:uid="{00000000-0005-0000-0000-0000E6100000}"/>
    <cellStyle name="Percent 3 10 2" xfId="14253" xr:uid="{00000000-0005-0000-0000-0000ED100000}"/>
    <cellStyle name="Percent 3 10 3" xfId="14254" xr:uid="{00000000-0005-0000-0000-0000EE100000}"/>
    <cellStyle name="Percent 3 10 4" xfId="14255" xr:uid="{00000000-0005-0000-0000-0000EF100000}"/>
    <cellStyle name="Percent 3 10 5" xfId="14256" xr:uid="{00000000-0005-0000-0000-0000F0100000}"/>
    <cellStyle name="Percent 3 10 6" xfId="14257" xr:uid="{00000000-0005-0000-0000-0000F1100000}"/>
    <cellStyle name="Percent 3 10 7" xfId="14258" xr:uid="{00000000-0005-0000-0000-0000F2100000}"/>
    <cellStyle name="Percent 3 10 8" xfId="14259" xr:uid="{00000000-0005-0000-0000-0000F3100000}"/>
    <cellStyle name="Percent 3 10 9" xfId="14260" xr:uid="{00000000-0005-0000-0000-0000F4100000}"/>
    <cellStyle name="Percent 3 11" xfId="6536" xr:uid="{00000000-0005-0000-0000-0000DB1F0000}"/>
    <cellStyle name="Percent 3 11 2" xfId="14261" xr:uid="{00000000-0005-0000-0000-0000F5100000}"/>
    <cellStyle name="Percent 3 12" xfId="6654" xr:uid="{00000000-0005-0000-0000-0000DC1F0000}"/>
    <cellStyle name="Percent 3 12 2" xfId="14262" xr:uid="{00000000-0005-0000-0000-0000F6100000}"/>
    <cellStyle name="Percent 3 13" xfId="6772" xr:uid="{00000000-0005-0000-0000-0000DD1F0000}"/>
    <cellStyle name="Percent 3 13 2" xfId="14263" xr:uid="{00000000-0005-0000-0000-0000F7100000}"/>
    <cellStyle name="Percent 3 14" xfId="8275" xr:uid="{00000000-0005-0000-0000-0000DE1F0000}"/>
    <cellStyle name="Percent 3 14 2" xfId="14264" xr:uid="{00000000-0005-0000-0000-0000F8100000}"/>
    <cellStyle name="Percent 3 15" xfId="8397" xr:uid="{00000000-0005-0000-0000-0000DF1F0000}"/>
    <cellStyle name="Percent 3 15 2" xfId="14265" xr:uid="{00000000-0005-0000-0000-0000F9100000}"/>
    <cellStyle name="Percent 3 16" xfId="8517" xr:uid="{00000000-0005-0000-0000-0000E01F0000}"/>
    <cellStyle name="Percent 3 16 2" xfId="14266" xr:uid="{00000000-0005-0000-0000-0000FA100000}"/>
    <cellStyle name="Percent 3 17" xfId="8637" xr:uid="{00000000-0005-0000-0000-0000E11F0000}"/>
    <cellStyle name="Percent 3 17 2" xfId="14267" xr:uid="{00000000-0005-0000-0000-0000FB100000}"/>
    <cellStyle name="Percent 3 18" xfId="8757" xr:uid="{00000000-0005-0000-0000-0000E21F0000}"/>
    <cellStyle name="Percent 3 18 2" xfId="14268" xr:uid="{00000000-0005-0000-0000-0000FC100000}"/>
    <cellStyle name="Percent 3 19" xfId="5667" xr:uid="{00000000-0005-0000-0000-0000E31F0000}"/>
    <cellStyle name="Percent 3 19 2" xfId="14269" xr:uid="{00000000-0005-0000-0000-0000FD10000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1" xfId="14271" xr:uid="{00000000-0005-0000-0000-000000110000}"/>
    <cellStyle name="Percent 3 2 12" xfId="14272" xr:uid="{00000000-0005-0000-0000-000001110000}"/>
    <cellStyle name="Percent 3 2 13" xfId="14273" xr:uid="{00000000-0005-0000-0000-000002110000}"/>
    <cellStyle name="Percent 3 2 14" xfId="14274" xr:uid="{00000000-0005-0000-0000-000003110000}"/>
    <cellStyle name="Percent 3 2 15" xfId="14275" xr:uid="{00000000-0005-0000-0000-000004110000}"/>
    <cellStyle name="Percent 3 2 16" xfId="14276" xr:uid="{00000000-0005-0000-0000-000005110000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3" xfId="10580" xr:uid="{00000000-0005-0000-0000-00003C210000}"/>
    <cellStyle name="Percent 3 2 2 3" xfId="5462" xr:uid="{00000000-0005-0000-0000-0000E91F0000}"/>
    <cellStyle name="Percent 3 2 2 4" xfId="5669" xr:uid="{00000000-0005-0000-0000-0000EA1F0000}"/>
    <cellStyle name="Percent 3 2 2 5" xfId="9392" xr:uid="{00000000-0005-0000-0000-0000EB1F0000}"/>
    <cellStyle name="Percent 3 2 3" xfId="4932" xr:uid="{00000000-0005-0000-0000-0000EC1F0000}"/>
    <cellStyle name="Percent 3 2 3 2" xfId="6185" xr:uid="{00000000-0005-0000-0000-0000ED1F0000}"/>
    <cellStyle name="Percent 3 2 3 3" xfId="6397" xr:uid="{00000000-0005-0000-0000-0000EE1F0000}"/>
    <cellStyle name="Percent 3 2 3 4" xfId="5670" xr:uid="{00000000-0005-0000-0000-0000EF1F0000}"/>
    <cellStyle name="Percent 3 2 3 5" xfId="10579" xr:uid="{00000000-0005-0000-0000-000044210000}"/>
    <cellStyle name="Percent 3 2 4" xfId="5463" xr:uid="{00000000-0005-0000-0000-0000F01F0000}"/>
    <cellStyle name="Percent 3 2 4 2" xfId="6186" xr:uid="{00000000-0005-0000-0000-0000F11F0000}"/>
    <cellStyle name="Percent 3 2 4 3" xfId="5671" xr:uid="{00000000-0005-0000-0000-0000F21F0000}"/>
    <cellStyle name="Percent 3 2 4 4" xfId="10920" xr:uid="{00000000-0005-0000-0000-000048210000}"/>
    <cellStyle name="Percent 3 2 5" xfId="4716" xr:uid="{00000000-0005-0000-0000-0000F31F0000}"/>
    <cellStyle name="Percent 3 2 5 2" xfId="6187" xr:uid="{00000000-0005-0000-0000-0000F41F0000}"/>
    <cellStyle name="Percent 3 2 5 3" xfId="5672" xr:uid="{00000000-0005-0000-0000-0000F51F0000}"/>
    <cellStyle name="Percent 3 2 5 4" xfId="14277" xr:uid="{00000000-0005-0000-0000-00000A110000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7" xfId="6183" xr:uid="{00000000-0005-0000-0000-0000F81F0000}"/>
    <cellStyle name="Percent 3 2 7 2" xfId="14279" xr:uid="{00000000-0005-0000-0000-00000C110000}"/>
    <cellStyle name="Percent 3 2 8" xfId="6396" xr:uid="{00000000-0005-0000-0000-0000F91F0000}"/>
    <cellStyle name="Percent 3 2 9" xfId="8767" xr:uid="{00000000-0005-0000-0000-0000FA1F0000}"/>
    <cellStyle name="Percent 3 2 9 2" xfId="14280" xr:uid="{00000000-0005-0000-0000-00000E110000}"/>
    <cellStyle name="Percent 3 20" xfId="14281" xr:uid="{00000000-0005-0000-0000-00000F110000}"/>
    <cellStyle name="Percent 3 21" xfId="14282" xr:uid="{00000000-0005-0000-0000-000010110000}"/>
    <cellStyle name="Percent 3 22" xfId="14283" xr:uid="{00000000-0005-0000-0000-000011110000}"/>
    <cellStyle name="Percent 3 23" xfId="14284" xr:uid="{00000000-0005-0000-0000-000012110000}"/>
    <cellStyle name="Percent 3 24" xfId="14285" xr:uid="{00000000-0005-0000-0000-000013110000}"/>
    <cellStyle name="Percent 3 25" xfId="14286" xr:uid="{00000000-0005-0000-0000-000014110000}"/>
    <cellStyle name="Percent 3 26" xfId="14287" xr:uid="{00000000-0005-0000-0000-000015110000}"/>
    <cellStyle name="Percent 3 27" xfId="14288" xr:uid="{00000000-0005-0000-0000-000016110000}"/>
    <cellStyle name="Percent 3 28" xfId="14289" xr:uid="{00000000-0005-0000-0000-000017110000}"/>
    <cellStyle name="Percent 3 3" xfId="5101" xr:uid="{00000000-0005-0000-0000-0000FB1F0000}"/>
    <cellStyle name="Percent 3 3 10" xfId="14290" xr:uid="{00000000-0005-0000-0000-000019110000}"/>
    <cellStyle name="Percent 3 3 11" xfId="14291" xr:uid="{00000000-0005-0000-0000-00001A110000}"/>
    <cellStyle name="Percent 3 3 12" xfId="14292" xr:uid="{00000000-0005-0000-0000-00001B110000}"/>
    <cellStyle name="Percent 3 3 13" xfId="14293" xr:uid="{00000000-0005-0000-0000-00001C110000}"/>
    <cellStyle name="Percent 3 3 14" xfId="14294" xr:uid="{00000000-0005-0000-0000-00001D110000}"/>
    <cellStyle name="Percent 3 3 15" xfId="14295" xr:uid="{00000000-0005-0000-0000-00001E110000}"/>
    <cellStyle name="Percent 3 3 2" xfId="5464" xr:uid="{00000000-0005-0000-0000-0000FC1F0000}"/>
    <cellStyle name="Percent 3 3 2 2" xfId="6189" xr:uid="{00000000-0005-0000-0000-0000FD1F0000}"/>
    <cellStyle name="Percent 3 3 2 3" xfId="5675" xr:uid="{00000000-0005-0000-0000-0000FE1F0000}"/>
    <cellStyle name="Percent 3 3 2 4" xfId="10921" xr:uid="{00000000-0005-0000-0000-000055210000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3" xfId="5677" xr:uid="{00000000-0005-0000-0000-000002200000}"/>
    <cellStyle name="Percent 3 3 3 2 4" xfId="10923" xr:uid="{00000000-0005-0000-0000-00005A210000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3" xfId="5679" xr:uid="{00000000-0005-0000-0000-000006200000}"/>
    <cellStyle name="Percent 3 3 3 3 2 4" xfId="10925" xr:uid="{00000000-0005-0000-0000-00005F210000}"/>
    <cellStyle name="Percent 3 3 3 3 3" xfId="5469" xr:uid="{00000000-0005-0000-0000-000007200000}"/>
    <cellStyle name="Percent 3 3 3 3 3 2" xfId="6194" xr:uid="{00000000-0005-0000-0000-000008200000}"/>
    <cellStyle name="Percent 3 3 3 3 3 3" xfId="5680" xr:uid="{00000000-0005-0000-0000-000009200000}"/>
    <cellStyle name="Percent 3 3 3 3 3 4" xfId="10926" xr:uid="{00000000-0005-0000-0000-000063210000}"/>
    <cellStyle name="Percent 3 3 3 3 4" xfId="6192" xr:uid="{00000000-0005-0000-0000-00000A200000}"/>
    <cellStyle name="Percent 3 3 3 3 5" xfId="5678" xr:uid="{00000000-0005-0000-0000-00000B200000}"/>
    <cellStyle name="Percent 3 3 3 3 6" xfId="10924" xr:uid="{00000000-0005-0000-0000-000066210000}"/>
    <cellStyle name="Percent 3 3 3 4" xfId="6190" xr:uid="{00000000-0005-0000-0000-00000C200000}"/>
    <cellStyle name="Percent 3 3 3 5" xfId="5676" xr:uid="{00000000-0005-0000-0000-00000D200000}"/>
    <cellStyle name="Percent 3 3 3 6" xfId="10922" xr:uid="{00000000-0005-0000-0000-000069210000}"/>
    <cellStyle name="Percent 3 3 4" xfId="5470" xr:uid="{00000000-0005-0000-0000-00000E200000}"/>
    <cellStyle name="Percent 3 3 4 2" xfId="6195" xr:uid="{00000000-0005-0000-0000-00000F200000}"/>
    <cellStyle name="Percent 3 3 4 3" xfId="5681" xr:uid="{00000000-0005-0000-0000-000010200000}"/>
    <cellStyle name="Percent 3 3 4 4" xfId="10927" xr:uid="{00000000-0005-0000-0000-00006D210000}"/>
    <cellStyle name="Percent 3 3 4 5" xfId="14296" xr:uid="{00000000-0005-0000-0000-000021110000}"/>
    <cellStyle name="Percent 3 3 5" xfId="5471" xr:uid="{00000000-0005-0000-0000-000011200000}"/>
    <cellStyle name="Percent 3 3 5 2" xfId="6196" xr:uid="{00000000-0005-0000-0000-000012200000}"/>
    <cellStyle name="Percent 3 3 5 3" xfId="5682" xr:uid="{00000000-0005-0000-0000-000013200000}"/>
    <cellStyle name="Percent 3 3 5 4" xfId="10928" xr:uid="{00000000-0005-0000-0000-000071210000}"/>
    <cellStyle name="Percent 3 3 6" xfId="6188" xr:uid="{00000000-0005-0000-0000-000014200000}"/>
    <cellStyle name="Percent 3 3 6 2" xfId="14297" xr:uid="{00000000-0005-0000-0000-000023110000}"/>
    <cellStyle name="Percent 3 3 7" xfId="8031" xr:uid="{00000000-0005-0000-0000-000015200000}"/>
    <cellStyle name="Percent 3 3 8" xfId="5674" xr:uid="{00000000-0005-0000-0000-000016200000}"/>
    <cellStyle name="Percent 3 3 8 2" xfId="14298" xr:uid="{00000000-0005-0000-0000-000025110000}"/>
    <cellStyle name="Percent 3 3 9" xfId="9393" xr:uid="{00000000-0005-0000-0000-000017200000}"/>
    <cellStyle name="Percent 3 3 9 2" xfId="14299" xr:uid="{00000000-0005-0000-0000-000026110000}"/>
    <cellStyle name="Percent 3 4" xfId="5472" xr:uid="{00000000-0005-0000-0000-000018200000}"/>
    <cellStyle name="Percent 3 4 10" xfId="14300" xr:uid="{00000000-0005-0000-0000-000028110000}"/>
    <cellStyle name="Percent 3 4 11" xfId="14301" xr:uid="{00000000-0005-0000-0000-000029110000}"/>
    <cellStyle name="Percent 3 4 12" xfId="14302" xr:uid="{00000000-0005-0000-0000-00002A110000}"/>
    <cellStyle name="Percent 3 4 13" xfId="14303" xr:uid="{00000000-0005-0000-0000-00002B110000}"/>
    <cellStyle name="Percent 3 4 14" xfId="14304" xr:uid="{00000000-0005-0000-0000-00002C110000}"/>
    <cellStyle name="Percent 3 4 15" xfId="14305" xr:uid="{00000000-0005-0000-0000-00002D110000}"/>
    <cellStyle name="Percent 3 4 2" xfId="5473" xr:uid="{00000000-0005-0000-0000-000019200000}"/>
    <cellStyle name="Percent 3 4 2 2" xfId="6198" xr:uid="{00000000-0005-0000-0000-00001A200000}"/>
    <cellStyle name="Percent 3 4 2 3" xfId="5684" xr:uid="{00000000-0005-0000-0000-00001B200000}"/>
    <cellStyle name="Percent 3 4 2 4" xfId="9413" xr:uid="{00000000-0005-0000-0000-00001C200000}"/>
    <cellStyle name="Percent 3 4 3" xfId="5474" xr:uid="{00000000-0005-0000-0000-00001D200000}"/>
    <cellStyle name="Percent 3 4 3 2" xfId="6199" xr:uid="{00000000-0005-0000-0000-00001E200000}"/>
    <cellStyle name="Percent 3 4 3 3" xfId="5685" xr:uid="{00000000-0005-0000-0000-00001F200000}"/>
    <cellStyle name="Percent 3 4 3 4" xfId="10929" xr:uid="{00000000-0005-0000-0000-00007E210000}"/>
    <cellStyle name="Percent 3 4 4" xfId="6197" xr:uid="{00000000-0005-0000-0000-000020200000}"/>
    <cellStyle name="Percent 3 4 4 2" xfId="14306" xr:uid="{00000000-0005-0000-0000-000030110000}"/>
    <cellStyle name="Percent 3 4 5" xfId="8032" xr:uid="{00000000-0005-0000-0000-000021200000}"/>
    <cellStyle name="Percent 3 4 5 2" xfId="14307" xr:uid="{00000000-0005-0000-0000-000031110000}"/>
    <cellStyle name="Percent 3 4 6" xfId="5683" xr:uid="{00000000-0005-0000-0000-000022200000}"/>
    <cellStyle name="Percent 3 4 7" xfId="14308" xr:uid="{00000000-0005-0000-0000-000033110000}"/>
    <cellStyle name="Percent 3 4 8" xfId="14309" xr:uid="{00000000-0005-0000-0000-000034110000}"/>
    <cellStyle name="Percent 3 4 9" xfId="14310" xr:uid="{00000000-0005-0000-0000-000035110000}"/>
    <cellStyle name="Percent 3 5" xfId="5475" xr:uid="{00000000-0005-0000-0000-000023200000}"/>
    <cellStyle name="Percent 3 5 10" xfId="14312" xr:uid="{00000000-0005-0000-0000-000037110000}"/>
    <cellStyle name="Percent 3 5 11" xfId="14313" xr:uid="{00000000-0005-0000-0000-000038110000}"/>
    <cellStyle name="Percent 3 5 12" xfId="14314" xr:uid="{00000000-0005-0000-0000-000039110000}"/>
    <cellStyle name="Percent 3 5 13" xfId="14315" xr:uid="{00000000-0005-0000-0000-00003A110000}"/>
    <cellStyle name="Percent 3 5 14" xfId="14316" xr:uid="{00000000-0005-0000-0000-00003B110000}"/>
    <cellStyle name="Percent 3 5 15" xfId="14317" xr:uid="{00000000-0005-0000-0000-00003C110000}"/>
    <cellStyle name="Percent 3 5 16" xfId="14311" xr:uid="{00000000-0005-0000-0000-00003D110000}"/>
    <cellStyle name="Percent 3 5 2" xfId="6200" xr:uid="{00000000-0005-0000-0000-000024200000}"/>
    <cellStyle name="Percent 3 5 2 2" xfId="14318" xr:uid="{00000000-0005-0000-0000-00003E110000}"/>
    <cellStyle name="Percent 3 5 3" xfId="8033" xr:uid="{00000000-0005-0000-0000-000025200000}"/>
    <cellStyle name="Percent 3 5 3 2" xfId="14319" xr:uid="{00000000-0005-0000-0000-00003F110000}"/>
    <cellStyle name="Percent 3 5 4" xfId="5686" xr:uid="{00000000-0005-0000-0000-000026200000}"/>
    <cellStyle name="Percent 3 5 5" xfId="10930" xr:uid="{00000000-0005-0000-0000-000086210000}"/>
    <cellStyle name="Percent 3 5 5 2" xfId="14320" xr:uid="{00000000-0005-0000-0000-000041110000}"/>
    <cellStyle name="Percent 3 5 6" xfId="14321" xr:uid="{00000000-0005-0000-0000-000042110000}"/>
    <cellStyle name="Percent 3 5 7" xfId="14322" xr:uid="{00000000-0005-0000-0000-000043110000}"/>
    <cellStyle name="Percent 3 5 8" xfId="14323" xr:uid="{00000000-0005-0000-0000-000044110000}"/>
    <cellStyle name="Percent 3 5 9" xfId="14324" xr:uid="{00000000-0005-0000-0000-000045110000}"/>
    <cellStyle name="Percent 3 6" xfId="5476" xr:uid="{00000000-0005-0000-0000-000027200000}"/>
    <cellStyle name="Percent 3 6 10" xfId="14326" xr:uid="{00000000-0005-0000-0000-000047110000}"/>
    <cellStyle name="Percent 3 6 11" xfId="14327" xr:uid="{00000000-0005-0000-0000-000048110000}"/>
    <cellStyle name="Percent 3 6 12" xfId="14328" xr:uid="{00000000-0005-0000-0000-000049110000}"/>
    <cellStyle name="Percent 3 6 13" xfId="14329" xr:uid="{00000000-0005-0000-0000-00004A110000}"/>
    <cellStyle name="Percent 3 6 14" xfId="14330" xr:uid="{00000000-0005-0000-0000-00004B110000}"/>
    <cellStyle name="Percent 3 6 15" xfId="14331" xr:uid="{00000000-0005-0000-0000-00004C110000}"/>
    <cellStyle name="Percent 3 6 16" xfId="14325" xr:uid="{00000000-0005-0000-0000-00004D110000}"/>
    <cellStyle name="Percent 3 6 2" xfId="6201" xr:uid="{00000000-0005-0000-0000-000028200000}"/>
    <cellStyle name="Percent 3 6 2 2" xfId="14332" xr:uid="{00000000-0005-0000-0000-00004E110000}"/>
    <cellStyle name="Percent 3 6 3" xfId="8034" xr:uid="{00000000-0005-0000-0000-000029200000}"/>
    <cellStyle name="Percent 3 6 3 2" xfId="14333" xr:uid="{00000000-0005-0000-0000-00004F110000}"/>
    <cellStyle name="Percent 3 6 4" xfId="5687" xr:uid="{00000000-0005-0000-0000-00002A200000}"/>
    <cellStyle name="Percent 3 6 5" xfId="14334" xr:uid="{00000000-0005-0000-0000-000051110000}"/>
    <cellStyle name="Percent 3 6 6" xfId="14335" xr:uid="{00000000-0005-0000-0000-000052110000}"/>
    <cellStyle name="Percent 3 6 7" xfId="14336" xr:uid="{00000000-0005-0000-0000-000053110000}"/>
    <cellStyle name="Percent 3 6 8" xfId="14337" xr:uid="{00000000-0005-0000-0000-000054110000}"/>
    <cellStyle name="Percent 3 6 9" xfId="14338" xr:uid="{00000000-0005-0000-0000-000055110000}"/>
    <cellStyle name="Percent 3 7" xfId="5477" xr:uid="{00000000-0005-0000-0000-00002B200000}"/>
    <cellStyle name="Percent 3 7 10" xfId="14340" xr:uid="{00000000-0005-0000-0000-000057110000}"/>
    <cellStyle name="Percent 3 7 11" xfId="14341" xr:uid="{00000000-0005-0000-0000-000058110000}"/>
    <cellStyle name="Percent 3 7 12" xfId="14342" xr:uid="{00000000-0005-0000-0000-000059110000}"/>
    <cellStyle name="Percent 3 7 13" xfId="14343" xr:uid="{00000000-0005-0000-0000-00005A110000}"/>
    <cellStyle name="Percent 3 7 14" xfId="14344" xr:uid="{00000000-0005-0000-0000-00005B110000}"/>
    <cellStyle name="Percent 3 7 15" xfId="14345" xr:uid="{00000000-0005-0000-0000-00005C110000}"/>
    <cellStyle name="Percent 3 7 16" xfId="14339" xr:uid="{00000000-0005-0000-0000-00005D110000}"/>
    <cellStyle name="Percent 3 7 2" xfId="6202" xr:uid="{00000000-0005-0000-0000-00002C200000}"/>
    <cellStyle name="Percent 3 7 2 2" xfId="14346" xr:uid="{00000000-0005-0000-0000-00005E110000}"/>
    <cellStyle name="Percent 3 7 3" xfId="8035" xr:uid="{00000000-0005-0000-0000-00002D200000}"/>
    <cellStyle name="Percent 3 7 3 2" xfId="14347" xr:uid="{00000000-0005-0000-0000-00005F110000}"/>
    <cellStyle name="Percent 3 7 4" xfId="5688" xr:uid="{00000000-0005-0000-0000-00002E200000}"/>
    <cellStyle name="Percent 3 7 5" xfId="14348" xr:uid="{00000000-0005-0000-0000-000061110000}"/>
    <cellStyle name="Percent 3 7 6" xfId="14349" xr:uid="{00000000-0005-0000-0000-000062110000}"/>
    <cellStyle name="Percent 3 7 7" xfId="14350" xr:uid="{00000000-0005-0000-0000-000063110000}"/>
    <cellStyle name="Percent 3 7 8" xfId="14351" xr:uid="{00000000-0005-0000-0000-000064110000}"/>
    <cellStyle name="Percent 3 7 9" xfId="14352" xr:uid="{00000000-0005-0000-0000-000065110000}"/>
    <cellStyle name="Percent 3 8" xfId="4715" xr:uid="{00000000-0005-0000-0000-00002F200000}"/>
    <cellStyle name="Percent 3 8 10" xfId="14354" xr:uid="{00000000-0005-0000-0000-000067110000}"/>
    <cellStyle name="Percent 3 8 11" xfId="14355" xr:uid="{00000000-0005-0000-0000-000068110000}"/>
    <cellStyle name="Percent 3 8 12" xfId="14356" xr:uid="{00000000-0005-0000-0000-000069110000}"/>
    <cellStyle name="Percent 3 8 13" xfId="14357" xr:uid="{00000000-0005-0000-0000-00006A110000}"/>
    <cellStyle name="Percent 3 8 14" xfId="14358" xr:uid="{00000000-0005-0000-0000-00006B110000}"/>
    <cellStyle name="Percent 3 8 15" xfId="14359" xr:uid="{00000000-0005-0000-0000-00006C110000}"/>
    <cellStyle name="Percent 3 8 16" xfId="14353" xr:uid="{00000000-0005-0000-0000-00006D110000}"/>
    <cellStyle name="Percent 3 8 2" xfId="8036" xr:uid="{00000000-0005-0000-0000-000030200000}"/>
    <cellStyle name="Percent 3 8 2 2" xfId="14360" xr:uid="{00000000-0005-0000-0000-00006E110000}"/>
    <cellStyle name="Percent 3 8 3" xfId="5689" xr:uid="{00000000-0005-0000-0000-000031200000}"/>
    <cellStyle name="Percent 3 8 4" xfId="10558" xr:uid="{00000000-0005-0000-0000-000092210000}"/>
    <cellStyle name="Percent 3 8 4 2" xfId="14361" xr:uid="{00000000-0005-0000-0000-000070110000}"/>
    <cellStyle name="Percent 3 8 5" xfId="14362" xr:uid="{00000000-0005-0000-0000-000071110000}"/>
    <cellStyle name="Percent 3 8 6" xfId="14363" xr:uid="{00000000-0005-0000-0000-000072110000}"/>
    <cellStyle name="Percent 3 8 7" xfId="14364" xr:uid="{00000000-0005-0000-0000-000073110000}"/>
    <cellStyle name="Percent 3 8 8" xfId="14365" xr:uid="{00000000-0005-0000-0000-000074110000}"/>
    <cellStyle name="Percent 3 8 9" xfId="14366" xr:uid="{00000000-0005-0000-0000-000075110000}"/>
    <cellStyle name="Percent 3 9" xfId="6182" xr:uid="{00000000-0005-0000-0000-000032200000}"/>
    <cellStyle name="Percent 3 9 10" xfId="14368" xr:uid="{00000000-0005-0000-0000-000077110000}"/>
    <cellStyle name="Percent 3 9 11" xfId="14369" xr:uid="{00000000-0005-0000-0000-000078110000}"/>
    <cellStyle name="Percent 3 9 12" xfId="14370" xr:uid="{00000000-0005-0000-0000-000079110000}"/>
    <cellStyle name="Percent 3 9 13" xfId="14371" xr:uid="{00000000-0005-0000-0000-00007A110000}"/>
    <cellStyle name="Percent 3 9 14" xfId="14372" xr:uid="{00000000-0005-0000-0000-00007B110000}"/>
    <cellStyle name="Percent 3 9 15" xfId="14373" xr:uid="{00000000-0005-0000-0000-00007C110000}"/>
    <cellStyle name="Percent 3 9 16" xfId="14367" xr:uid="{00000000-0005-0000-0000-000076110000}"/>
    <cellStyle name="Percent 3 9 2" xfId="14374" xr:uid="{00000000-0005-0000-0000-00007D110000}"/>
    <cellStyle name="Percent 3 9 3" xfId="14375" xr:uid="{00000000-0005-0000-0000-00007E110000}"/>
    <cellStyle name="Percent 3 9 4" xfId="14376" xr:uid="{00000000-0005-0000-0000-00007F110000}"/>
    <cellStyle name="Percent 3 9 5" xfId="14377" xr:uid="{00000000-0005-0000-0000-000080110000}"/>
    <cellStyle name="Percent 3 9 6" xfId="14378" xr:uid="{00000000-0005-0000-0000-000081110000}"/>
    <cellStyle name="Percent 3 9 7" xfId="14379" xr:uid="{00000000-0005-0000-0000-000082110000}"/>
    <cellStyle name="Percent 3 9 8" xfId="14380" xr:uid="{00000000-0005-0000-0000-000083110000}"/>
    <cellStyle name="Percent 3 9 9" xfId="14381" xr:uid="{00000000-0005-0000-0000-000084110000}"/>
    <cellStyle name="Percent 31" xfId="14382" xr:uid="{00000000-0005-0000-0000-000085110000}"/>
    <cellStyle name="Percent 4" xfId="3363" xr:uid="{00000000-0005-0000-0000-000033200000}"/>
    <cellStyle name="Percent 4 10" xfId="6657" xr:uid="{00000000-0005-0000-0000-000034200000}"/>
    <cellStyle name="Percent 4 10 2" xfId="8038" xr:uid="{00000000-0005-0000-0000-000035200000}"/>
    <cellStyle name="Percent 4 10 2 2" xfId="14384" xr:uid="{00000000-0005-0000-0000-000088110000}"/>
    <cellStyle name="Percent 4 11" xfId="6775" xr:uid="{00000000-0005-0000-0000-000036200000}"/>
    <cellStyle name="Percent 4 11 2" xfId="8039" xr:uid="{00000000-0005-0000-0000-000037200000}"/>
    <cellStyle name="Percent 4 11 2 2" xfId="14385" xr:uid="{00000000-0005-0000-0000-00008A110000}"/>
    <cellStyle name="Percent 4 12" xfId="8040" xr:uid="{00000000-0005-0000-0000-000038200000}"/>
    <cellStyle name="Percent 4 12 2" xfId="14386" xr:uid="{00000000-0005-0000-0000-00008C110000}"/>
    <cellStyle name="Percent 4 13" xfId="8041" xr:uid="{00000000-0005-0000-0000-000039200000}"/>
    <cellStyle name="Percent 4 13 2" xfId="14387" xr:uid="{00000000-0005-0000-0000-00008E110000}"/>
    <cellStyle name="Percent 4 14" xfId="8037" xr:uid="{00000000-0005-0000-0000-00003A200000}"/>
    <cellStyle name="Percent 4 14 2" xfId="14389" xr:uid="{00000000-0005-0000-0000-000090110000}"/>
    <cellStyle name="Percent 4 14 3" xfId="14388" xr:uid="{00000000-0005-0000-0000-00008F110000}"/>
    <cellStyle name="Percent 4 15" xfId="8278" xr:uid="{00000000-0005-0000-0000-00003B200000}"/>
    <cellStyle name="Percent 4 15 2" xfId="11710" xr:uid="{00000000-0005-0000-0000-0000EF2D0000}"/>
    <cellStyle name="Percent 4 15 3" xfId="14390" xr:uid="{00000000-0005-0000-0000-000091110000}"/>
    <cellStyle name="Percent 4 16" xfId="8400" xr:uid="{00000000-0005-0000-0000-00003C200000}"/>
    <cellStyle name="Percent 4 16 2" xfId="11712" xr:uid="{00000000-0005-0000-0000-0000F12D0000}"/>
    <cellStyle name="Percent 4 16 3" xfId="11713" xr:uid="{00000000-0005-0000-0000-0000F22D0000}"/>
    <cellStyle name="Percent 4 16 4" xfId="11711" xr:uid="{00000000-0005-0000-0000-0000F02D0000}"/>
    <cellStyle name="Percent 4 16 5" xfId="14391" xr:uid="{00000000-0005-0000-0000-000092110000}"/>
    <cellStyle name="Percent 4 17" xfId="8520" xr:uid="{00000000-0005-0000-0000-00003D200000}"/>
    <cellStyle name="Percent 4 17 2" xfId="11714" xr:uid="{00000000-0005-0000-0000-0000F32D0000}"/>
    <cellStyle name="Percent 4 17 3" xfId="14392" xr:uid="{00000000-0005-0000-0000-000093110000}"/>
    <cellStyle name="Percent 4 18" xfId="8640" xr:uid="{00000000-0005-0000-0000-00003E200000}"/>
    <cellStyle name="Percent 4 18 2" xfId="11715" xr:uid="{00000000-0005-0000-0000-0000F42D0000}"/>
    <cellStyle name="Percent 4 18 3" xfId="14393" xr:uid="{00000000-0005-0000-0000-000094110000}"/>
    <cellStyle name="Percent 4 19" xfId="8760" xr:uid="{00000000-0005-0000-0000-00003F200000}"/>
    <cellStyle name="Percent 4 19 2" xfId="14394" xr:uid="{00000000-0005-0000-0000-000095110000}"/>
    <cellStyle name="Percent 4 2" xfId="4719" xr:uid="{00000000-0005-0000-0000-000040200000}"/>
    <cellStyle name="Percent 4 2 10" xfId="5691" xr:uid="{00000000-0005-0000-0000-000041200000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4" xfId="5692" xr:uid="{00000000-0005-0000-0000-000045200000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4" xfId="5693" xr:uid="{00000000-0005-0000-0000-000049200000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3" xfId="6204" xr:uid="{00000000-0005-0000-0000-00004C200000}"/>
    <cellStyle name="Percent 4 2 5" xfId="8046" xr:uid="{00000000-0005-0000-0000-00004D200000}"/>
    <cellStyle name="Percent 4 2 5 2" xfId="14399" xr:uid="{00000000-0005-0000-0000-00009E110000}"/>
    <cellStyle name="Percent 4 2 6" xfId="8047" xr:uid="{00000000-0005-0000-0000-00004E200000}"/>
    <cellStyle name="Percent 4 2 6 2" xfId="14400" xr:uid="{00000000-0005-0000-0000-0000A0110000}"/>
    <cellStyle name="Percent 4 2 7" xfId="8048" xr:uid="{00000000-0005-0000-0000-00004F200000}"/>
    <cellStyle name="Percent 4 2 7 2" xfId="14401" xr:uid="{00000000-0005-0000-0000-0000A2110000}"/>
    <cellStyle name="Percent 4 2 8" xfId="8049" xr:uid="{00000000-0005-0000-0000-000050200000}"/>
    <cellStyle name="Percent 4 2 8 2" xfId="14402" xr:uid="{00000000-0005-0000-0000-0000A4110000}"/>
    <cellStyle name="Percent 4 2 9" xfId="8042" xr:uid="{00000000-0005-0000-0000-000051200000}"/>
    <cellStyle name="Percent 4 2 9 2" xfId="14395" xr:uid="{00000000-0005-0000-0000-0000A5110000}"/>
    <cellStyle name="Percent 4 20" xfId="5690" xr:uid="{00000000-0005-0000-0000-000052200000}"/>
    <cellStyle name="Percent 4 21" xfId="10441" xr:uid="{00000000-0005-0000-0000-0000B4210000}"/>
    <cellStyle name="Percent 4 21 2" xfId="14403" xr:uid="{00000000-0005-0000-0000-0000A7110000}"/>
    <cellStyle name="Percent 4 22" xfId="14404" xr:uid="{00000000-0005-0000-0000-0000A8110000}"/>
    <cellStyle name="Percent 4 23" xfId="14405" xr:uid="{00000000-0005-0000-0000-0000A9110000}"/>
    <cellStyle name="Percent 4 24" xfId="14406" xr:uid="{00000000-0005-0000-0000-0000AA110000}"/>
    <cellStyle name="Percent 4 25" xfId="14407" xr:uid="{00000000-0005-0000-0000-0000AB110000}"/>
    <cellStyle name="Percent 4 26" xfId="14408" xr:uid="{00000000-0005-0000-0000-0000AC110000}"/>
    <cellStyle name="Percent 4 27" xfId="14409" xr:uid="{00000000-0005-0000-0000-0000AD110000}"/>
    <cellStyle name="Percent 4 28" xfId="14410" xr:uid="{00000000-0005-0000-0000-0000AE110000}"/>
    <cellStyle name="Percent 4 29" xfId="14411" xr:uid="{00000000-0005-0000-0000-0000AF110000}"/>
    <cellStyle name="Percent 4 29 2" xfId="14412" xr:uid="{00000000-0005-0000-0000-0000B0110000}"/>
    <cellStyle name="Percent 4 3" xfId="5102" xr:uid="{00000000-0005-0000-0000-000053200000}"/>
    <cellStyle name="Percent 4 3 10" xfId="5694" xr:uid="{00000000-0005-0000-0000-000054200000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3" xfId="8052" xr:uid="{00000000-0005-0000-0000-000057200000}"/>
    <cellStyle name="Percent 4 3 3 2" xfId="14415" xr:uid="{00000000-0005-0000-0000-0000B5110000}"/>
    <cellStyle name="Percent 4 3 4" xfId="8053" xr:uid="{00000000-0005-0000-0000-000058200000}"/>
    <cellStyle name="Percent 4 3 4 2" xfId="14416" xr:uid="{00000000-0005-0000-0000-0000B7110000}"/>
    <cellStyle name="Percent 4 3 5" xfId="8054" xr:uid="{00000000-0005-0000-0000-000059200000}"/>
    <cellStyle name="Percent 4 3 5 2" xfId="14417" xr:uid="{00000000-0005-0000-0000-0000B9110000}"/>
    <cellStyle name="Percent 4 3 6" xfId="8055" xr:uid="{00000000-0005-0000-0000-00005A200000}"/>
    <cellStyle name="Percent 4 3 6 2" xfId="14418" xr:uid="{00000000-0005-0000-0000-0000BB110000}"/>
    <cellStyle name="Percent 4 3 7" xfId="8056" xr:uid="{00000000-0005-0000-0000-00005B200000}"/>
    <cellStyle name="Percent 4 3 7 2" xfId="14419" xr:uid="{00000000-0005-0000-0000-0000BD110000}"/>
    <cellStyle name="Percent 4 3 8" xfId="8057" xr:uid="{00000000-0005-0000-0000-00005C200000}"/>
    <cellStyle name="Percent 4 3 8 2" xfId="14420" xr:uid="{00000000-0005-0000-0000-0000BF110000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1" xfId="14383" xr:uid="{00000000-0005-0000-0000-0000C211000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3" xfId="8060" xr:uid="{00000000-0005-0000-0000-000062200000}"/>
    <cellStyle name="Percent 4 4 3 2" xfId="14424" xr:uid="{00000000-0005-0000-0000-0000C7110000}"/>
    <cellStyle name="Percent 4 4 4" xfId="8061" xr:uid="{00000000-0005-0000-0000-000063200000}"/>
    <cellStyle name="Percent 4 4 4 2" xfId="14425" xr:uid="{00000000-0005-0000-0000-0000C9110000}"/>
    <cellStyle name="Percent 4 4 5" xfId="8062" xr:uid="{00000000-0005-0000-0000-000064200000}"/>
    <cellStyle name="Percent 4 4 5 2" xfId="14426" xr:uid="{00000000-0005-0000-0000-0000CB110000}"/>
    <cellStyle name="Percent 4 4 6" xfId="8063" xr:uid="{00000000-0005-0000-0000-000065200000}"/>
    <cellStyle name="Percent 4 4 6 2" xfId="14427" xr:uid="{00000000-0005-0000-0000-0000CD110000}"/>
    <cellStyle name="Percent 4 4 7" xfId="8064" xr:uid="{00000000-0005-0000-0000-000066200000}"/>
    <cellStyle name="Percent 4 4 7 2" xfId="14428" xr:uid="{00000000-0005-0000-0000-0000CF110000}"/>
    <cellStyle name="Percent 4 4 8" xfId="8065" xr:uid="{00000000-0005-0000-0000-000067200000}"/>
    <cellStyle name="Percent 4 4 8 2" xfId="14429" xr:uid="{00000000-0005-0000-0000-0000D1110000}"/>
    <cellStyle name="Percent 4 4 9" xfId="8058" xr:uid="{00000000-0005-0000-0000-000068200000}"/>
    <cellStyle name="Percent 4 4 9 2" xfId="14422" xr:uid="{00000000-0005-0000-0000-0000D2110000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3" xfId="8068" xr:uid="{00000000-0005-0000-0000-00006D200000}"/>
    <cellStyle name="Percent 4 5 3 2" xfId="14432" xr:uid="{00000000-0005-0000-0000-0000D7110000}"/>
    <cellStyle name="Percent 4 5 4" xfId="8069" xr:uid="{00000000-0005-0000-0000-00006E200000}"/>
    <cellStyle name="Percent 4 5 4 2" xfId="14433" xr:uid="{00000000-0005-0000-0000-0000D9110000}"/>
    <cellStyle name="Percent 4 5 5" xfId="8070" xr:uid="{00000000-0005-0000-0000-00006F200000}"/>
    <cellStyle name="Percent 4 5 5 2" xfId="14434" xr:uid="{00000000-0005-0000-0000-0000DB110000}"/>
    <cellStyle name="Percent 4 5 6" xfId="8071" xr:uid="{00000000-0005-0000-0000-000070200000}"/>
    <cellStyle name="Percent 4 5 6 2" xfId="14435" xr:uid="{00000000-0005-0000-0000-0000DD110000}"/>
    <cellStyle name="Percent 4 5 7" xfId="8072" xr:uid="{00000000-0005-0000-0000-000071200000}"/>
    <cellStyle name="Percent 4 5 7 2" xfId="14436" xr:uid="{00000000-0005-0000-0000-0000DF110000}"/>
    <cellStyle name="Percent 4 5 8" xfId="8073" xr:uid="{00000000-0005-0000-0000-000072200000}"/>
    <cellStyle name="Percent 4 5 8 2" xfId="14437" xr:uid="{00000000-0005-0000-0000-0000E1110000}"/>
    <cellStyle name="Percent 4 5 9" xfId="8066" xr:uid="{00000000-0005-0000-0000-000073200000}"/>
    <cellStyle name="Percent 4 5 9 2" xfId="14430" xr:uid="{00000000-0005-0000-0000-0000E2110000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2" xfId="8075" xr:uid="{00000000-0005-0000-0000-000076200000}"/>
    <cellStyle name="Percent 4 6 2 2" xfId="14439" xr:uid="{00000000-0005-0000-0000-0000E5110000}"/>
    <cellStyle name="Percent 4 6 3" xfId="8076" xr:uid="{00000000-0005-0000-0000-000077200000}"/>
    <cellStyle name="Percent 4 6 3 2" xfId="14440" xr:uid="{00000000-0005-0000-0000-0000E7110000}"/>
    <cellStyle name="Percent 4 6 4" xfId="8077" xr:uid="{00000000-0005-0000-0000-000078200000}"/>
    <cellStyle name="Percent 4 6 4 2" xfId="14441" xr:uid="{00000000-0005-0000-0000-0000E9110000}"/>
    <cellStyle name="Percent 4 6 5" xfId="8078" xr:uid="{00000000-0005-0000-0000-000079200000}"/>
    <cellStyle name="Percent 4 6 5 2" xfId="14442" xr:uid="{00000000-0005-0000-0000-0000EB110000}"/>
    <cellStyle name="Percent 4 6 6" xfId="8079" xr:uid="{00000000-0005-0000-0000-00007A200000}"/>
    <cellStyle name="Percent 4 6 6 2" xfId="14443" xr:uid="{00000000-0005-0000-0000-0000ED110000}"/>
    <cellStyle name="Percent 4 6 7" xfId="8080" xr:uid="{00000000-0005-0000-0000-00007B200000}"/>
    <cellStyle name="Percent 4 6 7 2" xfId="14444" xr:uid="{00000000-0005-0000-0000-0000EF110000}"/>
    <cellStyle name="Percent 4 6 8" xfId="8081" xr:uid="{00000000-0005-0000-0000-00007C200000}"/>
    <cellStyle name="Percent 4 6 8 2" xfId="14445" xr:uid="{00000000-0005-0000-0000-0000F1110000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2" xfId="8082" xr:uid="{00000000-0005-0000-0000-00007F200000}"/>
    <cellStyle name="Percent 4 7 2 2" xfId="14446" xr:uid="{00000000-0005-0000-0000-0000F4110000}"/>
    <cellStyle name="Percent 4 8" xfId="6418" xr:uid="{00000000-0005-0000-0000-000080200000}"/>
    <cellStyle name="Percent 4 8 2" xfId="8083" xr:uid="{00000000-0005-0000-0000-000081200000}"/>
    <cellStyle name="Percent 4 8 2 2" xfId="14447" xr:uid="{00000000-0005-0000-0000-0000F6110000}"/>
    <cellStyle name="Percent 4 9" xfId="6539" xr:uid="{00000000-0005-0000-0000-000082200000}"/>
    <cellStyle name="Percent 4 9 2" xfId="8084" xr:uid="{00000000-0005-0000-0000-000083200000}"/>
    <cellStyle name="Percent 4 9 2 2" xfId="14448" xr:uid="{00000000-0005-0000-0000-0000F8110000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1" xfId="11717" xr:uid="{00000000-0005-0000-0000-0000F62D0000}"/>
    <cellStyle name="Percent 5 11 2" xfId="14449" xr:uid="{00000000-0005-0000-0000-0000FB110000}"/>
    <cellStyle name="Percent 5 12" xfId="11718" xr:uid="{00000000-0005-0000-0000-0000F72D0000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4" xfId="5699" xr:uid="{00000000-0005-0000-0000-00008B200000}"/>
    <cellStyle name="Percent 5 2 5" xfId="10475" xr:uid="{00000000-0005-0000-0000-0000F3210000}"/>
    <cellStyle name="Percent 5 3" xfId="5103" xr:uid="{00000000-0005-0000-0000-00008C200000}"/>
    <cellStyle name="Percent 5 3 2" xfId="6212" xr:uid="{00000000-0005-0000-0000-00008D200000}"/>
    <cellStyle name="Percent 5 3 2 2" xfId="14452" xr:uid="{00000000-0005-0000-0000-0000FF110000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3" xfId="5701" xr:uid="{00000000-0005-0000-0000-000093200000}"/>
    <cellStyle name="Percent 5 4 4" xfId="10560" xr:uid="{00000000-0005-0000-0000-0000FC210000}"/>
    <cellStyle name="Percent 5 5" xfId="6210" xr:uid="{00000000-0005-0000-0000-000094200000}"/>
    <cellStyle name="Percent 5 5 2" xfId="8089" xr:uid="{00000000-0005-0000-0000-000095200000}"/>
    <cellStyle name="Percent 5 5 2 2" xfId="14454" xr:uid="{00000000-0005-0000-0000-000004120000}"/>
    <cellStyle name="Percent 5 6" xfId="8090" xr:uid="{00000000-0005-0000-0000-000096200000}"/>
    <cellStyle name="Percent 5 6 2" xfId="14455" xr:uid="{00000000-0005-0000-0000-000006120000}"/>
    <cellStyle name="Percent 5 7" xfId="8091" xr:uid="{00000000-0005-0000-0000-000097200000}"/>
    <cellStyle name="Percent 5 7 2" xfId="14456" xr:uid="{00000000-0005-0000-0000-000008120000}"/>
    <cellStyle name="Percent 5 8" xfId="8092" xr:uid="{00000000-0005-0000-0000-000098200000}"/>
    <cellStyle name="Percent 5 8 2" xfId="14457" xr:uid="{00000000-0005-0000-0000-00000A120000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3" xfId="14458" xr:uid="{00000000-0005-0000-0000-00000B120000}"/>
    <cellStyle name="Percent 6" xfId="3365" xr:uid="{00000000-0005-0000-0000-00009A200000}"/>
    <cellStyle name="Percent 6 10" xfId="5702" xr:uid="{00000000-0005-0000-0000-00009B200000}"/>
    <cellStyle name="Percent 6 11" xfId="11721" xr:uid="{00000000-0005-0000-0000-0000FA2D0000}"/>
    <cellStyle name="Percent 6 11 2" xfId="14459" xr:uid="{00000000-0005-0000-0000-00000E120000}"/>
    <cellStyle name="Percent 6 2" xfId="8094" xr:uid="{00000000-0005-0000-0000-00009C200000}"/>
    <cellStyle name="Percent 6 2 2" xfId="14460" xr:uid="{00000000-0005-0000-0000-000010120000}"/>
    <cellStyle name="Percent 6 3" xfId="8095" xr:uid="{00000000-0005-0000-0000-00009D200000}"/>
    <cellStyle name="Percent 6 3 2" xfId="14461" xr:uid="{00000000-0005-0000-0000-000012120000}"/>
    <cellStyle name="Percent 6 4" xfId="8096" xr:uid="{00000000-0005-0000-0000-00009E200000}"/>
    <cellStyle name="Percent 6 4 2" xfId="14462" xr:uid="{00000000-0005-0000-0000-000014120000}"/>
    <cellStyle name="Percent 6 5" xfId="8097" xr:uid="{00000000-0005-0000-0000-00009F200000}"/>
    <cellStyle name="Percent 6 5 2" xfId="14463" xr:uid="{00000000-0005-0000-0000-000016120000}"/>
    <cellStyle name="Percent 6 6" xfId="8098" xr:uid="{00000000-0005-0000-0000-0000A0200000}"/>
    <cellStyle name="Percent 6 6 2" xfId="14464" xr:uid="{00000000-0005-0000-0000-000018120000}"/>
    <cellStyle name="Percent 6 7" xfId="8099" xr:uid="{00000000-0005-0000-0000-0000A1200000}"/>
    <cellStyle name="Percent 6 7 2" xfId="14465" xr:uid="{00000000-0005-0000-0000-00001A120000}"/>
    <cellStyle name="Percent 6 8" xfId="8100" xr:uid="{00000000-0005-0000-0000-0000A2200000}"/>
    <cellStyle name="Percent 6 8 2" xfId="14466" xr:uid="{00000000-0005-0000-0000-00001C120000}"/>
    <cellStyle name="Percent 6 9" xfId="8093" xr:uid="{00000000-0005-0000-0000-0000A3200000}"/>
    <cellStyle name="Percent 6 9 2" xfId="14467" xr:uid="{00000000-0005-0000-0000-00001D120000}"/>
    <cellStyle name="Percent 7" xfId="3636" xr:uid="{00000000-0005-0000-0000-0000A4200000}"/>
    <cellStyle name="Percent 7 10" xfId="5703" xr:uid="{00000000-0005-0000-0000-0000A5200000}"/>
    <cellStyle name="Percent 7 11" xfId="10456" xr:uid="{00000000-0005-0000-0000-00000F220000}"/>
    <cellStyle name="Percent 7 2" xfId="8102" xr:uid="{00000000-0005-0000-0000-0000A6200000}"/>
    <cellStyle name="Percent 7 2 2" xfId="14468" xr:uid="{00000000-0005-0000-0000-000021120000}"/>
    <cellStyle name="Percent 7 3" xfId="8103" xr:uid="{00000000-0005-0000-0000-0000A7200000}"/>
    <cellStyle name="Percent 7 3 2" xfId="14469" xr:uid="{00000000-0005-0000-0000-000023120000}"/>
    <cellStyle name="Percent 7 4" xfId="8104" xr:uid="{00000000-0005-0000-0000-0000A8200000}"/>
    <cellStyle name="Percent 7 4 2" xfId="14470" xr:uid="{00000000-0005-0000-0000-000025120000}"/>
    <cellStyle name="Percent 7 5" xfId="8105" xr:uid="{00000000-0005-0000-0000-0000A9200000}"/>
    <cellStyle name="Percent 7 5 2" xfId="14471" xr:uid="{00000000-0005-0000-0000-000027120000}"/>
    <cellStyle name="Percent 7 6" xfId="8106" xr:uid="{00000000-0005-0000-0000-0000AA200000}"/>
    <cellStyle name="Percent 7 6 2" xfId="14472" xr:uid="{00000000-0005-0000-0000-000029120000}"/>
    <cellStyle name="Percent 7 7" xfId="8107" xr:uid="{00000000-0005-0000-0000-0000AB200000}"/>
    <cellStyle name="Percent 7 7 2" xfId="14473" xr:uid="{00000000-0005-0000-0000-00002B120000}"/>
    <cellStyle name="Percent 7 8" xfId="8108" xr:uid="{00000000-0005-0000-0000-0000AC200000}"/>
    <cellStyle name="Percent 7 8 2" xfId="14474" xr:uid="{00000000-0005-0000-0000-00002D120000}"/>
    <cellStyle name="Percent 7 9" xfId="8101" xr:uid="{00000000-0005-0000-0000-0000AD200000}"/>
    <cellStyle name="Percent 7 9 2" xfId="14475" xr:uid="{00000000-0005-0000-0000-00002E120000}"/>
    <cellStyle name="Percent 8" xfId="6220" xr:uid="{00000000-0005-0000-0000-0000AE200000}"/>
    <cellStyle name="Percent 8 2" xfId="8110" xr:uid="{00000000-0005-0000-0000-0000AF200000}"/>
    <cellStyle name="Percent 8 2 2" xfId="14477" xr:uid="{00000000-0005-0000-0000-000031120000}"/>
    <cellStyle name="Percent 8 3" xfId="8111" xr:uid="{00000000-0005-0000-0000-0000B0200000}"/>
    <cellStyle name="Percent 8 3 2" xfId="14478" xr:uid="{00000000-0005-0000-0000-000033120000}"/>
    <cellStyle name="Percent 8 4" xfId="8112" xr:uid="{00000000-0005-0000-0000-0000B1200000}"/>
    <cellStyle name="Percent 8 4 2" xfId="14479" xr:uid="{00000000-0005-0000-0000-000035120000}"/>
    <cellStyle name="Percent 8 5" xfId="8113" xr:uid="{00000000-0005-0000-0000-0000B2200000}"/>
    <cellStyle name="Percent 8 5 2" xfId="14480" xr:uid="{00000000-0005-0000-0000-000037120000}"/>
    <cellStyle name="Percent 8 6" xfId="8114" xr:uid="{00000000-0005-0000-0000-0000B3200000}"/>
    <cellStyle name="Percent 8 6 2" xfId="14481" xr:uid="{00000000-0005-0000-0000-000039120000}"/>
    <cellStyle name="Percent 8 7" xfId="8115" xr:uid="{00000000-0005-0000-0000-0000B4200000}"/>
    <cellStyle name="Percent 8 7 2" xfId="14482" xr:uid="{00000000-0005-0000-0000-00003B120000}"/>
    <cellStyle name="Percent 8 8" xfId="8116" xr:uid="{00000000-0005-0000-0000-0000B5200000}"/>
    <cellStyle name="Percent 8 8 2" xfId="14483" xr:uid="{00000000-0005-0000-0000-00003D120000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1" xfId="14486" xr:uid="{00000000-0005-0000-0000-000041120000}"/>
    <cellStyle name="Percent 9 12" xfId="14487" xr:uid="{00000000-0005-0000-0000-000042120000}"/>
    <cellStyle name="Percent 9 13" xfId="14488" xr:uid="{00000000-0005-0000-0000-000043120000}"/>
    <cellStyle name="Percent 9 14" xfId="14489" xr:uid="{00000000-0005-0000-0000-000044120000}"/>
    <cellStyle name="Percent 9 15" xfId="14490" xr:uid="{00000000-0005-0000-0000-000045120000}"/>
    <cellStyle name="Percent 9 16" xfId="14491" xr:uid="{00000000-0005-0000-0000-000046120000}"/>
    <cellStyle name="Percent 9 17" xfId="14492" xr:uid="{00000000-0005-0000-0000-000047120000}"/>
    <cellStyle name="Percent 9 18" xfId="14493" xr:uid="{00000000-0005-0000-0000-000048120000}"/>
    <cellStyle name="Percent 9 19" xfId="14494" xr:uid="{00000000-0005-0000-0000-000049120000}"/>
    <cellStyle name="Percent 9 2" xfId="8117" xr:uid="{00000000-0005-0000-0000-0000B8200000}"/>
    <cellStyle name="Percent 9 2 2" xfId="14496" xr:uid="{00000000-0005-0000-0000-00004B120000}"/>
    <cellStyle name="Percent 9 2 3" xfId="14495" xr:uid="{00000000-0005-0000-0000-00004C120000}"/>
    <cellStyle name="Percent 9 20" xfId="14497" xr:uid="{00000000-0005-0000-0000-00004D120000}"/>
    <cellStyle name="Percent 9 21" xfId="14484" xr:uid="{00000000-0005-0000-0000-00004E120000}"/>
    <cellStyle name="Percent 9 3" xfId="8118" xr:uid="{00000000-0005-0000-0000-0000B9200000}"/>
    <cellStyle name="Percent 9 3 2" xfId="14499" xr:uid="{00000000-0005-0000-0000-000050120000}"/>
    <cellStyle name="Percent 9 3 3" xfId="14498" xr:uid="{00000000-0005-0000-0000-000051120000}"/>
    <cellStyle name="Percent 9 4" xfId="8119" xr:uid="{00000000-0005-0000-0000-0000BA200000}"/>
    <cellStyle name="Percent 9 4 2" xfId="14501" xr:uid="{00000000-0005-0000-0000-000053120000}"/>
    <cellStyle name="Percent 9 4 3" xfId="14500" xr:uid="{00000000-0005-0000-0000-000054120000}"/>
    <cellStyle name="Percent 9 5" xfId="8120" xr:uid="{00000000-0005-0000-0000-0000BB200000}"/>
    <cellStyle name="Percent 9 5 2" xfId="14503" xr:uid="{00000000-0005-0000-0000-000056120000}"/>
    <cellStyle name="Percent 9 5 3" xfId="14502" xr:uid="{00000000-0005-0000-0000-000057120000}"/>
    <cellStyle name="Percent 9 6" xfId="8121" xr:uid="{00000000-0005-0000-0000-0000BC200000}"/>
    <cellStyle name="Percent 9 6 2" xfId="14505" xr:uid="{00000000-0005-0000-0000-000059120000}"/>
    <cellStyle name="Percent 9 6 3" xfId="14504" xr:uid="{00000000-0005-0000-0000-00005A120000}"/>
    <cellStyle name="Percent 9 7" xfId="8122" xr:uid="{00000000-0005-0000-0000-0000BD200000}"/>
    <cellStyle name="Percent 9 7 2" xfId="14507" xr:uid="{00000000-0005-0000-0000-00005C120000}"/>
    <cellStyle name="Percent 9 7 3" xfId="14508" xr:uid="{00000000-0005-0000-0000-00005D120000}"/>
    <cellStyle name="Percent 9 7 4" xfId="14509" xr:uid="{00000000-0005-0000-0000-00005E120000}"/>
    <cellStyle name="Percent 9 7 5" xfId="14506" xr:uid="{00000000-0005-0000-0000-00005F120000}"/>
    <cellStyle name="Percent 9 8" xfId="8123" xr:uid="{00000000-0005-0000-0000-0000BE200000}"/>
    <cellStyle name="Percent 9 8 2" xfId="14511" xr:uid="{00000000-0005-0000-0000-000061120000}"/>
    <cellStyle name="Percent 9 8 3" xfId="14510" xr:uid="{00000000-0005-0000-0000-000062120000}"/>
    <cellStyle name="Percent 9 9" xfId="14512" xr:uid="{00000000-0005-0000-0000-000063120000}"/>
    <cellStyle name="Percentagem 2 2" xfId="14513" xr:uid="{00000000-0005-0000-0000-000064120000}"/>
    <cellStyle name="Percentagem 2 3" xfId="14514" xr:uid="{00000000-0005-0000-0000-000065120000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2" xfId="14515" xr:uid="{00000000-0005-0000-0000-00006B120000}"/>
    <cellStyle name="Semleges" xfId="99" xr:uid="{00000000-0005-0000-0000-0000CD200000}"/>
    <cellStyle name="Shade" xfId="6285" xr:uid="{00000000-0005-0000-0000-0000CE200000}"/>
    <cellStyle name="Shade 2" xfId="8948" xr:uid="{00000000-0005-0000-0000-0000CF200000}"/>
    <cellStyle name="Shade 2 2" xfId="15623" xr:uid="{00000000-0005-0000-0000-0000CF200000}"/>
    <cellStyle name="Shade 3" xfId="11041" xr:uid="{00000000-0005-0000-0000-00003B220000}"/>
    <cellStyle name="Shade 3 2" xfId="17098" xr:uid="{00000000-0005-0000-0000-00003B220000}"/>
    <cellStyle name="Shade 4" xfId="11096" xr:uid="{00000000-0005-0000-0000-00003C220000}"/>
    <cellStyle name="Shade 4 2" xfId="17153" xr:uid="{00000000-0005-0000-0000-00003C220000}"/>
    <cellStyle name="Shade 5" xfId="14516" xr:uid="{00000000-0005-0000-0000-00006C120000}"/>
    <cellStyle name="Shade 6" xfId="15431" xr:uid="{00000000-0005-0000-0000-0000CE200000}"/>
    <cellStyle name="Sheet Title" xfId="3706" xr:uid="{00000000-0005-0000-0000-0000D0200000}"/>
    <cellStyle name="source" xfId="3369" xr:uid="{00000000-0005-0000-0000-0000D1200000}"/>
    <cellStyle name="source 2" xfId="14517" xr:uid="{00000000-0005-0000-0000-00006D120000}"/>
    <cellStyle name="Standaard_Blad1" xfId="14518" xr:uid="{00000000-0005-0000-0000-00006E120000}"/>
    <cellStyle name="Standard 2" xfId="14519" xr:uid="{00000000-0005-0000-0000-00006F120000}"/>
    <cellStyle name="Standard 3" xfId="14520" xr:uid="{00000000-0005-0000-0000-000070120000}"/>
    <cellStyle name="Standard_M_ELE_OU_Primary" xfId="3370" xr:uid="{00000000-0005-0000-0000-0000D2200000}"/>
    <cellStyle name="Style 1" xfId="14521" xr:uid="{00000000-0005-0000-0000-000072120000}"/>
    <cellStyle name="Style 21" xfId="3371" xr:uid="{00000000-0005-0000-0000-0000D3200000}"/>
    <cellStyle name="Style 21 10" xfId="14873" xr:uid="{00000000-0005-0000-0000-0000D3200000}"/>
    <cellStyle name="Style 21 2" xfId="3372" xr:uid="{00000000-0005-0000-0000-0000D4200000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4" xfId="10308" xr:uid="{00000000-0005-0000-0000-000045220000}"/>
    <cellStyle name="Style 21 2 2 4 2" xfId="16506" xr:uid="{00000000-0005-0000-0000-000045220000}"/>
    <cellStyle name="Style 21 2 2 5" xfId="11722" xr:uid="{00000000-0005-0000-0000-0000FC2D0000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3" xfId="10443" xr:uid="{00000000-0005-0000-0000-000048220000}"/>
    <cellStyle name="Style 21 2 3 3 2" xfId="16615" xr:uid="{00000000-0005-0000-0000-000048220000}"/>
    <cellStyle name="Style 21 2 3 4" xfId="10307" xr:uid="{00000000-0005-0000-0000-000049220000}"/>
    <cellStyle name="Style 21 2 3 4 2" xfId="16505" xr:uid="{00000000-0005-0000-0000-000049220000}"/>
    <cellStyle name="Style 21 2 3 5" xfId="14876" xr:uid="{00000000-0005-0000-0000-0000D7200000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7" xfId="10513" xr:uid="{00000000-0005-0000-0000-000051220000}"/>
    <cellStyle name="Style 21 2 7 2" xfId="16662" xr:uid="{00000000-0005-0000-0000-000051220000}"/>
    <cellStyle name="Style 21 2 8" xfId="9502" xr:uid="{00000000-0005-0000-0000-0000A92C0000}"/>
    <cellStyle name="Style 21 2 8 2" xfId="15886" xr:uid="{00000000-0005-0000-0000-0000A92C0000}"/>
    <cellStyle name="Style 21 2 9" xfId="14874" xr:uid="{00000000-0005-0000-0000-0000D4200000}"/>
    <cellStyle name="Style 21 3" xfId="3375" xr:uid="{00000000-0005-0000-0000-0000DD200000}"/>
    <cellStyle name="Style 21 3 2" xfId="5709" xr:uid="{00000000-0005-0000-0000-0000DE200000}"/>
    <cellStyle name="Style 21 3 3" xfId="10444" xr:uid="{00000000-0005-0000-0000-000054220000}"/>
    <cellStyle name="Style 21 3 3 2" xfId="16616" xr:uid="{00000000-0005-0000-0000-000054220000}"/>
    <cellStyle name="Style 21 3 4" xfId="10306" xr:uid="{00000000-0005-0000-0000-000055220000}"/>
    <cellStyle name="Style 21 3 4 2" xfId="16504" xr:uid="{00000000-0005-0000-0000-000055220000}"/>
    <cellStyle name="Style 21 3 5" xfId="11723" xr:uid="{00000000-0005-0000-0000-0000FD2D0000}"/>
    <cellStyle name="Style 21 3 6" xfId="14877" xr:uid="{00000000-0005-0000-0000-0000DD200000}"/>
    <cellStyle name="Style 21 4" xfId="3376" xr:uid="{00000000-0005-0000-0000-0000DF200000}"/>
    <cellStyle name="Style 21 4 2" xfId="6214" xr:uid="{00000000-0005-0000-0000-0000E0200000}"/>
    <cellStyle name="Style 21 4 3" xfId="10445" xr:uid="{00000000-0005-0000-0000-000058220000}"/>
    <cellStyle name="Style 21 4 3 2" xfId="16617" xr:uid="{00000000-0005-0000-0000-000058220000}"/>
    <cellStyle name="Style 21 4 4" xfId="10305" xr:uid="{00000000-0005-0000-0000-000059220000}"/>
    <cellStyle name="Style 21 4 4 2" xfId="16503" xr:uid="{00000000-0005-0000-0000-000059220000}"/>
    <cellStyle name="Style 21 4 5" xfId="14878" xr:uid="{00000000-0005-0000-0000-0000DF200000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3" xfId="10563" xr:uid="{00000000-0005-0000-0000-00005E220000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8" xfId="10514" xr:uid="{00000000-0005-0000-0000-000061220000}"/>
    <cellStyle name="Style 21 8 2" xfId="16663" xr:uid="{00000000-0005-0000-0000-000061220000}"/>
    <cellStyle name="Style 21 9" xfId="10520" xr:uid="{00000000-0005-0000-0000-0000A82C0000}"/>
    <cellStyle name="Style 21 9 2" xfId="16668" xr:uid="{00000000-0005-0000-0000-0000A82C0000}"/>
    <cellStyle name="Style 22" xfId="3377" xr:uid="{00000000-0005-0000-0000-0000E520000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4" xfId="10303" xr:uid="{00000000-0005-0000-0000-000066220000}"/>
    <cellStyle name="Style 22 2 4 2" xfId="16501" xr:uid="{00000000-0005-0000-0000-000066220000}"/>
    <cellStyle name="Style 22 2 5" xfId="14880" xr:uid="{00000000-0005-0000-0000-0000E6200000}"/>
    <cellStyle name="Style 22 3" xfId="3379" xr:uid="{00000000-0005-0000-0000-0000E8200000}"/>
    <cellStyle name="Style 22 3 2" xfId="6216" xr:uid="{00000000-0005-0000-0000-0000E9200000}"/>
    <cellStyle name="Style 22 3 3" xfId="10447" xr:uid="{00000000-0005-0000-0000-000069220000}"/>
    <cellStyle name="Style 22 3 3 2" xfId="16619" xr:uid="{00000000-0005-0000-0000-000069220000}"/>
    <cellStyle name="Style 22 3 4" xfId="10302" xr:uid="{00000000-0005-0000-0000-00006A220000}"/>
    <cellStyle name="Style 22 3 4 2" xfId="16500" xr:uid="{00000000-0005-0000-0000-00006A220000}"/>
    <cellStyle name="Style 22 3 5" xfId="14881" xr:uid="{00000000-0005-0000-0000-0000E8200000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7" xfId="10304" xr:uid="{00000000-0005-0000-0000-000072220000}"/>
    <cellStyle name="Style 22 7 2" xfId="16502" xr:uid="{00000000-0005-0000-0000-000072220000}"/>
    <cellStyle name="Style 22 8" xfId="9501" xr:uid="{00000000-0005-0000-0000-0000AA2C0000}"/>
    <cellStyle name="Style 22 8 2" xfId="15885" xr:uid="{00000000-0005-0000-0000-0000AA2C0000}"/>
    <cellStyle name="Style 22 9" xfId="14879" xr:uid="{00000000-0005-0000-0000-0000E5200000}"/>
    <cellStyle name="Style 23" xfId="3380" xr:uid="{00000000-0005-0000-0000-0000EE200000}"/>
    <cellStyle name="Style 23 2" xfId="4935" xr:uid="{00000000-0005-0000-0000-0000EF200000}"/>
    <cellStyle name="Style 23 2 2" xfId="5713" xr:uid="{00000000-0005-0000-0000-0000F0200000}"/>
    <cellStyle name="Style 23 3" xfId="4727" xr:uid="{00000000-0005-0000-0000-0000F1200000}"/>
    <cellStyle name="Style 23 4" xfId="6406" xr:uid="{00000000-0005-0000-0000-0000F2200000}"/>
    <cellStyle name="Style 23 5" xfId="5712" xr:uid="{00000000-0005-0000-0000-0000F3200000}"/>
    <cellStyle name="Style 24" xfId="3381" xr:uid="{00000000-0005-0000-0000-0000F4200000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4" xfId="10301" xr:uid="{00000000-0005-0000-0000-00007D220000}"/>
    <cellStyle name="Style 24 2 4 2" xfId="16499" xr:uid="{00000000-0005-0000-0000-00007D220000}"/>
    <cellStyle name="Style 24 2 5" xfId="14883" xr:uid="{00000000-0005-0000-0000-0000F5200000}"/>
    <cellStyle name="Style 24 3" xfId="3383" xr:uid="{00000000-0005-0000-0000-0000F7200000}"/>
    <cellStyle name="Style 24 3 2" xfId="6217" xr:uid="{00000000-0005-0000-0000-0000F8200000}"/>
    <cellStyle name="Style 24 3 3" xfId="10449" xr:uid="{00000000-0005-0000-0000-000080220000}"/>
    <cellStyle name="Style 24 3 3 2" xfId="16621" xr:uid="{00000000-0005-0000-0000-000080220000}"/>
    <cellStyle name="Style 24 3 4" xfId="10300" xr:uid="{00000000-0005-0000-0000-000081220000}"/>
    <cellStyle name="Style 24 3 4 2" xfId="16498" xr:uid="{00000000-0005-0000-0000-000081220000}"/>
    <cellStyle name="Style 24 3 5" xfId="14884" xr:uid="{00000000-0005-0000-0000-0000F7200000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7" xfId="10512" xr:uid="{00000000-0005-0000-0000-000089220000}"/>
    <cellStyle name="Style 24 7 2" xfId="16661" xr:uid="{00000000-0005-0000-0000-000089220000}"/>
    <cellStyle name="Style 24 8" xfId="9500" xr:uid="{00000000-0005-0000-0000-0000AB2C0000}"/>
    <cellStyle name="Style 24 8 2" xfId="15884" xr:uid="{00000000-0005-0000-0000-0000AB2C0000}"/>
    <cellStyle name="Style 24 9" xfId="14882" xr:uid="{00000000-0005-0000-0000-0000F4200000}"/>
    <cellStyle name="Style 25" xfId="3384" xr:uid="{00000000-0005-0000-0000-0000FD200000}"/>
    <cellStyle name="Style 25 10" xfId="14885" xr:uid="{00000000-0005-0000-0000-0000FD200000}"/>
    <cellStyle name="Style 25 2" xfId="3385" xr:uid="{00000000-0005-0000-0000-0000FE200000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4" xfId="10297" xr:uid="{00000000-0005-0000-0000-00008F220000}"/>
    <cellStyle name="Style 25 2 2 4 2" xfId="16495" xr:uid="{00000000-0005-0000-0000-00008F220000}"/>
    <cellStyle name="Style 25 2 2 5" xfId="11724" xr:uid="{00000000-0005-0000-0000-0000FE2D0000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7" xfId="10298" xr:uid="{00000000-0005-0000-0000-00009B220000}"/>
    <cellStyle name="Style 25 2 7 2" xfId="16496" xr:uid="{00000000-0005-0000-0000-00009B220000}"/>
    <cellStyle name="Style 25 2 8" xfId="9498" xr:uid="{00000000-0005-0000-0000-0000AD2C0000}"/>
    <cellStyle name="Style 25 2 8 2" xfId="15882" xr:uid="{00000000-0005-0000-0000-0000AD2C0000}"/>
    <cellStyle name="Style 25 2 9" xfId="14886" xr:uid="{00000000-0005-0000-0000-0000FE200000}"/>
    <cellStyle name="Style 25 3" xfId="3388" xr:uid="{00000000-0005-0000-0000-000007210000}"/>
    <cellStyle name="Style 25 3 2" xfId="5719" xr:uid="{00000000-0005-0000-0000-000008210000}"/>
    <cellStyle name="Style 25 3 3" xfId="10452" xr:uid="{00000000-0005-0000-0000-00009E220000}"/>
    <cellStyle name="Style 25 3 3 2" xfId="16624" xr:uid="{00000000-0005-0000-0000-00009E220000}"/>
    <cellStyle name="Style 25 3 4" xfId="10295" xr:uid="{00000000-0005-0000-0000-00009F220000}"/>
    <cellStyle name="Style 25 3 4 2" xfId="16493" xr:uid="{00000000-0005-0000-0000-00009F220000}"/>
    <cellStyle name="Style 25 3 5" xfId="11725" xr:uid="{00000000-0005-0000-0000-0000FF2D0000}"/>
    <cellStyle name="Style 25 3 6" xfId="14889" xr:uid="{00000000-0005-0000-0000-000007210000}"/>
    <cellStyle name="Style 25 4" xfId="3389" xr:uid="{00000000-0005-0000-0000-000009210000}"/>
    <cellStyle name="Style 25 4 2" xfId="6218" xr:uid="{00000000-0005-0000-0000-00000A210000}"/>
    <cellStyle name="Style 25 4 3" xfId="10453" xr:uid="{00000000-0005-0000-0000-0000A2220000}"/>
    <cellStyle name="Style 25 4 3 2" xfId="16625" xr:uid="{00000000-0005-0000-0000-0000A2220000}"/>
    <cellStyle name="Style 25 4 4" xfId="11044" xr:uid="{00000000-0005-0000-0000-0000A3220000}"/>
    <cellStyle name="Style 25 4 4 2" xfId="17101" xr:uid="{00000000-0005-0000-0000-0000A3220000}"/>
    <cellStyle name="Style 25 4 5" xfId="14890" xr:uid="{00000000-0005-0000-0000-000009210000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8" xfId="10299" xr:uid="{00000000-0005-0000-0000-0000AB220000}"/>
    <cellStyle name="Style 25 8 2" xfId="16497" xr:uid="{00000000-0005-0000-0000-0000AB220000}"/>
    <cellStyle name="Style 25 9" xfId="9499" xr:uid="{00000000-0005-0000-0000-0000AC2C0000}"/>
    <cellStyle name="Style 25 9 2" xfId="15883" xr:uid="{00000000-0005-0000-0000-0000AC2C0000}"/>
    <cellStyle name="Style 26" xfId="3390" xr:uid="{00000000-0005-0000-0000-00000F210000}"/>
    <cellStyle name="Style 26 2" xfId="4936" xr:uid="{00000000-0005-0000-0000-000010210000}"/>
    <cellStyle name="Style 26 2 2" xfId="5721" xr:uid="{00000000-0005-0000-0000-000011210000}"/>
    <cellStyle name="Style 26 3" xfId="4731" xr:uid="{00000000-0005-0000-0000-000012210000}"/>
    <cellStyle name="Style 26 4" xfId="6410" xr:uid="{00000000-0005-0000-0000-000013210000}"/>
    <cellStyle name="Style 26 5" xfId="5720" xr:uid="{00000000-0005-0000-0000-000014210000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2" xfId="14523" xr:uid="{00000000-0005-0000-0000-00007B120000}"/>
    <cellStyle name="tableau | cellule | normal | pourcentage | decimal 1" xfId="3392" xr:uid="{00000000-0005-0000-0000-000019210000}"/>
    <cellStyle name="tableau | cellule | normal | pourcentage | decimal 1 2" xfId="14524" xr:uid="{00000000-0005-0000-0000-00007C120000}"/>
    <cellStyle name="tableau | cellule | total | decimal 1" xfId="3393" xr:uid="{00000000-0005-0000-0000-00001A210000}"/>
    <cellStyle name="tableau | cellule | total | decimal 1 2" xfId="14525" xr:uid="{00000000-0005-0000-0000-00007D120000}"/>
    <cellStyle name="tableau | coin superieur gauche" xfId="3394" xr:uid="{00000000-0005-0000-0000-00001B210000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3" xfId="14526" xr:uid="{00000000-0005-0000-0000-00007E120000}"/>
    <cellStyle name="tableau | coin superieur gauche 4" xfId="14891" xr:uid="{00000000-0005-0000-0000-00001B210000}"/>
    <cellStyle name="tableau | entete-colonne | series" xfId="3395" xr:uid="{00000000-0005-0000-0000-00001C210000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ligne | normal" xfId="3396" xr:uid="{00000000-0005-0000-0000-00001D210000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total" xfId="3397" xr:uid="{00000000-0005-0000-0000-00001E210000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3" xfId="14529" xr:uid="{00000000-0005-0000-0000-000081120000}"/>
    <cellStyle name="tableau | entete-ligne | total 4" xfId="14894" xr:uid="{00000000-0005-0000-0000-00001E210000}"/>
    <cellStyle name="tableau | ligne-titre | niveau1" xfId="3398" xr:uid="{00000000-0005-0000-0000-00001F210000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2" xfId="3399" xr:uid="{00000000-0005-0000-0000-000020210000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3" xfId="14531" xr:uid="{00000000-0005-0000-0000-000083120000}"/>
    <cellStyle name="tableau | ligne-titre | niveau2 4" xfId="14896" xr:uid="{00000000-0005-0000-0000-000020210000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4" xfId="5722" xr:uid="{00000000-0005-0000-0000-000028210000}"/>
    <cellStyle name="Title 11" xfId="14532" xr:uid="{00000000-0005-0000-0000-000085120000}"/>
    <cellStyle name="Title 12" xfId="14533" xr:uid="{00000000-0005-0000-0000-000086120000}"/>
    <cellStyle name="Title 13" xfId="14534" xr:uid="{00000000-0005-0000-0000-000087120000}"/>
    <cellStyle name="Title 14" xfId="14535" xr:uid="{00000000-0005-0000-0000-000088120000}"/>
    <cellStyle name="Title 15" xfId="14536" xr:uid="{00000000-0005-0000-0000-000089120000}"/>
    <cellStyle name="Title 16" xfId="14537" xr:uid="{00000000-0005-0000-0000-00008A120000}"/>
    <cellStyle name="Title 17" xfId="14538" xr:uid="{00000000-0005-0000-0000-00008B120000}"/>
    <cellStyle name="Title 18" xfId="14539" xr:uid="{00000000-0005-0000-0000-00008C120000}"/>
    <cellStyle name="Title 19" xfId="14540" xr:uid="{00000000-0005-0000-0000-00008D120000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4" xfId="8126" xr:uid="{00000000-0005-0000-0000-00002E210000}"/>
    <cellStyle name="Title 2 10 5" xfId="5725" xr:uid="{00000000-0005-0000-0000-00002F210000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4" xfId="5727" xr:uid="{00000000-0005-0000-0000-00003421000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4" xfId="6411" xr:uid="{00000000-0005-0000-0000-000038210000}"/>
    <cellStyle name="Title 2 15" xfId="5724" xr:uid="{00000000-0005-0000-0000-000039210000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4" xfId="8127" xr:uid="{00000000-0005-0000-0000-00003E210000}"/>
    <cellStyle name="Title 2 2 5" xfId="5730" xr:uid="{00000000-0005-0000-0000-00003F210000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4" xfId="8128" xr:uid="{00000000-0005-0000-0000-000044210000}"/>
    <cellStyle name="Title 2 3 5" xfId="5732" xr:uid="{00000000-0005-0000-0000-000045210000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4" xfId="8129" xr:uid="{00000000-0005-0000-0000-00004A210000}"/>
    <cellStyle name="Title 2 4 5" xfId="5734" xr:uid="{00000000-0005-0000-0000-00004B210000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4" xfId="8130" xr:uid="{00000000-0005-0000-0000-000050210000}"/>
    <cellStyle name="Title 2 5 5" xfId="5736" xr:uid="{00000000-0005-0000-0000-000051210000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4" xfId="8131" xr:uid="{00000000-0005-0000-0000-000056210000}"/>
    <cellStyle name="Title 2 6 5" xfId="5738" xr:uid="{00000000-0005-0000-0000-000057210000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4" xfId="8132" xr:uid="{00000000-0005-0000-0000-00005C210000}"/>
    <cellStyle name="Title 2 7 5" xfId="5740" xr:uid="{00000000-0005-0000-0000-00005D210000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4" xfId="8133" xr:uid="{00000000-0005-0000-0000-000062210000}"/>
    <cellStyle name="Title 2 8 5" xfId="5742" xr:uid="{00000000-0005-0000-0000-000063210000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4" xfId="8134" xr:uid="{00000000-0005-0000-0000-000068210000}"/>
    <cellStyle name="Title 2 9 5" xfId="5744" xr:uid="{00000000-0005-0000-0000-000069210000}"/>
    <cellStyle name="Title 20" xfId="14541" xr:uid="{00000000-0005-0000-0000-0000A2120000}"/>
    <cellStyle name="Title 21" xfId="14542" xr:uid="{00000000-0005-0000-0000-0000A3120000}"/>
    <cellStyle name="Title 22" xfId="14543" xr:uid="{00000000-0005-0000-0000-0000A4120000}"/>
    <cellStyle name="Title 23" xfId="14544" xr:uid="{00000000-0005-0000-0000-0000A5120000}"/>
    <cellStyle name="Title 24" xfId="14545" xr:uid="{00000000-0005-0000-0000-0000A6120000}"/>
    <cellStyle name="Title 25" xfId="14546" xr:uid="{00000000-0005-0000-0000-0000A7120000}"/>
    <cellStyle name="Title 26" xfId="14547" xr:uid="{00000000-0005-0000-0000-0000A8120000}"/>
    <cellStyle name="Title 27" xfId="14548" xr:uid="{00000000-0005-0000-0000-0000A9120000}"/>
    <cellStyle name="Title 28" xfId="14549" xr:uid="{00000000-0005-0000-0000-0000AA120000}"/>
    <cellStyle name="Title 29" xfId="14550" xr:uid="{00000000-0005-0000-0000-0000AB120000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4" xfId="5752" xr:uid="{00000000-0005-0000-0000-00007E210000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4" xfId="5754" xr:uid="{00000000-0005-0000-0000-000083210000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4" xfId="5756" xr:uid="{00000000-0005-0000-0000-000088210000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1" xfId="14552" xr:uid="{00000000-0005-0000-0000-0000B0120000}"/>
    <cellStyle name="Title 32" xfId="14553" xr:uid="{00000000-0005-0000-0000-0000B1120000}"/>
    <cellStyle name="Title 33" xfId="14554" xr:uid="{00000000-0005-0000-0000-0000B2120000}"/>
    <cellStyle name="Title 34" xfId="14555" xr:uid="{00000000-0005-0000-0000-0000B3120000}"/>
    <cellStyle name="Title 35" xfId="14556" xr:uid="{00000000-0005-0000-0000-0000B4120000}"/>
    <cellStyle name="Title 36" xfId="14557" xr:uid="{00000000-0005-0000-0000-0000B5120000}"/>
    <cellStyle name="Title 37" xfId="14558" xr:uid="{00000000-0005-0000-0000-0000B6120000}"/>
    <cellStyle name="Title 38" xfId="14559" xr:uid="{00000000-0005-0000-0000-0000B7120000}"/>
    <cellStyle name="Title 39" xfId="14560" xr:uid="{00000000-0005-0000-0000-0000B8120000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4" xfId="5774" xr:uid="{00000000-0005-0000-0000-0000B5210000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1" xfId="14563" xr:uid="{00000000-0005-0000-0000-0000BC120000}"/>
    <cellStyle name="Title 42" xfId="14564" xr:uid="{00000000-0005-0000-0000-0000BD120000}"/>
    <cellStyle name="Title 43" xfId="14565" xr:uid="{00000000-0005-0000-0000-0000BE120000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4" xfId="5796" xr:uid="{00000000-0005-0000-0000-0000EC210000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4" xfId="5818" xr:uid="{00000000-0005-0000-0000-000023220000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4" xfId="5834" xr:uid="{00000000-0005-0000-0000-00004B220000}"/>
    <cellStyle name="Title 8" xfId="3456" xr:uid="{00000000-0005-0000-0000-00004C220000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4" xfId="5836" xr:uid="{00000000-0005-0000-0000-000050220000}"/>
    <cellStyle name="Title 9" xfId="3457" xr:uid="{00000000-0005-0000-0000-000051220000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4" xfId="5838" xr:uid="{00000000-0005-0000-0000-000055220000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6" xfId="9497" xr:uid="{00000000-0005-0000-0000-0000AE2C0000}"/>
    <cellStyle name="Total 10 6 2" xfId="15881" xr:uid="{00000000-0005-0000-0000-0000AE2C0000}"/>
    <cellStyle name="Total 10 7" xfId="14897" xr:uid="{00000000-0005-0000-0000-00005B220000}"/>
    <cellStyle name="Total 11" xfId="14566" xr:uid="{00000000-0005-0000-0000-0000C7120000}"/>
    <cellStyle name="Total 12" xfId="14567" xr:uid="{00000000-0005-0000-0000-0000C8120000}"/>
    <cellStyle name="Total 13" xfId="14568" xr:uid="{00000000-0005-0000-0000-0000C9120000}"/>
    <cellStyle name="Total 14" xfId="14569" xr:uid="{00000000-0005-0000-0000-0000CA120000}"/>
    <cellStyle name="Total 15" xfId="14570" xr:uid="{00000000-0005-0000-0000-0000CB120000}"/>
    <cellStyle name="Total 16" xfId="14571" xr:uid="{00000000-0005-0000-0000-0000CC120000}"/>
    <cellStyle name="Total 17" xfId="14572" xr:uid="{00000000-0005-0000-0000-0000CD120000}"/>
    <cellStyle name="Total 18" xfId="14573" xr:uid="{00000000-0005-0000-0000-0000CE120000}"/>
    <cellStyle name="Total 19" xfId="14574" xr:uid="{00000000-0005-0000-0000-0000CF120000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4" xfId="8136" xr:uid="{00000000-0005-0000-0000-000065220000}"/>
    <cellStyle name="Total 2 10 4 2" xfId="8990" xr:uid="{00000000-0005-0000-0000-00006622000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7" xfId="9495" xr:uid="{00000000-0005-0000-0000-0000B02C0000}"/>
    <cellStyle name="Total 2 10 7 2" xfId="15879" xr:uid="{00000000-0005-0000-0000-0000B02C0000}"/>
    <cellStyle name="Total 2 10 8" xfId="14899" xr:uid="{00000000-0005-0000-0000-000061220000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7" xfId="14575" xr:uid="{00000000-0005-0000-0000-000060220000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4" xfId="8137" xr:uid="{00000000-0005-0000-0000-000076220000}"/>
    <cellStyle name="Total 2 2 4 2" xfId="8991" xr:uid="{00000000-0005-0000-0000-000077220000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7" xfId="10139" xr:uid="{00000000-0005-0000-0000-0000B22C0000}"/>
    <cellStyle name="Total 2 2 7 2" xfId="16352" xr:uid="{00000000-0005-0000-0000-0000B22C0000}"/>
    <cellStyle name="Total 2 2 8" xfId="14904" xr:uid="{00000000-0005-0000-0000-000072220000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4" xfId="8138" xr:uid="{00000000-0005-0000-0000-00007D220000}"/>
    <cellStyle name="Total 2 3 4 2" xfId="8992" xr:uid="{00000000-0005-0000-0000-00007E220000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7" xfId="10124" xr:uid="{00000000-0005-0000-0000-0000B32C0000}"/>
    <cellStyle name="Total 2 3 7 2" xfId="16342" xr:uid="{00000000-0005-0000-0000-0000B32C0000}"/>
    <cellStyle name="Total 2 3 8" xfId="14906" xr:uid="{00000000-0005-0000-0000-000079220000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4" xfId="8139" xr:uid="{00000000-0005-0000-0000-000084220000}"/>
    <cellStyle name="Total 2 4 4 2" xfId="8993" xr:uid="{00000000-0005-0000-0000-000085220000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7" xfId="10110" xr:uid="{00000000-0005-0000-0000-0000B42C0000}"/>
    <cellStyle name="Total 2 4 7 2" xfId="16333" xr:uid="{00000000-0005-0000-0000-0000B42C0000}"/>
    <cellStyle name="Total 2 4 8" xfId="14908" xr:uid="{00000000-0005-0000-0000-000080220000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4" xfId="8140" xr:uid="{00000000-0005-0000-0000-00008B220000}"/>
    <cellStyle name="Total 2 5 4 2" xfId="8994" xr:uid="{00000000-0005-0000-0000-00008C220000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7" xfId="10094" xr:uid="{00000000-0005-0000-0000-0000B52C0000}"/>
    <cellStyle name="Total 2 5 7 2" xfId="16322" xr:uid="{00000000-0005-0000-0000-0000B52C0000}"/>
    <cellStyle name="Total 2 5 8" xfId="14910" xr:uid="{00000000-0005-0000-0000-000087220000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4" xfId="8141" xr:uid="{00000000-0005-0000-0000-000092220000}"/>
    <cellStyle name="Total 2 6 4 2" xfId="8995" xr:uid="{00000000-0005-0000-0000-000093220000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7" xfId="9853" xr:uid="{00000000-0005-0000-0000-0000B62C0000}"/>
    <cellStyle name="Total 2 6 7 2" xfId="16106" xr:uid="{00000000-0005-0000-0000-0000B62C0000}"/>
    <cellStyle name="Total 2 6 8" xfId="14912" xr:uid="{00000000-0005-0000-0000-00008E220000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4" xfId="8142" xr:uid="{00000000-0005-0000-0000-000099220000}"/>
    <cellStyle name="Total 2 7 4 2" xfId="8996" xr:uid="{00000000-0005-0000-0000-00009A220000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7" xfId="9840" xr:uid="{00000000-0005-0000-0000-0000B72C0000}"/>
    <cellStyle name="Total 2 7 7 2" xfId="16098" xr:uid="{00000000-0005-0000-0000-0000B72C0000}"/>
    <cellStyle name="Total 2 7 8" xfId="14914" xr:uid="{00000000-0005-0000-0000-000095220000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4" xfId="8143" xr:uid="{00000000-0005-0000-0000-0000A0220000}"/>
    <cellStyle name="Total 2 8 4 2" xfId="8997" xr:uid="{00000000-0005-0000-0000-0000A1220000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7" xfId="9827" xr:uid="{00000000-0005-0000-0000-0000B82C0000}"/>
    <cellStyle name="Total 2 8 7 2" xfId="16090" xr:uid="{00000000-0005-0000-0000-0000B82C0000}"/>
    <cellStyle name="Total 2 8 8" xfId="14916" xr:uid="{00000000-0005-0000-0000-00009C220000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4" xfId="8144" xr:uid="{00000000-0005-0000-0000-0000A7220000}"/>
    <cellStyle name="Total 2 9 4 2" xfId="8998" xr:uid="{00000000-0005-0000-0000-0000A8220000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7" xfId="9494" xr:uid="{00000000-0005-0000-0000-0000B92C0000}"/>
    <cellStyle name="Total 2 9 7 2" xfId="15878" xr:uid="{00000000-0005-0000-0000-0000B92C0000}"/>
    <cellStyle name="Total 2 9 8" xfId="14918" xr:uid="{00000000-0005-0000-0000-0000A3220000}"/>
    <cellStyle name="Total 20" xfId="14577" xr:uid="{00000000-0005-0000-0000-0000E4120000}"/>
    <cellStyle name="Total 21" xfId="14578" xr:uid="{00000000-0005-0000-0000-0000E5120000}"/>
    <cellStyle name="Total 22" xfId="14579" xr:uid="{00000000-0005-0000-0000-0000E6120000}"/>
    <cellStyle name="Total 23" xfId="14580" xr:uid="{00000000-0005-0000-0000-0000E7120000}"/>
    <cellStyle name="Total 24" xfId="14581" xr:uid="{00000000-0005-0000-0000-0000E8120000}"/>
    <cellStyle name="Total 25" xfId="14582" xr:uid="{00000000-0005-0000-0000-0000E9120000}"/>
    <cellStyle name="Total 26" xfId="14583" xr:uid="{00000000-0005-0000-0000-0000EA120000}"/>
    <cellStyle name="Total 27" xfId="14584" xr:uid="{00000000-0005-0000-0000-0000EB120000}"/>
    <cellStyle name="Total 28" xfId="14585" xr:uid="{00000000-0005-0000-0000-0000EC120000}"/>
    <cellStyle name="Total 29" xfId="14586" xr:uid="{00000000-0005-0000-0000-0000ED120000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6" xfId="10519" xr:uid="{00000000-0005-0000-0000-0000BD2C0000}"/>
    <cellStyle name="Total 3 2 6 2" xfId="16667" xr:uid="{00000000-0005-0000-0000-0000BD2C0000}"/>
    <cellStyle name="Total 3 2 7" xfId="14926" xr:uid="{00000000-0005-0000-0000-0000BB220000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1" xfId="14588" xr:uid="{00000000-0005-0000-0000-0000F2120000}"/>
    <cellStyle name="Total 32" xfId="14589" xr:uid="{00000000-0005-0000-0000-0000F3120000}"/>
    <cellStyle name="Total 33" xfId="14590" xr:uid="{00000000-0005-0000-0000-0000F4120000}"/>
    <cellStyle name="Total 34" xfId="14591" xr:uid="{00000000-0005-0000-0000-0000F5120000}"/>
    <cellStyle name="Total 35" xfId="14592" xr:uid="{00000000-0005-0000-0000-0000F6120000}"/>
    <cellStyle name="Total 36" xfId="14593" xr:uid="{00000000-0005-0000-0000-0000F7120000}"/>
    <cellStyle name="Total 37" xfId="14594" xr:uid="{00000000-0005-0000-0000-0000F8120000}"/>
    <cellStyle name="Total 38" xfId="14595" xr:uid="{00000000-0005-0000-0000-0000F9120000}"/>
    <cellStyle name="Total 39" xfId="14596" xr:uid="{00000000-0005-0000-0000-0000FA120000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1" xfId="14598" xr:uid="{00000000-0005-0000-0000-0000FE120000}"/>
    <cellStyle name="Total 42" xfId="14599" xr:uid="{00000000-0005-0000-0000-0000FF120000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6" xfId="9472" xr:uid="{00000000-0005-0000-0000-0000E62C0000}"/>
    <cellStyle name="Total 7 6 2" xfId="15856" xr:uid="{00000000-0005-0000-0000-0000E62C0000}"/>
    <cellStyle name="Total 7 7" xfId="15008" xr:uid="{00000000-0005-0000-0000-000088230000}"/>
    <cellStyle name="Total 8" xfId="3571" xr:uid="{00000000-0005-0000-0000-00008D230000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6" xfId="9471" xr:uid="{00000000-0005-0000-0000-0000E72C0000}"/>
    <cellStyle name="Total 8 6 2" xfId="15855" xr:uid="{00000000-0005-0000-0000-0000E72C0000}"/>
    <cellStyle name="Total 8 7" xfId="15010" xr:uid="{00000000-0005-0000-0000-00008D230000}"/>
    <cellStyle name="Total 9" xfId="3573" xr:uid="{00000000-0005-0000-0000-000092230000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6" xfId="9470" xr:uid="{00000000-0005-0000-0000-0000E82C0000}"/>
    <cellStyle name="Total 9 6 2" xfId="15854" xr:uid="{00000000-0005-0000-0000-0000E82C0000}"/>
    <cellStyle name="Total 9 7" xfId="15012" xr:uid="{00000000-0005-0000-0000-000092230000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2" xfId="14601" xr:uid="{00000000-0005-0000-0000-000008130000}"/>
    <cellStyle name="Überschrift 2" xfId="9397" xr:uid="{00000000-0005-0000-0000-00009A230000}"/>
    <cellStyle name="Überschrift 2 2" xfId="14602" xr:uid="{00000000-0005-0000-0000-000009130000}"/>
    <cellStyle name="Überschrift 3" xfId="9398" xr:uid="{00000000-0005-0000-0000-00009B230000}"/>
    <cellStyle name="Überschrift 3 2" xfId="14603" xr:uid="{00000000-0005-0000-0000-00000A130000}"/>
    <cellStyle name="Überschrift 4" xfId="9399" xr:uid="{00000000-0005-0000-0000-00009C230000}"/>
    <cellStyle name="Überschrift 4 2" xfId="14604" xr:uid="{00000000-0005-0000-0000-00000B130000}"/>
    <cellStyle name="Überschrift 5" xfId="14600" xr:uid="{00000000-0005-0000-0000-000007130000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2" xfId="14605" xr:uid="{00000000-0005-0000-0000-00000D130000}"/>
    <cellStyle name="Warnender Text" xfId="9401" xr:uid="{00000000-0005-0000-0000-0000A1230000}"/>
    <cellStyle name="Warnender Text 2" xfId="14606" xr:uid="{00000000-0005-0000-0000-00000E130000}"/>
    <cellStyle name="Warning Text 10" xfId="3576" xr:uid="{00000000-0005-0000-0000-0000A2230000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4" xfId="5958" xr:uid="{00000000-0005-0000-0000-0000A6230000}"/>
    <cellStyle name="Warning Text 11" xfId="14607" xr:uid="{00000000-0005-0000-0000-000010130000}"/>
    <cellStyle name="Warning Text 12" xfId="14608" xr:uid="{00000000-0005-0000-0000-000011130000}"/>
    <cellStyle name="Warning Text 13" xfId="14609" xr:uid="{00000000-0005-0000-0000-000012130000}"/>
    <cellStyle name="Warning Text 14" xfId="14610" xr:uid="{00000000-0005-0000-0000-000013130000}"/>
    <cellStyle name="Warning Text 15" xfId="14611" xr:uid="{00000000-0005-0000-0000-000014130000}"/>
    <cellStyle name="Warning Text 16" xfId="14612" xr:uid="{00000000-0005-0000-0000-000015130000}"/>
    <cellStyle name="Warning Text 17" xfId="14613" xr:uid="{00000000-0005-0000-0000-000016130000}"/>
    <cellStyle name="Warning Text 18" xfId="14614" xr:uid="{00000000-0005-0000-0000-000017130000}"/>
    <cellStyle name="Warning Text 19" xfId="14615" xr:uid="{00000000-0005-0000-0000-00001813000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4" xfId="8146" xr:uid="{00000000-0005-0000-0000-0000AC230000}"/>
    <cellStyle name="Warning Text 2 10 5" xfId="5961" xr:uid="{00000000-0005-0000-0000-0000AD230000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4" xfId="6413" xr:uid="{00000000-0005-0000-0000-0000B6230000}"/>
    <cellStyle name="Warning Text 2 15" xfId="5960" xr:uid="{00000000-0005-0000-0000-0000B7230000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4" xfId="8147" xr:uid="{00000000-0005-0000-0000-0000BC230000}"/>
    <cellStyle name="Warning Text 2 2 5" xfId="5966" xr:uid="{00000000-0005-0000-0000-0000BD230000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4" xfId="8148" xr:uid="{00000000-0005-0000-0000-0000C2230000}"/>
    <cellStyle name="Warning Text 2 3 5" xfId="5968" xr:uid="{00000000-0005-0000-0000-0000C3230000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4" xfId="8149" xr:uid="{00000000-0005-0000-0000-0000C8230000}"/>
    <cellStyle name="Warning Text 2 4 5" xfId="5970" xr:uid="{00000000-0005-0000-0000-0000C9230000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4" xfId="8150" xr:uid="{00000000-0005-0000-0000-0000CE230000}"/>
    <cellStyle name="Warning Text 2 5 5" xfId="5972" xr:uid="{00000000-0005-0000-0000-0000CF23000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4" xfId="8151" xr:uid="{00000000-0005-0000-0000-0000D4230000}"/>
    <cellStyle name="Warning Text 2 6 5" xfId="5974" xr:uid="{00000000-0005-0000-0000-0000D5230000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4" xfId="8152" xr:uid="{00000000-0005-0000-0000-0000DA230000}"/>
    <cellStyle name="Warning Text 2 7 5" xfId="5976" xr:uid="{00000000-0005-0000-0000-0000DB230000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4" xfId="8153" xr:uid="{00000000-0005-0000-0000-0000E0230000}"/>
    <cellStyle name="Warning Text 2 8 5" xfId="5978" xr:uid="{00000000-0005-0000-0000-0000E1230000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4" xfId="8154" xr:uid="{00000000-0005-0000-0000-0000E6230000}"/>
    <cellStyle name="Warning Text 2 9 5" xfId="5980" xr:uid="{00000000-0005-0000-0000-0000E7230000}"/>
    <cellStyle name="Warning Text 20" xfId="14616" xr:uid="{00000000-0005-0000-0000-00002C130000}"/>
    <cellStyle name="Warning Text 21" xfId="14617" xr:uid="{00000000-0005-0000-0000-00002D130000}"/>
    <cellStyle name="Warning Text 22" xfId="14618" xr:uid="{00000000-0005-0000-0000-00002E130000}"/>
    <cellStyle name="Warning Text 23" xfId="14619" xr:uid="{00000000-0005-0000-0000-00002F130000}"/>
    <cellStyle name="Warning Text 24" xfId="14620" xr:uid="{00000000-0005-0000-0000-000030130000}"/>
    <cellStyle name="Warning Text 25" xfId="14621" xr:uid="{00000000-0005-0000-0000-000031130000}"/>
    <cellStyle name="Warning Text 26" xfId="14622" xr:uid="{00000000-0005-0000-0000-000032130000}"/>
    <cellStyle name="Warning Text 27" xfId="14623" xr:uid="{00000000-0005-0000-0000-000033130000}"/>
    <cellStyle name="Warning Text 28" xfId="14624" xr:uid="{00000000-0005-0000-0000-000034130000}"/>
    <cellStyle name="Warning Text 29" xfId="14625" xr:uid="{00000000-0005-0000-0000-000035130000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4" xfId="5988" xr:uid="{00000000-0005-0000-0000-0000FC230000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1" xfId="14627" xr:uid="{00000000-0005-0000-0000-000039130000}"/>
    <cellStyle name="Warning Text 32" xfId="14628" xr:uid="{00000000-0005-0000-0000-00003A130000}"/>
    <cellStyle name="Warning Text 33" xfId="14629" xr:uid="{00000000-0005-0000-0000-00003B130000}"/>
    <cellStyle name="Warning Text 34" xfId="14630" xr:uid="{00000000-0005-0000-0000-00003C130000}"/>
    <cellStyle name="Warning Text 35" xfId="14631" xr:uid="{00000000-0005-0000-0000-00003D130000}"/>
    <cellStyle name="Warning Text 36" xfId="14632" xr:uid="{00000000-0005-0000-0000-00003E130000}"/>
    <cellStyle name="Warning Text 37" xfId="14633" xr:uid="{00000000-0005-0000-0000-00003F130000}"/>
    <cellStyle name="Warning Text 38" xfId="14634" xr:uid="{00000000-0005-0000-0000-000040130000}"/>
    <cellStyle name="Warning Text 39" xfId="14635" xr:uid="{00000000-0005-0000-0000-000041130000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4" xfId="6010" xr:uid="{00000000-0005-0000-0000-000033240000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1" xfId="14637" xr:uid="{00000000-0005-0000-0000-000045130000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4" xfId="6032" xr:uid="{00000000-0005-0000-0000-00006A240000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4" xfId="6054" xr:uid="{00000000-0005-0000-0000-0000A1240000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4" xfId="6070" xr:uid="{00000000-0005-0000-0000-0000C9240000}"/>
    <cellStyle name="Warning Text 8" xfId="3632" xr:uid="{00000000-0005-0000-0000-0000CA240000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4" xfId="6072" xr:uid="{00000000-0005-0000-0000-0000CE240000}"/>
    <cellStyle name="Warning Text 9" xfId="3633" xr:uid="{00000000-0005-0000-0000-0000CF240000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4" xfId="6074" xr:uid="{00000000-0005-0000-0000-0000D3240000}"/>
    <cellStyle name="Zelle überprüfen" xfId="9403" xr:uid="{00000000-0005-0000-0000-0000D4240000}"/>
    <cellStyle name="Zelle überprüfen 2" xfId="14638" xr:uid="{00000000-0005-0000-0000-00004D130000}"/>
    <cellStyle name="Гиперссылка" xfId="6287" xr:uid="{00000000-0005-0000-0000-0000D5240000}"/>
    <cellStyle name="Гиперссылка 2" xfId="14639" xr:uid="{00000000-0005-0000-0000-00004E130000}"/>
    <cellStyle name="Обычный_2++" xfId="6288" xr:uid="{00000000-0005-0000-0000-0000D6240000}"/>
    <cellStyle name="已访问的超链接" xfId="3634" xr:uid="{00000000-0005-0000-0000-0000D7240000}"/>
    <cellStyle name="已访问的超链接 2" xfId="14640" xr:uid="{00000000-0005-0000-0000-000051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topLeftCell="A4" workbookViewId="0">
      <selection activeCell="D21" sqref="D21"/>
    </sheetView>
  </sheetViews>
  <sheetFormatPr defaultRowHeight="15"/>
  <cols>
    <col min="1" max="2" width="9.140625" style="222"/>
    <col min="3" max="3" width="18.28515625" style="222" bestFit="1" customWidth="1"/>
    <col min="4" max="4" width="49.85546875" style="222" customWidth="1"/>
    <col min="5" max="16384" width="9.14062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5.7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477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478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479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480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481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554</v>
      </c>
      <c r="D9" s="12" t="s">
        <v>482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483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484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398</v>
      </c>
      <c r="D12" s="11" t="s">
        <v>485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486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487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488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489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490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491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399</v>
      </c>
      <c r="D19" s="525" t="s">
        <v>492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559</v>
      </c>
      <c r="D20" s="529" t="s">
        <v>560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410</v>
      </c>
      <c r="D21" s="454" t="s">
        <v>515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493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494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495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496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497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498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499</v>
      </c>
      <c r="E28" s="1" t="s">
        <v>11</v>
      </c>
    </row>
    <row r="29" spans="2:12">
      <c r="C29" s="57" t="s">
        <v>143</v>
      </c>
      <c r="D29" s="57" t="s">
        <v>500</v>
      </c>
      <c r="E29" s="1" t="s">
        <v>11</v>
      </c>
    </row>
    <row r="30" spans="2:12">
      <c r="C30" s="222" t="s">
        <v>142</v>
      </c>
      <c r="D30" s="57" t="s">
        <v>501</v>
      </c>
      <c r="E30" s="1" t="s">
        <v>11</v>
      </c>
    </row>
    <row r="31" spans="2:12">
      <c r="C31" s="222" t="s">
        <v>144</v>
      </c>
      <c r="D31" s="57" t="s">
        <v>502</v>
      </c>
      <c r="E31" s="1" t="s">
        <v>11</v>
      </c>
    </row>
    <row r="32" spans="2:12">
      <c r="B32" s="459"/>
      <c r="C32" s="459" t="s">
        <v>302</v>
      </c>
      <c r="D32" s="57" t="s">
        <v>503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303</v>
      </c>
      <c r="D33" s="57" t="s">
        <v>504</v>
      </c>
      <c r="E33" s="11" t="s">
        <v>11</v>
      </c>
      <c r="F33" s="459"/>
      <c r="G33" s="459"/>
      <c r="H33" s="459"/>
      <c r="I33" s="459"/>
    </row>
    <row r="34" spans="2:9">
      <c r="C34" s="222" t="s">
        <v>256</v>
      </c>
      <c r="D34" s="57" t="s">
        <v>505</v>
      </c>
      <c r="E34" s="1" t="s">
        <v>11</v>
      </c>
    </row>
    <row r="35" spans="2:9">
      <c r="C35" s="222" t="s">
        <v>109</v>
      </c>
      <c r="D35" s="57" t="s">
        <v>506</v>
      </c>
      <c r="E35" s="1" t="s">
        <v>11</v>
      </c>
    </row>
    <row r="36" spans="2:9">
      <c r="C36" s="222" t="s">
        <v>122</v>
      </c>
      <c r="D36" s="57" t="s">
        <v>507</v>
      </c>
      <c r="E36" s="1" t="s">
        <v>11</v>
      </c>
    </row>
    <row r="37" spans="2:9">
      <c r="C37" s="222" t="s">
        <v>298</v>
      </c>
      <c r="D37" s="222" t="s">
        <v>508</v>
      </c>
      <c r="E37" s="1" t="s">
        <v>11</v>
      </c>
    </row>
    <row r="38" spans="2:9">
      <c r="C38" s="222" t="s">
        <v>299</v>
      </c>
      <c r="D38" s="222" t="s">
        <v>509</v>
      </c>
      <c r="E38" s="1" t="s">
        <v>11</v>
      </c>
    </row>
    <row r="39" spans="2:9">
      <c r="C39" s="222" t="s">
        <v>295</v>
      </c>
      <c r="D39" s="57" t="s">
        <v>510</v>
      </c>
      <c r="E39" s="1" t="s">
        <v>11</v>
      </c>
    </row>
    <row r="40" spans="2:9">
      <c r="C40" s="222" t="s">
        <v>294</v>
      </c>
      <c r="D40" s="57" t="s">
        <v>511</v>
      </c>
      <c r="E40" s="1" t="s">
        <v>11</v>
      </c>
    </row>
    <row r="41" spans="2:9">
      <c r="C41" s="222" t="s">
        <v>297</v>
      </c>
      <c r="D41" s="57" t="s">
        <v>512</v>
      </c>
      <c r="E41" s="1" t="s">
        <v>11</v>
      </c>
    </row>
    <row r="42" spans="2:9">
      <c r="C42" s="222" t="s">
        <v>296</v>
      </c>
      <c r="D42" s="57" t="s">
        <v>513</v>
      </c>
      <c r="E42" s="1" t="s">
        <v>11</v>
      </c>
    </row>
    <row r="43" spans="2:9">
      <c r="B43" s="460"/>
      <c r="C43" s="460" t="s">
        <v>300</v>
      </c>
      <c r="D43" s="221" t="s">
        <v>514</v>
      </c>
      <c r="E43" s="12" t="s">
        <v>11</v>
      </c>
      <c r="F43" s="460"/>
      <c r="G43" s="460"/>
      <c r="H43" s="460"/>
      <c r="I43" s="460"/>
    </row>
    <row r="44" spans="2:9">
      <c r="C44" s="514" t="s">
        <v>516</v>
      </c>
      <c r="D44" s="57" t="s">
        <v>64</v>
      </c>
      <c r="E44" s="57" t="s">
        <v>11</v>
      </c>
    </row>
    <row r="45" spans="2:9">
      <c r="C45" s="514" t="s">
        <v>517</v>
      </c>
      <c r="D45" s="57" t="s">
        <v>520</v>
      </c>
      <c r="E45" s="57" t="s">
        <v>11</v>
      </c>
    </row>
    <row r="46" spans="2:9" s="497" customFormat="1">
      <c r="B46" s="222"/>
      <c r="C46" s="514" t="s">
        <v>518</v>
      </c>
      <c r="D46" s="57" t="s">
        <v>521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545</v>
      </c>
      <c r="D47" s="57" t="s">
        <v>546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519</v>
      </c>
      <c r="D48" s="221" t="s">
        <v>522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555</v>
      </c>
      <c r="D49" s="525" t="s">
        <v>548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556</v>
      </c>
      <c r="D50" s="525" t="s">
        <v>549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557</v>
      </c>
      <c r="D51" s="525" t="s">
        <v>550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558</v>
      </c>
      <c r="D52" s="12" t="s">
        <v>551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534</v>
      </c>
      <c r="C53" s="499" t="s">
        <v>531</v>
      </c>
      <c r="D53" s="499" t="s">
        <v>536</v>
      </c>
      <c r="E53" s="499" t="s">
        <v>535</v>
      </c>
    </row>
    <row r="54" spans="2:9">
      <c r="B54" s="499"/>
      <c r="C54" s="499" t="s">
        <v>532</v>
      </c>
      <c r="D54" s="499" t="s">
        <v>537</v>
      </c>
      <c r="E54" s="499" t="s">
        <v>535</v>
      </c>
    </row>
    <row r="55" spans="2:9">
      <c r="B55" s="499"/>
      <c r="C55" s="499" t="s">
        <v>533</v>
      </c>
      <c r="D55" s="499" t="s">
        <v>538</v>
      </c>
      <c r="E55" s="499" t="s">
        <v>535</v>
      </c>
    </row>
    <row r="56" spans="2:9">
      <c r="B56" s="499"/>
      <c r="C56" s="499" t="s">
        <v>539</v>
      </c>
      <c r="D56" s="499" t="s">
        <v>540</v>
      </c>
      <c r="E56" s="499" t="s">
        <v>535</v>
      </c>
    </row>
    <row r="57" spans="2:9">
      <c r="B57" s="463"/>
      <c r="C57" s="499" t="s">
        <v>541</v>
      </c>
      <c r="D57" s="499" t="s">
        <v>542</v>
      </c>
      <c r="E57" s="463" t="s">
        <v>535</v>
      </c>
    </row>
    <row r="58" spans="2:9">
      <c r="B58" s="463"/>
      <c r="C58" s="499" t="s">
        <v>543</v>
      </c>
      <c r="D58" s="499" t="s">
        <v>544</v>
      </c>
      <c r="E58" s="463" t="s">
        <v>535</v>
      </c>
    </row>
    <row r="59" spans="2:9">
      <c r="B59" s="523"/>
      <c r="C59" s="523" t="s">
        <v>552</v>
      </c>
      <c r="D59" s="523" t="s">
        <v>553</v>
      </c>
      <c r="E59" s="523" t="s">
        <v>535</v>
      </c>
      <c r="F59" s="522"/>
      <c r="G59" s="522"/>
      <c r="H59" s="5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5"/>
  <cols>
    <col min="1" max="1" width="20.4257812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1" t="s">
        <v>198</v>
      </c>
      <c r="Q1" s="551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5.7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5.75" thickBot="1">
      <c r="A5" s="177" t="s">
        <v>206</v>
      </c>
      <c r="H5" s="161"/>
      <c r="I5" s="178" t="s">
        <v>207</v>
      </c>
      <c r="J5" s="161"/>
    </row>
    <row r="6" spans="1:22" ht="15.7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5.7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5.7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5.7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5.7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5.7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5.7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5.7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5.7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5.7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5.7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5.7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5.7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5.7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5.7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5.7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5.7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5.7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5.7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5.7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5.7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5.7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5.7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5.7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5.7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5.7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5.7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5.7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5.7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5.7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5.7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5.7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5.7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5.7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5.7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5.7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5.7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5.7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5.7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5.7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5.7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5.7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5.7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5.7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5.7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5.7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5.7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5.7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5.7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5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Z86" sqref="Z86"/>
    </sheetView>
  </sheetViews>
  <sheetFormatPr defaultRowHeight="12.75"/>
  <cols>
    <col min="1" max="1" width="38.140625" style="426" customWidth="1"/>
    <col min="2" max="2" width="13" style="422" bestFit="1" customWidth="1"/>
    <col min="3" max="4" width="7.5703125" style="427" bestFit="1" customWidth="1"/>
    <col min="5" max="5" width="9.140625" style="427"/>
    <col min="6" max="6" width="6.140625" style="428" customWidth="1"/>
    <col min="7" max="7" width="5.85546875" style="428" bestFit="1" customWidth="1"/>
    <col min="8" max="8" width="7.42578125" style="427" bestFit="1" customWidth="1"/>
    <col min="9" max="9" width="6.140625" style="428" bestFit="1" customWidth="1"/>
    <col min="10" max="10" width="6" style="428" bestFit="1" customWidth="1"/>
    <col min="11" max="11" width="6.85546875" style="428" bestFit="1" customWidth="1"/>
    <col min="12" max="12" width="8.7109375" style="424" bestFit="1" customWidth="1"/>
    <col min="13" max="13" width="8.140625" style="423" bestFit="1" customWidth="1"/>
    <col min="14" max="14" width="5.28515625" style="423" customWidth="1"/>
    <col min="15" max="15" width="7.42578125" style="423" customWidth="1"/>
    <col min="16" max="16" width="7.42578125" style="423" bestFit="1" customWidth="1"/>
    <col min="17" max="17" width="8.140625" style="423" bestFit="1" customWidth="1"/>
    <col min="18" max="18" width="7.28515625" style="423" bestFit="1" customWidth="1"/>
    <col min="19" max="19" width="7.42578125" style="423" bestFit="1" customWidth="1"/>
    <col min="20" max="20" width="8.42578125" style="423" bestFit="1" customWidth="1"/>
    <col min="21" max="21" width="6.85546875" style="423" bestFit="1" customWidth="1"/>
    <col min="22" max="24" width="5.42578125" style="423" customWidth="1"/>
    <col min="25" max="25" width="5.42578125" style="428" customWidth="1"/>
    <col min="26" max="26" width="8.140625" style="425" bestFit="1" customWidth="1"/>
    <col min="27" max="27" width="6.7109375" style="424" bestFit="1" customWidth="1"/>
    <col min="28" max="29" width="5.5703125" style="423" customWidth="1"/>
    <col min="30" max="30" width="8.7109375" style="423" bestFit="1" customWidth="1"/>
    <col min="31" max="31" width="5.5703125" style="423" customWidth="1"/>
    <col min="32" max="32" width="5.85546875" style="423" bestFit="1" customWidth="1"/>
    <col min="33" max="33" width="7" style="423" customWidth="1"/>
    <col min="34" max="36" width="5.5703125" style="423" customWidth="1"/>
    <col min="37" max="37" width="8.7109375" style="425" bestFit="1" customWidth="1"/>
    <col min="38" max="38" width="4.42578125" style="429" bestFit="1" customWidth="1"/>
    <col min="39" max="39" width="9.28515625" style="423" bestFit="1" customWidth="1"/>
    <col min="40" max="16384" width="9.140625" style="422"/>
  </cols>
  <sheetData>
    <row r="1" spans="1:43" s="283" customFormat="1" ht="105.75" customHeight="1" thickBot="1">
      <c r="A1" s="273" t="s">
        <v>324</v>
      </c>
      <c r="B1" s="274" t="s">
        <v>325</v>
      </c>
      <c r="C1" s="275" t="s">
        <v>326</v>
      </c>
      <c r="D1" s="276" t="s">
        <v>327</v>
      </c>
      <c r="E1" s="277" t="s">
        <v>328</v>
      </c>
      <c r="F1" s="278" t="s">
        <v>329</v>
      </c>
      <c r="G1" s="278" t="s">
        <v>330</v>
      </c>
      <c r="H1" s="279" t="s">
        <v>331</v>
      </c>
      <c r="I1" s="276" t="s">
        <v>332</v>
      </c>
      <c r="J1" s="277" t="s">
        <v>333</v>
      </c>
      <c r="K1" s="277" t="s">
        <v>334</v>
      </c>
      <c r="L1" s="279" t="s">
        <v>335</v>
      </c>
      <c r="M1" s="276" t="s">
        <v>336</v>
      </c>
      <c r="N1" s="277" t="s">
        <v>337</v>
      </c>
      <c r="O1" s="277" t="s">
        <v>338</v>
      </c>
      <c r="P1" s="277" t="s">
        <v>339</v>
      </c>
      <c r="Q1" s="277" t="s">
        <v>340</v>
      </c>
      <c r="R1" s="277" t="s">
        <v>341</v>
      </c>
      <c r="S1" s="277" t="s">
        <v>342</v>
      </c>
      <c r="T1" s="277" t="s">
        <v>343</v>
      </c>
      <c r="U1" s="277" t="s">
        <v>344</v>
      </c>
      <c r="V1" s="278" t="s">
        <v>345</v>
      </c>
      <c r="W1" s="278" t="s">
        <v>346</v>
      </c>
      <c r="X1" s="278" t="s">
        <v>347</v>
      </c>
      <c r="Y1" s="277" t="s">
        <v>348</v>
      </c>
      <c r="Z1" s="279" t="s">
        <v>349</v>
      </c>
      <c r="AA1" s="280" t="s">
        <v>350</v>
      </c>
      <c r="AB1" s="281" t="s">
        <v>351</v>
      </c>
      <c r="AC1" s="277" t="s">
        <v>352</v>
      </c>
      <c r="AD1" s="277" t="s">
        <v>353</v>
      </c>
      <c r="AE1" s="277" t="s">
        <v>354</v>
      </c>
      <c r="AF1" s="277" t="s">
        <v>355</v>
      </c>
      <c r="AG1" s="277" t="s">
        <v>356</v>
      </c>
      <c r="AH1" s="277" t="s">
        <v>357</v>
      </c>
      <c r="AI1" s="278" t="s">
        <v>358</v>
      </c>
      <c r="AJ1" s="279" t="s">
        <v>359</v>
      </c>
      <c r="AK1" s="279" t="s">
        <v>360</v>
      </c>
      <c r="AL1" s="280" t="s">
        <v>361</v>
      </c>
      <c r="AM1" s="282" t="s">
        <v>362</v>
      </c>
    </row>
    <row r="2" spans="1:43" s="298" customFormat="1" ht="12.75" customHeight="1">
      <c r="A2" s="284" t="s">
        <v>363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364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365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366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367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368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369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370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371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372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373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374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375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376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371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377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378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379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374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380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381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382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383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384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385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386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390</v>
      </c>
      <c r="B29" s="274" t="s">
        <v>325</v>
      </c>
      <c r="C29" s="275" t="s">
        <v>326</v>
      </c>
      <c r="D29" s="276" t="s">
        <v>327</v>
      </c>
      <c r="E29" s="277" t="s">
        <v>328</v>
      </c>
      <c r="F29" s="278" t="s">
        <v>329</v>
      </c>
      <c r="G29" s="278" t="s">
        <v>330</v>
      </c>
      <c r="H29" s="279" t="s">
        <v>331</v>
      </c>
      <c r="I29" s="276" t="s">
        <v>332</v>
      </c>
      <c r="J29" s="277" t="s">
        <v>333</v>
      </c>
      <c r="K29" s="277" t="s">
        <v>334</v>
      </c>
      <c r="L29" s="279" t="s">
        <v>335</v>
      </c>
      <c r="M29" s="276" t="s">
        <v>336</v>
      </c>
      <c r="N29" s="277" t="s">
        <v>337</v>
      </c>
      <c r="O29" s="277" t="s">
        <v>338</v>
      </c>
      <c r="P29" s="277" t="s">
        <v>339</v>
      </c>
      <c r="Q29" s="277" t="s">
        <v>340</v>
      </c>
      <c r="R29" s="277" t="s">
        <v>341</v>
      </c>
      <c r="S29" s="277" t="s">
        <v>342</v>
      </c>
      <c r="T29" s="277" t="s">
        <v>343</v>
      </c>
      <c r="U29" s="277" t="s">
        <v>344</v>
      </c>
      <c r="V29" s="278" t="s">
        <v>345</v>
      </c>
      <c r="W29" s="278" t="s">
        <v>346</v>
      </c>
      <c r="X29" s="278" t="s">
        <v>347</v>
      </c>
      <c r="Y29" s="277" t="s">
        <v>348</v>
      </c>
      <c r="Z29" s="279" t="s">
        <v>349</v>
      </c>
      <c r="AA29" s="280" t="s">
        <v>350</v>
      </c>
      <c r="AB29" s="281" t="s">
        <v>351</v>
      </c>
      <c r="AC29" s="277" t="s">
        <v>352</v>
      </c>
      <c r="AD29" s="277" t="s">
        <v>353</v>
      </c>
      <c r="AE29" s="277" t="s">
        <v>354</v>
      </c>
      <c r="AF29" s="277" t="s">
        <v>355</v>
      </c>
      <c r="AG29" s="277" t="s">
        <v>356</v>
      </c>
      <c r="AH29" s="277" t="s">
        <v>357</v>
      </c>
      <c r="AI29" s="278" t="s">
        <v>358</v>
      </c>
      <c r="AJ29" s="279" t="s">
        <v>359</v>
      </c>
      <c r="AK29" s="279" t="s">
        <v>360</v>
      </c>
      <c r="AL29" s="280" t="s">
        <v>361</v>
      </c>
      <c r="AM29" s="282" t="s">
        <v>362</v>
      </c>
    </row>
    <row r="30" spans="1:40" s="298" customFormat="1" ht="12.75" customHeight="1">
      <c r="A30" s="284" t="s">
        <v>363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364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365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366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367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368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369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370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371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372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373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374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375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376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371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377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378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379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374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380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381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382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383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384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385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386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391</v>
      </c>
      <c r="B57" s="274" t="s">
        <v>325</v>
      </c>
      <c r="C57" s="275" t="s">
        <v>326</v>
      </c>
      <c r="D57" s="276" t="s">
        <v>327</v>
      </c>
      <c r="E57" s="277" t="s">
        <v>328</v>
      </c>
      <c r="F57" s="278" t="s">
        <v>329</v>
      </c>
      <c r="G57" s="278" t="s">
        <v>330</v>
      </c>
      <c r="H57" s="279" t="s">
        <v>331</v>
      </c>
      <c r="I57" s="276" t="s">
        <v>332</v>
      </c>
      <c r="J57" s="277" t="s">
        <v>333</v>
      </c>
      <c r="K57" s="277" t="s">
        <v>334</v>
      </c>
      <c r="L57" s="279" t="s">
        <v>335</v>
      </c>
      <c r="M57" s="276" t="s">
        <v>336</v>
      </c>
      <c r="N57" s="277" t="s">
        <v>337</v>
      </c>
      <c r="O57" s="277" t="s">
        <v>338</v>
      </c>
      <c r="P57" s="277" t="s">
        <v>339</v>
      </c>
      <c r="Q57" s="277" t="s">
        <v>340</v>
      </c>
      <c r="R57" s="277" t="s">
        <v>341</v>
      </c>
      <c r="S57" s="277" t="s">
        <v>342</v>
      </c>
      <c r="T57" s="277" t="s">
        <v>343</v>
      </c>
      <c r="U57" s="277" t="s">
        <v>344</v>
      </c>
      <c r="V57" s="278" t="s">
        <v>345</v>
      </c>
      <c r="W57" s="278" t="s">
        <v>346</v>
      </c>
      <c r="X57" s="278" t="s">
        <v>347</v>
      </c>
      <c r="Y57" s="277" t="s">
        <v>348</v>
      </c>
      <c r="Z57" s="279" t="s">
        <v>349</v>
      </c>
      <c r="AA57" s="280" t="s">
        <v>350</v>
      </c>
      <c r="AB57" s="281" t="s">
        <v>351</v>
      </c>
      <c r="AC57" s="277" t="s">
        <v>352</v>
      </c>
      <c r="AD57" s="277" t="s">
        <v>353</v>
      </c>
      <c r="AE57" s="277" t="s">
        <v>354</v>
      </c>
      <c r="AF57" s="277" t="s">
        <v>355</v>
      </c>
      <c r="AG57" s="277" t="s">
        <v>356</v>
      </c>
      <c r="AH57" s="277" t="s">
        <v>357</v>
      </c>
      <c r="AI57" s="278" t="s">
        <v>358</v>
      </c>
      <c r="AJ57" s="279" t="s">
        <v>359</v>
      </c>
      <c r="AK57" s="279" t="s">
        <v>360</v>
      </c>
      <c r="AL57" s="280" t="s">
        <v>361</v>
      </c>
      <c r="AM57" s="282" t="s">
        <v>362</v>
      </c>
    </row>
    <row r="58" spans="1:41" s="431" customFormat="1" ht="12.75" customHeight="1">
      <c r="A58" s="284" t="s">
        <v>363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364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365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366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367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368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369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370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371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372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373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374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375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376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371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377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378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379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374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380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381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382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383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384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385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386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1" thickBot="1">
      <c r="A85" s="273" t="s">
        <v>447</v>
      </c>
      <c r="B85" s="274" t="s">
        <v>325</v>
      </c>
      <c r="C85" s="275" t="s">
        <v>326</v>
      </c>
      <c r="D85" s="276" t="s">
        <v>327</v>
      </c>
      <c r="E85" s="277" t="s">
        <v>328</v>
      </c>
      <c r="F85" s="278" t="s">
        <v>329</v>
      </c>
      <c r="G85" s="278" t="s">
        <v>330</v>
      </c>
      <c r="H85" s="279" t="s">
        <v>331</v>
      </c>
      <c r="I85" s="276" t="s">
        <v>332</v>
      </c>
      <c r="J85" s="277" t="s">
        <v>333</v>
      </c>
      <c r="K85" s="277" t="s">
        <v>334</v>
      </c>
      <c r="L85" s="279" t="s">
        <v>335</v>
      </c>
      <c r="M85" s="276" t="s">
        <v>336</v>
      </c>
      <c r="N85" s="277" t="s">
        <v>337</v>
      </c>
      <c r="O85" s="277" t="s">
        <v>338</v>
      </c>
      <c r="P85" s="277" t="s">
        <v>339</v>
      </c>
      <c r="Q85" s="277" t="s">
        <v>340</v>
      </c>
      <c r="R85" s="277" t="s">
        <v>341</v>
      </c>
      <c r="S85" s="277" t="s">
        <v>342</v>
      </c>
      <c r="T85" s="277" t="s">
        <v>343</v>
      </c>
      <c r="U85" s="277" t="s">
        <v>344</v>
      </c>
      <c r="V85" s="278" t="s">
        <v>345</v>
      </c>
      <c r="W85" s="278" t="s">
        <v>346</v>
      </c>
      <c r="X85" s="278" t="s">
        <v>347</v>
      </c>
      <c r="Y85" s="277" t="s">
        <v>348</v>
      </c>
      <c r="Z85" s="279" t="s">
        <v>349</v>
      </c>
      <c r="AA85" s="280" t="s">
        <v>350</v>
      </c>
      <c r="AB85" s="281" t="s">
        <v>351</v>
      </c>
      <c r="AC85" s="277" t="s">
        <v>352</v>
      </c>
      <c r="AD85" s="277" t="s">
        <v>353</v>
      </c>
      <c r="AE85" s="277" t="s">
        <v>354</v>
      </c>
      <c r="AF85" s="277" t="s">
        <v>355</v>
      </c>
      <c r="AG85" s="277" t="s">
        <v>356</v>
      </c>
      <c r="AH85" s="277" t="s">
        <v>357</v>
      </c>
      <c r="AI85" s="278" t="s">
        <v>358</v>
      </c>
      <c r="AJ85" s="279" t="s">
        <v>359</v>
      </c>
      <c r="AK85" s="279" t="s">
        <v>360</v>
      </c>
      <c r="AL85" s="280" t="s">
        <v>361</v>
      </c>
      <c r="AM85" s="282" t="s">
        <v>362</v>
      </c>
    </row>
    <row r="86" spans="1:41">
      <c r="A86" s="284" t="s">
        <v>363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364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365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366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367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368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369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370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371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372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373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374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375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376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371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377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378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379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374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380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381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382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383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384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385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RowHeight="15"/>
  <cols>
    <col min="1" max="16384" width="9.140625" style="265"/>
  </cols>
  <sheetData>
    <row r="1" spans="1:3">
      <c r="A1" s="168" t="s">
        <v>406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abSelected="1" workbookViewId="0">
      <selection activeCell="C4" sqref="C4"/>
    </sheetView>
  </sheetViews>
  <sheetFormatPr defaultRowHeight="15"/>
  <cols>
    <col min="1" max="1" width="9.140625" style="58"/>
    <col min="2" max="2" width="23.5703125" style="58" bestFit="1" customWidth="1"/>
    <col min="3" max="3" width="34.140625" style="58" bestFit="1" customWidth="1"/>
    <col min="4" max="4" width="10.85546875" style="58" bestFit="1" customWidth="1"/>
    <col min="5" max="14" width="10.5703125" style="58" customWidth="1"/>
    <col min="15" max="21" width="9.140625" style="58"/>
    <col min="22" max="22" width="16" style="58" bestFit="1" customWidth="1"/>
    <col min="23" max="23" width="19.42578125" style="58" customWidth="1"/>
    <col min="24" max="24" width="38.5703125" style="58" bestFit="1" customWidth="1"/>
    <col min="25" max="16384" width="9.140625" style="58"/>
  </cols>
  <sheetData>
    <row r="2" spans="2:29" ht="18.75">
      <c r="B2" s="18" t="s">
        <v>188</v>
      </c>
      <c r="C2" s="19"/>
      <c r="D2" s="20" t="s">
        <v>322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2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413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413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413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410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411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53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53"/>
      <c r="N19" s="553"/>
      <c r="O19" s="553"/>
      <c r="P19" s="17"/>
      <c r="Q19" s="17"/>
      <c r="V19" s="552"/>
      <c r="W19" s="552" t="s">
        <v>561</v>
      </c>
      <c r="X19" s="552" t="s">
        <v>562</v>
      </c>
      <c r="Y19" s="552" t="s">
        <v>11</v>
      </c>
      <c r="Z19" s="552"/>
      <c r="AA19" s="552"/>
      <c r="AB19" s="552"/>
      <c r="AC19" s="552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189</v>
      </c>
      <c r="C23" s="160"/>
      <c r="D23" s="160"/>
      <c r="E23" s="160"/>
      <c r="F23" s="160"/>
      <c r="G23" s="160"/>
      <c r="H23" s="537" t="s">
        <v>174</v>
      </c>
      <c r="I23" s="538"/>
      <c r="J23" s="538"/>
      <c r="K23" s="539"/>
      <c r="L23" s="540" t="s">
        <v>175</v>
      </c>
      <c r="M23" s="540"/>
      <c r="N23" s="540"/>
      <c r="O23" s="541"/>
      <c r="P23" s="530" t="s">
        <v>176</v>
      </c>
      <c r="Q23" s="530"/>
      <c r="R23" s="530"/>
      <c r="S23" s="531"/>
      <c r="T23"/>
    </row>
    <row r="24" spans="2:29">
      <c r="B24" s="83" t="s">
        <v>250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247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414</v>
      </c>
      <c r="C26" s="90" t="s">
        <v>248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>
      <c r="B27" s="89" t="s">
        <v>179</v>
      </c>
      <c r="C27" s="90" t="s">
        <v>249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>
      <c r="B28" s="94" t="s">
        <v>178</v>
      </c>
      <c r="C28" s="95" t="s">
        <v>251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>
      <c r="B29" s="94" t="s">
        <v>414</v>
      </c>
      <c r="C29" s="95" t="s">
        <v>252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253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254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414</v>
      </c>
      <c r="C32" s="101" t="s">
        <v>254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>
      <c r="B33" s="105" t="s">
        <v>179</v>
      </c>
      <c r="C33" s="109" t="s">
        <v>254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415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416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2" t="s">
        <v>170</v>
      </c>
      <c r="I57" s="533"/>
      <c r="J57"/>
      <c r="K57" s="532" t="s">
        <v>181</v>
      </c>
      <c r="L57" s="533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417</v>
      </c>
      <c r="M58"/>
      <c r="S58"/>
    </row>
    <row r="59" spans="2:19">
      <c r="B59"/>
      <c r="C59"/>
      <c r="D59"/>
      <c r="E59"/>
      <c r="F59"/>
      <c r="G59"/>
      <c r="H59" s="534" t="s">
        <v>172</v>
      </c>
      <c r="I59" s="80">
        <f>I60*I61</f>
        <v>5.7359160000000005</v>
      </c>
      <c r="J59"/>
      <c r="K59" s="77" t="s">
        <v>245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5"/>
      <c r="I60" s="81">
        <v>0.13700000000000001</v>
      </c>
      <c r="J60"/>
      <c r="K60" s="77" t="s">
        <v>246</v>
      </c>
      <c r="L60" s="172">
        <f>1/L59</f>
        <v>0.76869859328157431</v>
      </c>
      <c r="M60"/>
      <c r="S60"/>
    </row>
    <row r="61" spans="2:19">
      <c r="H61" s="536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topLeftCell="E1" zoomScale="85" zoomScaleNormal="85" workbookViewId="0">
      <selection activeCell="U5" sqref="U5:U20"/>
    </sheetView>
  </sheetViews>
  <sheetFormatPr defaultRowHeight="15"/>
  <cols>
    <col min="1" max="1" width="9.140625" style="498"/>
    <col min="2" max="2" width="22.140625" style="498" bestFit="1" customWidth="1"/>
    <col min="3" max="3" width="25.28515625" style="498" bestFit="1" customWidth="1"/>
    <col min="4" max="4" width="16.28515625" style="498" bestFit="1" customWidth="1"/>
    <col min="5" max="13" width="12.85546875" style="498" customWidth="1"/>
    <col min="14" max="15" width="13" style="498" customWidth="1"/>
    <col min="16" max="16" width="21.85546875" style="498" customWidth="1"/>
    <col min="17" max="17" width="29.5703125" style="498" bestFit="1" customWidth="1"/>
    <col min="18" max="21" width="9.140625" style="498"/>
    <col min="22" max="22" width="14.5703125" style="498" bestFit="1" customWidth="1"/>
    <col min="23" max="23" width="29.5703125" style="498" bestFit="1" customWidth="1"/>
    <col min="24" max="16384" width="9.140625" style="498"/>
  </cols>
  <sheetData>
    <row r="2" spans="2:22" ht="18.75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82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5.7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6.2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316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223</v>
      </c>
      <c r="F23" s="59" t="s">
        <v>224</v>
      </c>
      <c r="G23" s="59" t="s">
        <v>225</v>
      </c>
      <c r="H23" s="59" t="s">
        <v>226</v>
      </c>
      <c r="I23" s="59" t="s">
        <v>227</v>
      </c>
      <c r="J23" s="199" t="s">
        <v>138</v>
      </c>
      <c r="K23" s="197"/>
      <c r="M23" s="498" t="s">
        <v>317</v>
      </c>
    </row>
    <row r="24" spans="2:22" ht="15.7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318</v>
      </c>
      <c r="P24" s="496"/>
      <c r="Q24" s="496" t="s">
        <v>319</v>
      </c>
    </row>
    <row r="25" spans="2:22" ht="15.7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2" t="s">
        <v>228</v>
      </c>
      <c r="K25" s="197"/>
      <c r="M25" s="272" t="s">
        <v>320</v>
      </c>
      <c r="N25" s="493" t="s">
        <v>321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3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3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3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3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3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3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4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.75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450</v>
      </c>
    </row>
    <row r="37" spans="2:24" ht="15.7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451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449</v>
      </c>
      <c r="Q38" s="149"/>
      <c r="S38" s="473">
        <f>X40/SUM(X39:X40)</f>
        <v>0.46300873094940176</v>
      </c>
      <c r="U38" s="498" t="s">
        <v>452</v>
      </c>
      <c r="V38" s="498" t="s">
        <v>407</v>
      </c>
      <c r="W38" s="498" t="s">
        <v>453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458</v>
      </c>
      <c r="Q39" s="146"/>
      <c r="S39" s="63"/>
      <c r="U39" s="498" t="s">
        <v>454</v>
      </c>
      <c r="V39" s="498" t="s">
        <v>455</v>
      </c>
      <c r="W39" s="498" t="s">
        <v>456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459</v>
      </c>
      <c r="Q40" s="146"/>
      <c r="S40" s="63"/>
      <c r="U40" s="498" t="s">
        <v>454</v>
      </c>
      <c r="V40" s="498" t="s">
        <v>455</v>
      </c>
      <c r="W40" s="498" t="s">
        <v>457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460</v>
      </c>
      <c r="Q41" s="147"/>
      <c r="S41" s="63"/>
    </row>
    <row r="42" spans="2:24" ht="15.7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449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458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459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460</v>
      </c>
      <c r="Q46" s="147"/>
      <c r="S46" s="63"/>
    </row>
    <row r="47" spans="2:24" ht="15.7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448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461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458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459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460</v>
      </c>
      <c r="Q51" s="147"/>
      <c r="S51" s="63"/>
    </row>
    <row r="52" spans="2:19" ht="15.7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461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458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459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460</v>
      </c>
      <c r="Q56" s="147"/>
      <c r="S56" s="63"/>
    </row>
    <row r="57" spans="2:19" ht="15.7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500" t="s">
        <v>220</v>
      </c>
      <c r="C60" s="501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topLeftCell="G1" workbookViewId="0">
      <selection activeCell="T10" sqref="T10"/>
    </sheetView>
  </sheetViews>
  <sheetFormatPr defaultRowHeight="15"/>
  <cols>
    <col min="1" max="1" width="9.140625" style="222"/>
    <col min="2" max="2" width="16.42578125" style="222" customWidth="1"/>
    <col min="3" max="3" width="32" style="222" bestFit="1" customWidth="1"/>
    <col min="4" max="4" width="10.8554687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40625" style="222"/>
    <col min="16" max="16" width="12.7109375" style="222" bestFit="1" customWidth="1"/>
    <col min="17" max="17" width="29.85546875" style="222" bestFit="1" customWidth="1"/>
    <col min="18" max="16384" width="9.140625" style="222"/>
  </cols>
  <sheetData>
    <row r="2" spans="2:22" ht="18.75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2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82</v>
      </c>
      <c r="G3" s="38" t="s">
        <v>88</v>
      </c>
      <c r="H3" s="38" t="s">
        <v>389</v>
      </c>
      <c r="I3" s="38" t="s">
        <v>387</v>
      </c>
      <c r="J3" s="38" t="s">
        <v>388</v>
      </c>
      <c r="K3" s="38" t="s">
        <v>464</v>
      </c>
      <c r="L3" s="38" t="s">
        <v>394</v>
      </c>
      <c r="M3" s="38" t="s">
        <v>395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5.7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392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393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396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397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5" t="s">
        <v>469</v>
      </c>
      <c r="F9" s="545"/>
      <c r="G9" s="545"/>
      <c r="H9" s="545" t="s">
        <v>468</v>
      </c>
      <c r="I9" s="545"/>
      <c r="J9" s="545"/>
      <c r="K9" s="545"/>
      <c r="L9" s="260" t="s">
        <v>467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.75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5.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5.7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workbookViewId="0">
      <selection activeCell="F5" sqref="F5:F34"/>
    </sheetView>
  </sheetViews>
  <sheetFormatPr defaultRowHeight="12.75"/>
  <cols>
    <col min="1" max="1" width="9.140625" style="54"/>
    <col min="2" max="2" width="17.42578125" style="54" customWidth="1"/>
    <col min="3" max="3" width="40.7109375" style="54" bestFit="1" customWidth="1"/>
    <col min="4" max="4" width="15.85546875" style="54" bestFit="1" customWidth="1"/>
    <col min="5" max="8" width="9.140625" style="54"/>
    <col min="9" max="9" width="14.140625" style="54" bestFit="1" customWidth="1"/>
    <col min="10" max="10" width="39.5703125" style="54" bestFit="1" customWidth="1"/>
    <col min="11" max="16384" width="9.140625" style="54"/>
  </cols>
  <sheetData>
    <row r="2" spans="2:17" ht="18.75">
      <c r="B2" s="18" t="s">
        <v>255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82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4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257</v>
      </c>
      <c r="I4" s="216" t="s">
        <v>258</v>
      </c>
      <c r="J4" s="216" t="s">
        <v>90</v>
      </c>
      <c r="K4" s="216" t="s">
        <v>259</v>
      </c>
      <c r="L4" s="216" t="s">
        <v>260</v>
      </c>
      <c r="M4" s="216" t="s">
        <v>261</v>
      </c>
      <c r="N4" s="216" t="s">
        <v>262</v>
      </c>
      <c r="O4" s="216" t="s">
        <v>263</v>
      </c>
    </row>
    <row r="5" spans="2:17" ht="1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46" t="s">
        <v>301</v>
      </c>
      <c r="H5" s="219" t="s">
        <v>9</v>
      </c>
      <c r="I5" s="219" t="s">
        <v>264</v>
      </c>
      <c r="J5" s="219" t="s">
        <v>412</v>
      </c>
      <c r="K5" s="219" t="s">
        <v>11</v>
      </c>
      <c r="L5" s="219"/>
      <c r="M5" s="219"/>
      <c r="N5" s="219"/>
      <c r="O5" s="219"/>
      <c r="Q5" s="499"/>
    </row>
    <row r="6" spans="2:17" ht="1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47"/>
      <c r="H6" s="219"/>
      <c r="I6" s="219" t="s">
        <v>265</v>
      </c>
      <c r="J6" s="219" t="s">
        <v>441</v>
      </c>
      <c r="K6" s="219" t="s">
        <v>11</v>
      </c>
      <c r="L6" s="219"/>
      <c r="M6" s="219"/>
      <c r="N6" s="219"/>
      <c r="O6" s="219"/>
      <c r="Q6" s="499"/>
    </row>
    <row r="7" spans="2:17" ht="15">
      <c r="B7" s="53" t="str">
        <f t="shared" si="0"/>
        <v>MINBIOMSW11</v>
      </c>
      <c r="C7" s="54" t="str">
        <f t="shared" si="1"/>
        <v>Solid BMSW potential - Step I</v>
      </c>
      <c r="D7" s="54" t="s">
        <v>298</v>
      </c>
      <c r="E7" s="201">
        <v>10</v>
      </c>
      <c r="F7" s="547"/>
      <c r="H7" s="219"/>
      <c r="I7" s="219" t="s">
        <v>266</v>
      </c>
      <c r="J7" s="219" t="s">
        <v>418</v>
      </c>
      <c r="K7" s="219" t="s">
        <v>11</v>
      </c>
      <c r="L7" s="219"/>
      <c r="M7" s="219"/>
      <c r="N7" s="218"/>
      <c r="O7" s="218"/>
      <c r="Q7" s="499"/>
    </row>
    <row r="8" spans="2:17" ht="15">
      <c r="B8" s="53" t="str">
        <f t="shared" si="0"/>
        <v>MINBIOAGRW41</v>
      </c>
      <c r="C8" s="54" t="str">
        <f t="shared" si="1"/>
        <v>Tallow potential - Step I</v>
      </c>
      <c r="D8" s="54" t="s">
        <v>295</v>
      </c>
      <c r="E8" s="201">
        <v>10</v>
      </c>
      <c r="F8" s="547"/>
      <c r="H8" s="219"/>
      <c r="I8" s="219" t="s">
        <v>267</v>
      </c>
      <c r="J8" s="219" t="s">
        <v>419</v>
      </c>
      <c r="K8" s="219" t="s">
        <v>11</v>
      </c>
      <c r="L8" s="219"/>
      <c r="M8" s="219"/>
      <c r="N8" s="218"/>
      <c r="O8" s="218"/>
      <c r="Q8" s="499"/>
    </row>
    <row r="9" spans="2:17" ht="15">
      <c r="B9" s="53" t="str">
        <f t="shared" si="0"/>
        <v>MINBIORVO1</v>
      </c>
      <c r="C9" s="54" t="str">
        <f t="shared" si="1"/>
        <v>Recovered Vegetable Oil potential - Step I</v>
      </c>
      <c r="D9" s="54" t="s">
        <v>294</v>
      </c>
      <c r="E9" s="201">
        <v>10</v>
      </c>
      <c r="F9" s="547"/>
      <c r="H9" s="219"/>
      <c r="I9" s="219" t="s">
        <v>268</v>
      </c>
      <c r="J9" s="219" t="s">
        <v>442</v>
      </c>
      <c r="K9" s="219" t="s">
        <v>11</v>
      </c>
      <c r="L9" s="219"/>
      <c r="M9" s="219"/>
      <c r="N9" s="218"/>
      <c r="O9" s="218"/>
      <c r="Q9" s="499"/>
    </row>
    <row r="10" spans="2:17" ht="15">
      <c r="B10" s="53" t="str">
        <f t="shared" si="0"/>
        <v>MINBIOAGRW11</v>
      </c>
      <c r="C10" s="54" t="str">
        <f t="shared" si="1"/>
        <v>Straw potential - Step I</v>
      </c>
      <c r="D10" s="54" t="s">
        <v>256</v>
      </c>
      <c r="E10" s="201">
        <v>10</v>
      </c>
      <c r="F10" s="547"/>
      <c r="H10" s="219"/>
      <c r="I10" s="218" t="s">
        <v>269</v>
      </c>
      <c r="J10" s="219" t="s">
        <v>420</v>
      </c>
      <c r="K10" s="219" t="s">
        <v>11</v>
      </c>
      <c r="L10" s="219"/>
      <c r="M10" s="219"/>
      <c r="N10" s="218"/>
      <c r="O10" s="218"/>
      <c r="Q10" s="499"/>
    </row>
    <row r="11" spans="2:17" ht="15">
      <c r="B11" s="53" t="str">
        <f t="shared" si="0"/>
        <v>MINBIOAGRW21</v>
      </c>
      <c r="C11" s="54" t="str">
        <f t="shared" si="1"/>
        <v>Cattle waste potential - Step I</v>
      </c>
      <c r="D11" s="54" t="s">
        <v>297</v>
      </c>
      <c r="E11" s="201">
        <v>10</v>
      </c>
      <c r="F11" s="547"/>
      <c r="H11" s="219"/>
      <c r="I11" s="218" t="s">
        <v>270</v>
      </c>
      <c r="J11" s="219" t="s">
        <v>421</v>
      </c>
      <c r="K11" s="219" t="s">
        <v>11</v>
      </c>
      <c r="L11" s="219"/>
      <c r="M11" s="219"/>
      <c r="N11" s="218"/>
      <c r="O11" s="218"/>
      <c r="Q11" s="499"/>
    </row>
    <row r="12" spans="2:17" ht="15">
      <c r="B12" s="53" t="str">
        <f t="shared" si="0"/>
        <v>MINBIOAGRW31</v>
      </c>
      <c r="C12" s="54" t="str">
        <f t="shared" si="1"/>
        <v>Pig waste potential - Step I</v>
      </c>
      <c r="D12" s="54" t="s">
        <v>296</v>
      </c>
      <c r="E12" s="201">
        <v>10</v>
      </c>
      <c r="F12" s="547"/>
      <c r="H12" s="220"/>
      <c r="I12" s="53" t="s">
        <v>271</v>
      </c>
      <c r="J12" s="220" t="s">
        <v>422</v>
      </c>
      <c r="K12" s="220" t="s">
        <v>11</v>
      </c>
      <c r="L12" s="220"/>
      <c r="M12" s="220"/>
      <c r="N12" s="53"/>
      <c r="O12" s="53"/>
      <c r="Q12" s="499"/>
    </row>
    <row r="13" spans="2:17" ht="15">
      <c r="B13" s="53" t="str">
        <f t="shared" si="0"/>
        <v>MINBIOMSW21</v>
      </c>
      <c r="C13" s="54" t="str">
        <f t="shared" si="1"/>
        <v>BMSW potential - Step I</v>
      </c>
      <c r="D13" s="54" t="s">
        <v>299</v>
      </c>
      <c r="E13" s="201">
        <v>10</v>
      </c>
      <c r="F13" s="547"/>
      <c r="I13" s="54" t="s">
        <v>272</v>
      </c>
      <c r="J13" s="54" t="s">
        <v>423</v>
      </c>
      <c r="K13" s="54" t="s">
        <v>11</v>
      </c>
      <c r="Q13" s="499"/>
    </row>
    <row r="14" spans="2:17" ht="15">
      <c r="B14" s="141" t="str">
        <f t="shared" si="0"/>
        <v>MINBIOINDW11</v>
      </c>
      <c r="C14" s="135" t="str">
        <f t="shared" si="1"/>
        <v>Industrial Food potential - Step I</v>
      </c>
      <c r="D14" s="135" t="s">
        <v>300</v>
      </c>
      <c r="E14" s="147">
        <v>10</v>
      </c>
      <c r="F14" s="547"/>
      <c r="H14" s="135"/>
      <c r="I14" s="135" t="s">
        <v>273</v>
      </c>
      <c r="J14" s="135" t="s">
        <v>424</v>
      </c>
      <c r="K14" s="135" t="s">
        <v>11</v>
      </c>
      <c r="L14" s="135"/>
      <c r="M14" s="135"/>
      <c r="N14" s="135"/>
      <c r="O14" s="135"/>
      <c r="Q14" s="499"/>
    </row>
    <row r="15" spans="2:17" ht="15">
      <c r="B15" s="53" t="str">
        <f t="shared" si="0"/>
        <v>MINBIOWOO12</v>
      </c>
      <c r="C15" s="54" t="str">
        <f t="shared" si="1"/>
        <v>Sawmill residues potential - Step II</v>
      </c>
      <c r="D15" s="54" t="s">
        <v>256</v>
      </c>
      <c r="E15" s="201">
        <v>10</v>
      </c>
      <c r="F15" s="547"/>
      <c r="I15" s="54" t="s">
        <v>274</v>
      </c>
      <c r="J15" s="219" t="s">
        <v>425</v>
      </c>
      <c r="K15" s="54" t="s">
        <v>11</v>
      </c>
      <c r="Q15" s="499"/>
    </row>
    <row r="16" spans="2:17" ht="1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256</v>
      </c>
      <c r="E16" s="201">
        <v>10</v>
      </c>
      <c r="F16" s="547"/>
      <c r="I16" s="54" t="s">
        <v>275</v>
      </c>
      <c r="J16" s="219" t="s">
        <v>443</v>
      </c>
      <c r="K16" s="54" t="s">
        <v>11</v>
      </c>
      <c r="Q16" s="499"/>
    </row>
    <row r="17" spans="2:17" ht="15">
      <c r="B17" s="53" t="str">
        <f t="shared" si="0"/>
        <v>MINBIOMSW12</v>
      </c>
      <c r="C17" s="54" t="str">
        <f t="shared" si="1"/>
        <v>Solid BMSW potential - Step II</v>
      </c>
      <c r="D17" s="54" t="s">
        <v>298</v>
      </c>
      <c r="E17" s="201">
        <v>10</v>
      </c>
      <c r="F17" s="547"/>
      <c r="I17" s="54" t="s">
        <v>276</v>
      </c>
      <c r="J17" s="219" t="s">
        <v>426</v>
      </c>
      <c r="K17" s="54" t="s">
        <v>11</v>
      </c>
      <c r="Q17" s="499"/>
    </row>
    <row r="18" spans="2:17" ht="15">
      <c r="B18" s="53" t="str">
        <f t="shared" si="0"/>
        <v>MINBIOAGRW42</v>
      </c>
      <c r="C18" s="54" t="str">
        <f t="shared" si="1"/>
        <v>Tallow potential - Step II</v>
      </c>
      <c r="D18" s="54" t="s">
        <v>295</v>
      </c>
      <c r="E18" s="201">
        <v>10</v>
      </c>
      <c r="F18" s="547"/>
      <c r="I18" s="54" t="s">
        <v>277</v>
      </c>
      <c r="J18" s="219" t="s">
        <v>427</v>
      </c>
      <c r="K18" s="54" t="s">
        <v>11</v>
      </c>
      <c r="Q18" s="499"/>
    </row>
    <row r="19" spans="2:17" ht="1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294</v>
      </c>
      <c r="E19" s="201">
        <v>10</v>
      </c>
      <c r="F19" s="547"/>
      <c r="I19" s="54" t="s">
        <v>278</v>
      </c>
      <c r="J19" s="219" t="s">
        <v>444</v>
      </c>
      <c r="K19" s="54" t="s">
        <v>11</v>
      </c>
      <c r="Q19" s="499"/>
    </row>
    <row r="20" spans="2:17" ht="15">
      <c r="B20" s="53" t="str">
        <f t="shared" si="0"/>
        <v>MINBIOAGRW12</v>
      </c>
      <c r="C20" s="54" t="str">
        <f t="shared" si="1"/>
        <v>Straw potential - Step II</v>
      </c>
      <c r="D20" s="54" t="s">
        <v>256</v>
      </c>
      <c r="E20" s="201">
        <v>10</v>
      </c>
      <c r="F20" s="547"/>
      <c r="I20" s="54" t="s">
        <v>279</v>
      </c>
      <c r="J20" s="219" t="s">
        <v>428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297</v>
      </c>
      <c r="E21" s="201">
        <v>10</v>
      </c>
      <c r="F21" s="547"/>
      <c r="I21" s="54" t="s">
        <v>280</v>
      </c>
      <c r="J21" s="219" t="s">
        <v>429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296</v>
      </c>
      <c r="E22" s="201">
        <v>10</v>
      </c>
      <c r="F22" s="547"/>
      <c r="I22" s="54" t="s">
        <v>281</v>
      </c>
      <c r="J22" s="220" t="s">
        <v>430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299</v>
      </c>
      <c r="E23" s="201">
        <v>10</v>
      </c>
      <c r="F23" s="547"/>
      <c r="I23" s="54" t="s">
        <v>282</v>
      </c>
      <c r="J23" s="54" t="s">
        <v>431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300</v>
      </c>
      <c r="E24" s="147">
        <v>10</v>
      </c>
      <c r="F24" s="547"/>
      <c r="H24" s="135"/>
      <c r="I24" s="135" t="s">
        <v>283</v>
      </c>
      <c r="J24" s="135" t="s">
        <v>432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256</v>
      </c>
      <c r="E25" s="201">
        <v>10</v>
      </c>
      <c r="F25" s="547"/>
      <c r="I25" s="54" t="s">
        <v>284</v>
      </c>
      <c r="J25" s="219" t="s">
        <v>433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256</v>
      </c>
      <c r="E26" s="201">
        <v>10</v>
      </c>
      <c r="F26" s="547"/>
      <c r="I26" s="54" t="s">
        <v>285</v>
      </c>
      <c r="J26" s="219" t="s">
        <v>445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298</v>
      </c>
      <c r="E27" s="201">
        <v>10</v>
      </c>
      <c r="F27" s="547"/>
      <c r="I27" s="54" t="s">
        <v>286</v>
      </c>
      <c r="J27" s="219" t="s">
        <v>434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295</v>
      </c>
      <c r="E28" s="201">
        <v>10</v>
      </c>
      <c r="F28" s="547"/>
      <c r="I28" s="54" t="s">
        <v>287</v>
      </c>
      <c r="J28" s="219" t="s">
        <v>435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294</v>
      </c>
      <c r="E29" s="201">
        <v>10</v>
      </c>
      <c r="F29" s="547"/>
      <c r="I29" s="54" t="s">
        <v>288</v>
      </c>
      <c r="J29" s="219" t="s">
        <v>446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256</v>
      </c>
      <c r="E30" s="201">
        <v>10</v>
      </c>
      <c r="F30" s="547"/>
      <c r="I30" s="54" t="s">
        <v>289</v>
      </c>
      <c r="J30" s="219" t="s">
        <v>436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297</v>
      </c>
      <c r="E31" s="201">
        <v>10</v>
      </c>
      <c r="F31" s="547"/>
      <c r="I31" s="54" t="s">
        <v>290</v>
      </c>
      <c r="J31" s="219" t="s">
        <v>437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296</v>
      </c>
      <c r="E32" s="201">
        <v>10</v>
      </c>
      <c r="F32" s="547"/>
      <c r="I32" s="54" t="s">
        <v>291</v>
      </c>
      <c r="J32" s="220" t="s">
        <v>438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299</v>
      </c>
      <c r="E33" s="201">
        <v>10</v>
      </c>
      <c r="F33" s="547"/>
      <c r="I33" s="54" t="s">
        <v>292</v>
      </c>
      <c r="J33" s="54" t="s">
        <v>439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300</v>
      </c>
      <c r="E34" s="147">
        <v>10</v>
      </c>
      <c r="F34" s="548"/>
      <c r="H34" s="135"/>
      <c r="I34" s="135" t="s">
        <v>293</v>
      </c>
      <c r="J34" s="135" t="s">
        <v>440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RowHeight="15"/>
  <cols>
    <col min="1" max="1" width="9.140625" style="269"/>
    <col min="2" max="2" width="13.5703125" style="269" customWidth="1"/>
    <col min="3" max="3" width="17" style="269" bestFit="1" customWidth="1"/>
    <col min="4" max="4" width="17.42578125" style="269" bestFit="1" customWidth="1"/>
    <col min="5" max="5" width="9.140625" style="269"/>
    <col min="6" max="19" width="9.42578125" style="63" customWidth="1"/>
    <col min="20" max="22" width="9.42578125" style="269" customWidth="1"/>
    <col min="23" max="23" width="28.5703125" style="269" bestFit="1" customWidth="1"/>
    <col min="24" max="24" width="9.140625" style="269"/>
    <col min="25" max="25" width="13.5703125" style="269" bestFit="1" customWidth="1"/>
    <col min="26" max="26" width="17" style="269" bestFit="1" customWidth="1"/>
    <col min="27" max="16384" width="9.140625" style="269"/>
  </cols>
  <sheetData>
    <row r="2" spans="2:33" ht="18.75">
      <c r="B2" s="236" t="s">
        <v>304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5.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305</v>
      </c>
      <c r="G3" s="233" t="s">
        <v>401</v>
      </c>
      <c r="H3" s="233" t="s">
        <v>402</v>
      </c>
      <c r="I3" s="233" t="s">
        <v>315</v>
      </c>
      <c r="J3" s="233" t="s">
        <v>462</v>
      </c>
      <c r="K3" s="233" t="s">
        <v>239</v>
      </c>
      <c r="L3" s="233" t="s">
        <v>403</v>
      </c>
      <c r="M3" s="233" t="s">
        <v>404</v>
      </c>
      <c r="N3" s="233" t="s">
        <v>463</v>
      </c>
      <c r="O3" s="232" t="s">
        <v>389</v>
      </c>
      <c r="P3" s="232" t="s">
        <v>387</v>
      </c>
      <c r="Q3" s="232" t="s">
        <v>388</v>
      </c>
      <c r="R3" s="232" t="s">
        <v>464</v>
      </c>
      <c r="S3" s="232" t="s">
        <v>394</v>
      </c>
      <c r="T3" s="232" t="s">
        <v>306</v>
      </c>
      <c r="U3" s="232" t="s">
        <v>307</v>
      </c>
      <c r="V3" s="232" t="s">
        <v>408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308</v>
      </c>
      <c r="C4" s="27"/>
      <c r="D4" s="27"/>
      <c r="E4" s="27"/>
      <c r="F4" s="449" t="s">
        <v>405</v>
      </c>
      <c r="G4" s="24"/>
      <c r="H4" s="24"/>
      <c r="I4" s="24"/>
      <c r="J4" s="24"/>
      <c r="K4" s="24"/>
      <c r="L4" s="24"/>
      <c r="M4" s="24"/>
      <c r="N4" s="24"/>
      <c r="O4" s="449" t="s">
        <v>465</v>
      </c>
      <c r="P4" s="24"/>
      <c r="Q4" s="24"/>
      <c r="R4" s="24"/>
      <c r="S4" s="24"/>
      <c r="T4" s="24" t="s">
        <v>309</v>
      </c>
      <c r="U4" s="24" t="s">
        <v>310</v>
      </c>
      <c r="V4" s="24" t="s">
        <v>97</v>
      </c>
      <c r="W4" s="27"/>
      <c r="Z4" s="243" t="s">
        <v>311</v>
      </c>
      <c r="AA4" s="243" t="s">
        <v>313</v>
      </c>
      <c r="AB4" s="243" t="s">
        <v>314</v>
      </c>
      <c r="AC4" s="244" t="s">
        <v>11</v>
      </c>
      <c r="AD4" s="244" t="s">
        <v>312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409</v>
      </c>
    </row>
    <row r="6" spans="2:33">
      <c r="B6" s="245"/>
      <c r="C6" s="246"/>
      <c r="D6" s="245"/>
      <c r="E6" s="245" t="s">
        <v>398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337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338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339</v>
      </c>
    </row>
    <row r="9" spans="2:33">
      <c r="B9" s="250" t="s">
        <v>400</v>
      </c>
      <c r="C9" s="249"/>
      <c r="D9" s="248"/>
      <c r="E9" s="245" t="s">
        <v>400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340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341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342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343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344</v>
      </c>
    </row>
    <row r="14" spans="2:33">
      <c r="B14" s="250"/>
      <c r="C14" s="249"/>
      <c r="D14" s="248"/>
      <c r="E14" s="245" t="s">
        <v>399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345</v>
      </c>
    </row>
    <row r="15" spans="2:33">
      <c r="B15" s="250" t="s">
        <v>400</v>
      </c>
      <c r="C15" s="249"/>
      <c r="D15" s="248"/>
      <c r="E15" s="245" t="s">
        <v>400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346</v>
      </c>
    </row>
    <row r="16" spans="2:33">
      <c r="B16" s="250" t="s">
        <v>400</v>
      </c>
      <c r="C16" s="54"/>
      <c r="D16" s="54"/>
      <c r="E16" s="245" t="s">
        <v>400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347</v>
      </c>
      <c r="AD16" s="251"/>
      <c r="AE16" s="251"/>
      <c r="AF16" s="251"/>
    </row>
    <row r="17" spans="2:31">
      <c r="B17" s="250" t="s">
        <v>400</v>
      </c>
      <c r="C17" s="54"/>
      <c r="D17" s="54"/>
      <c r="E17" s="245" t="s">
        <v>400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348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workbookViewId="0">
      <selection activeCell="B7" sqref="B7"/>
    </sheetView>
  </sheetViews>
  <sheetFormatPr defaultRowHeight="15"/>
  <cols>
    <col min="1" max="1" width="9.140625" style="58"/>
    <col min="2" max="2" width="15.5703125" style="58" customWidth="1"/>
    <col min="3" max="3" width="26.5703125" style="58" bestFit="1" customWidth="1"/>
    <col min="4" max="4" width="10.85546875" style="58" customWidth="1"/>
    <col min="5" max="5" width="10.85546875" style="58" bestFit="1" customWidth="1"/>
    <col min="6" max="14" width="10.140625" style="58" customWidth="1"/>
    <col min="15" max="20" width="10.28515625" style="58" customWidth="1"/>
    <col min="21" max="21" width="9.140625" style="58"/>
    <col min="22" max="22" width="12" style="58" bestFit="1" customWidth="1"/>
    <col min="23" max="23" width="26.5703125" style="58" bestFit="1" customWidth="1"/>
    <col min="24" max="16384" width="9.140625" style="58"/>
  </cols>
  <sheetData>
    <row r="2" spans="2:28" ht="18.75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5.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82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5.7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49" t="s">
        <v>323</v>
      </c>
      <c r="G7" s="549"/>
      <c r="H7" s="549"/>
      <c r="I7" s="549"/>
      <c r="J7" s="549"/>
      <c r="K7" s="549"/>
      <c r="L7" s="549"/>
      <c r="M7" s="550" t="s">
        <v>139</v>
      </c>
      <c r="N7" s="550"/>
      <c r="O7" s="550"/>
      <c r="P7" s="550"/>
      <c r="Q7" s="545" t="s">
        <v>466</v>
      </c>
      <c r="R7" s="545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243</v>
      </c>
      <c r="E12"/>
      <c r="F12" t="s">
        <v>242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241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240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239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238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237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244</v>
      </c>
      <c r="O18"/>
      <c r="P18"/>
      <c r="Q18"/>
    </row>
    <row r="19" spans="2:19">
      <c r="B19" t="s">
        <v>236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235</v>
      </c>
      <c r="P19"/>
      <c r="Q19"/>
    </row>
    <row r="20" spans="2:19">
      <c r="B20" t="s">
        <v>234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233</v>
      </c>
      <c r="O20" t="s">
        <v>232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231</v>
      </c>
      <c r="O22" t="s">
        <v>230</v>
      </c>
      <c r="P22"/>
      <c r="Q22" t="s">
        <v>229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M11" sqref="M11"/>
    </sheetView>
  </sheetViews>
  <sheetFormatPr defaultRowHeight="15"/>
  <cols>
    <col min="1" max="1" width="9.140625" style="498"/>
    <col min="2" max="2" width="14.7109375" style="498" customWidth="1"/>
    <col min="3" max="3" width="26" style="498" bestFit="1" customWidth="1"/>
    <col min="4" max="4" width="11.140625" style="498" bestFit="1" customWidth="1"/>
    <col min="5" max="7" width="9.140625" style="498"/>
    <col min="8" max="8" width="10.28515625" style="498" bestFit="1" customWidth="1"/>
    <col min="9" max="9" width="8.85546875" style="463" bestFit="1" customWidth="1"/>
    <col min="10" max="10" width="16.85546875" style="498" customWidth="1"/>
    <col min="11" max="11" width="9.140625" style="498"/>
    <col min="12" max="12" width="11.28515625" style="498" bestFit="1" customWidth="1"/>
    <col min="13" max="13" width="14.7109375" style="498" bestFit="1" customWidth="1"/>
    <col min="14" max="14" width="37" style="498" bestFit="1" customWidth="1"/>
    <col min="15" max="16" width="9.85546875" style="498" customWidth="1"/>
    <col min="17" max="261" width="9.140625" style="498"/>
    <col min="262" max="262" width="10.5703125" style="498" bestFit="1" customWidth="1"/>
    <col min="263" max="263" width="14.85546875" style="498" bestFit="1" customWidth="1"/>
    <col min="264" max="264" width="11.140625" style="498" bestFit="1" customWidth="1"/>
    <col min="265" max="517" width="9.140625" style="498"/>
    <col min="518" max="518" width="10.5703125" style="498" bestFit="1" customWidth="1"/>
    <col min="519" max="519" width="14.85546875" style="498" bestFit="1" customWidth="1"/>
    <col min="520" max="520" width="11.140625" style="498" bestFit="1" customWidth="1"/>
    <col min="521" max="773" width="9.140625" style="498"/>
    <col min="774" max="774" width="10.5703125" style="498" bestFit="1" customWidth="1"/>
    <col min="775" max="775" width="14.85546875" style="498" bestFit="1" customWidth="1"/>
    <col min="776" max="776" width="11.140625" style="498" bestFit="1" customWidth="1"/>
    <col min="777" max="1029" width="9.140625" style="498"/>
    <col min="1030" max="1030" width="10.5703125" style="498" bestFit="1" customWidth="1"/>
    <col min="1031" max="1031" width="14.85546875" style="498" bestFit="1" customWidth="1"/>
    <col min="1032" max="1032" width="11.140625" style="498" bestFit="1" customWidth="1"/>
    <col min="1033" max="1285" width="9.140625" style="498"/>
    <col min="1286" max="1286" width="10.5703125" style="498" bestFit="1" customWidth="1"/>
    <col min="1287" max="1287" width="14.85546875" style="498" bestFit="1" customWidth="1"/>
    <col min="1288" max="1288" width="11.140625" style="498" bestFit="1" customWidth="1"/>
    <col min="1289" max="1541" width="9.140625" style="498"/>
    <col min="1542" max="1542" width="10.5703125" style="498" bestFit="1" customWidth="1"/>
    <col min="1543" max="1543" width="14.85546875" style="498" bestFit="1" customWidth="1"/>
    <col min="1544" max="1544" width="11.140625" style="498" bestFit="1" customWidth="1"/>
    <col min="1545" max="1797" width="9.140625" style="498"/>
    <col min="1798" max="1798" width="10.5703125" style="498" bestFit="1" customWidth="1"/>
    <col min="1799" max="1799" width="14.85546875" style="498" bestFit="1" customWidth="1"/>
    <col min="1800" max="1800" width="11.140625" style="498" bestFit="1" customWidth="1"/>
    <col min="1801" max="2053" width="9.140625" style="498"/>
    <col min="2054" max="2054" width="10.5703125" style="498" bestFit="1" customWidth="1"/>
    <col min="2055" max="2055" width="14.85546875" style="498" bestFit="1" customWidth="1"/>
    <col min="2056" max="2056" width="11.140625" style="498" bestFit="1" customWidth="1"/>
    <col min="2057" max="2309" width="9.140625" style="498"/>
    <col min="2310" max="2310" width="10.5703125" style="498" bestFit="1" customWidth="1"/>
    <col min="2311" max="2311" width="14.85546875" style="498" bestFit="1" customWidth="1"/>
    <col min="2312" max="2312" width="11.140625" style="498" bestFit="1" customWidth="1"/>
    <col min="2313" max="2565" width="9.140625" style="498"/>
    <col min="2566" max="2566" width="10.5703125" style="498" bestFit="1" customWidth="1"/>
    <col min="2567" max="2567" width="14.85546875" style="498" bestFit="1" customWidth="1"/>
    <col min="2568" max="2568" width="11.140625" style="498" bestFit="1" customWidth="1"/>
    <col min="2569" max="2821" width="9.140625" style="498"/>
    <col min="2822" max="2822" width="10.5703125" style="498" bestFit="1" customWidth="1"/>
    <col min="2823" max="2823" width="14.85546875" style="498" bestFit="1" customWidth="1"/>
    <col min="2824" max="2824" width="11.140625" style="498" bestFit="1" customWidth="1"/>
    <col min="2825" max="3077" width="9.140625" style="498"/>
    <col min="3078" max="3078" width="10.5703125" style="498" bestFit="1" customWidth="1"/>
    <col min="3079" max="3079" width="14.85546875" style="498" bestFit="1" customWidth="1"/>
    <col min="3080" max="3080" width="11.140625" style="498" bestFit="1" customWidth="1"/>
    <col min="3081" max="3333" width="9.140625" style="498"/>
    <col min="3334" max="3334" width="10.5703125" style="498" bestFit="1" customWidth="1"/>
    <col min="3335" max="3335" width="14.85546875" style="498" bestFit="1" customWidth="1"/>
    <col min="3336" max="3336" width="11.140625" style="498" bestFit="1" customWidth="1"/>
    <col min="3337" max="3589" width="9.140625" style="498"/>
    <col min="3590" max="3590" width="10.5703125" style="498" bestFit="1" customWidth="1"/>
    <col min="3591" max="3591" width="14.85546875" style="498" bestFit="1" customWidth="1"/>
    <col min="3592" max="3592" width="11.140625" style="498" bestFit="1" customWidth="1"/>
    <col min="3593" max="3845" width="9.140625" style="498"/>
    <col min="3846" max="3846" width="10.5703125" style="498" bestFit="1" customWidth="1"/>
    <col min="3847" max="3847" width="14.85546875" style="498" bestFit="1" customWidth="1"/>
    <col min="3848" max="3848" width="11.140625" style="498" bestFit="1" customWidth="1"/>
    <col min="3849" max="4101" width="9.140625" style="498"/>
    <col min="4102" max="4102" width="10.5703125" style="498" bestFit="1" customWidth="1"/>
    <col min="4103" max="4103" width="14.85546875" style="498" bestFit="1" customWidth="1"/>
    <col min="4104" max="4104" width="11.140625" style="498" bestFit="1" customWidth="1"/>
    <col min="4105" max="4357" width="9.140625" style="498"/>
    <col min="4358" max="4358" width="10.5703125" style="498" bestFit="1" customWidth="1"/>
    <col min="4359" max="4359" width="14.85546875" style="498" bestFit="1" customWidth="1"/>
    <col min="4360" max="4360" width="11.140625" style="498" bestFit="1" customWidth="1"/>
    <col min="4361" max="4613" width="9.140625" style="498"/>
    <col min="4614" max="4614" width="10.5703125" style="498" bestFit="1" customWidth="1"/>
    <col min="4615" max="4615" width="14.85546875" style="498" bestFit="1" customWidth="1"/>
    <col min="4616" max="4616" width="11.140625" style="498" bestFit="1" customWidth="1"/>
    <col min="4617" max="4869" width="9.140625" style="498"/>
    <col min="4870" max="4870" width="10.5703125" style="498" bestFit="1" customWidth="1"/>
    <col min="4871" max="4871" width="14.85546875" style="498" bestFit="1" customWidth="1"/>
    <col min="4872" max="4872" width="11.140625" style="498" bestFit="1" customWidth="1"/>
    <col min="4873" max="5125" width="9.140625" style="498"/>
    <col min="5126" max="5126" width="10.5703125" style="498" bestFit="1" customWidth="1"/>
    <col min="5127" max="5127" width="14.85546875" style="498" bestFit="1" customWidth="1"/>
    <col min="5128" max="5128" width="11.140625" style="498" bestFit="1" customWidth="1"/>
    <col min="5129" max="5381" width="9.140625" style="498"/>
    <col min="5382" max="5382" width="10.5703125" style="498" bestFit="1" customWidth="1"/>
    <col min="5383" max="5383" width="14.85546875" style="498" bestFit="1" customWidth="1"/>
    <col min="5384" max="5384" width="11.140625" style="498" bestFit="1" customWidth="1"/>
    <col min="5385" max="5637" width="9.140625" style="498"/>
    <col min="5638" max="5638" width="10.5703125" style="498" bestFit="1" customWidth="1"/>
    <col min="5639" max="5639" width="14.85546875" style="498" bestFit="1" customWidth="1"/>
    <col min="5640" max="5640" width="11.140625" style="498" bestFit="1" customWidth="1"/>
    <col min="5641" max="5893" width="9.140625" style="498"/>
    <col min="5894" max="5894" width="10.5703125" style="498" bestFit="1" customWidth="1"/>
    <col min="5895" max="5895" width="14.85546875" style="498" bestFit="1" customWidth="1"/>
    <col min="5896" max="5896" width="11.140625" style="498" bestFit="1" customWidth="1"/>
    <col min="5897" max="6149" width="9.140625" style="498"/>
    <col min="6150" max="6150" width="10.5703125" style="498" bestFit="1" customWidth="1"/>
    <col min="6151" max="6151" width="14.85546875" style="498" bestFit="1" customWidth="1"/>
    <col min="6152" max="6152" width="11.140625" style="498" bestFit="1" customWidth="1"/>
    <col min="6153" max="6405" width="9.140625" style="498"/>
    <col min="6406" max="6406" width="10.5703125" style="498" bestFit="1" customWidth="1"/>
    <col min="6407" max="6407" width="14.85546875" style="498" bestFit="1" customWidth="1"/>
    <col min="6408" max="6408" width="11.140625" style="498" bestFit="1" customWidth="1"/>
    <col min="6409" max="6661" width="9.140625" style="498"/>
    <col min="6662" max="6662" width="10.5703125" style="498" bestFit="1" customWidth="1"/>
    <col min="6663" max="6663" width="14.85546875" style="498" bestFit="1" customWidth="1"/>
    <col min="6664" max="6664" width="11.140625" style="498" bestFit="1" customWidth="1"/>
    <col min="6665" max="6917" width="9.140625" style="498"/>
    <col min="6918" max="6918" width="10.5703125" style="498" bestFit="1" customWidth="1"/>
    <col min="6919" max="6919" width="14.85546875" style="498" bestFit="1" customWidth="1"/>
    <col min="6920" max="6920" width="11.140625" style="498" bestFit="1" customWidth="1"/>
    <col min="6921" max="7173" width="9.140625" style="498"/>
    <col min="7174" max="7174" width="10.5703125" style="498" bestFit="1" customWidth="1"/>
    <col min="7175" max="7175" width="14.85546875" style="498" bestFit="1" customWidth="1"/>
    <col min="7176" max="7176" width="11.140625" style="498" bestFit="1" customWidth="1"/>
    <col min="7177" max="7429" width="9.140625" style="498"/>
    <col min="7430" max="7430" width="10.5703125" style="498" bestFit="1" customWidth="1"/>
    <col min="7431" max="7431" width="14.85546875" style="498" bestFit="1" customWidth="1"/>
    <col min="7432" max="7432" width="11.140625" style="498" bestFit="1" customWidth="1"/>
    <col min="7433" max="7685" width="9.140625" style="498"/>
    <col min="7686" max="7686" width="10.5703125" style="498" bestFit="1" customWidth="1"/>
    <col min="7687" max="7687" width="14.85546875" style="498" bestFit="1" customWidth="1"/>
    <col min="7688" max="7688" width="11.140625" style="498" bestFit="1" customWidth="1"/>
    <col min="7689" max="7941" width="9.140625" style="498"/>
    <col min="7942" max="7942" width="10.5703125" style="498" bestFit="1" customWidth="1"/>
    <col min="7943" max="7943" width="14.85546875" style="498" bestFit="1" customWidth="1"/>
    <col min="7944" max="7944" width="11.140625" style="498" bestFit="1" customWidth="1"/>
    <col min="7945" max="8197" width="9.140625" style="498"/>
    <col min="8198" max="8198" width="10.5703125" style="498" bestFit="1" customWidth="1"/>
    <col min="8199" max="8199" width="14.85546875" style="498" bestFit="1" customWidth="1"/>
    <col min="8200" max="8200" width="11.140625" style="498" bestFit="1" customWidth="1"/>
    <col min="8201" max="8453" width="9.140625" style="498"/>
    <col min="8454" max="8454" width="10.5703125" style="498" bestFit="1" customWidth="1"/>
    <col min="8455" max="8455" width="14.85546875" style="498" bestFit="1" customWidth="1"/>
    <col min="8456" max="8456" width="11.140625" style="498" bestFit="1" customWidth="1"/>
    <col min="8457" max="8709" width="9.140625" style="498"/>
    <col min="8710" max="8710" width="10.5703125" style="498" bestFit="1" customWidth="1"/>
    <col min="8711" max="8711" width="14.85546875" style="498" bestFit="1" customWidth="1"/>
    <col min="8712" max="8712" width="11.140625" style="498" bestFit="1" customWidth="1"/>
    <col min="8713" max="8965" width="9.140625" style="498"/>
    <col min="8966" max="8966" width="10.5703125" style="498" bestFit="1" customWidth="1"/>
    <col min="8967" max="8967" width="14.85546875" style="498" bestFit="1" customWidth="1"/>
    <col min="8968" max="8968" width="11.140625" style="498" bestFit="1" customWidth="1"/>
    <col min="8969" max="9221" width="9.140625" style="498"/>
    <col min="9222" max="9222" width="10.5703125" style="498" bestFit="1" customWidth="1"/>
    <col min="9223" max="9223" width="14.85546875" style="498" bestFit="1" customWidth="1"/>
    <col min="9224" max="9224" width="11.140625" style="498" bestFit="1" customWidth="1"/>
    <col min="9225" max="9477" width="9.140625" style="498"/>
    <col min="9478" max="9478" width="10.5703125" style="498" bestFit="1" customWidth="1"/>
    <col min="9479" max="9479" width="14.85546875" style="498" bestFit="1" customWidth="1"/>
    <col min="9480" max="9480" width="11.140625" style="498" bestFit="1" customWidth="1"/>
    <col min="9481" max="9733" width="9.140625" style="498"/>
    <col min="9734" max="9734" width="10.5703125" style="498" bestFit="1" customWidth="1"/>
    <col min="9735" max="9735" width="14.85546875" style="498" bestFit="1" customWidth="1"/>
    <col min="9736" max="9736" width="11.140625" style="498" bestFit="1" customWidth="1"/>
    <col min="9737" max="9989" width="9.140625" style="498"/>
    <col min="9990" max="9990" width="10.5703125" style="498" bestFit="1" customWidth="1"/>
    <col min="9991" max="9991" width="14.85546875" style="498" bestFit="1" customWidth="1"/>
    <col min="9992" max="9992" width="11.140625" style="498" bestFit="1" customWidth="1"/>
    <col min="9993" max="10245" width="9.140625" style="498"/>
    <col min="10246" max="10246" width="10.5703125" style="498" bestFit="1" customWidth="1"/>
    <col min="10247" max="10247" width="14.85546875" style="498" bestFit="1" customWidth="1"/>
    <col min="10248" max="10248" width="11.140625" style="498" bestFit="1" customWidth="1"/>
    <col min="10249" max="10501" width="9.140625" style="498"/>
    <col min="10502" max="10502" width="10.5703125" style="498" bestFit="1" customWidth="1"/>
    <col min="10503" max="10503" width="14.85546875" style="498" bestFit="1" customWidth="1"/>
    <col min="10504" max="10504" width="11.140625" style="498" bestFit="1" customWidth="1"/>
    <col min="10505" max="10757" width="9.140625" style="498"/>
    <col min="10758" max="10758" width="10.5703125" style="498" bestFit="1" customWidth="1"/>
    <col min="10759" max="10759" width="14.85546875" style="498" bestFit="1" customWidth="1"/>
    <col min="10760" max="10760" width="11.140625" style="498" bestFit="1" customWidth="1"/>
    <col min="10761" max="11013" width="9.140625" style="498"/>
    <col min="11014" max="11014" width="10.5703125" style="498" bestFit="1" customWidth="1"/>
    <col min="11015" max="11015" width="14.85546875" style="498" bestFit="1" customWidth="1"/>
    <col min="11016" max="11016" width="11.140625" style="498" bestFit="1" customWidth="1"/>
    <col min="11017" max="11269" width="9.140625" style="498"/>
    <col min="11270" max="11270" width="10.5703125" style="498" bestFit="1" customWidth="1"/>
    <col min="11271" max="11271" width="14.85546875" style="498" bestFit="1" customWidth="1"/>
    <col min="11272" max="11272" width="11.140625" style="498" bestFit="1" customWidth="1"/>
    <col min="11273" max="11525" width="9.140625" style="498"/>
    <col min="11526" max="11526" width="10.5703125" style="498" bestFit="1" customWidth="1"/>
    <col min="11527" max="11527" width="14.85546875" style="498" bestFit="1" customWidth="1"/>
    <col min="11528" max="11528" width="11.140625" style="498" bestFit="1" customWidth="1"/>
    <col min="11529" max="11781" width="9.140625" style="498"/>
    <col min="11782" max="11782" width="10.5703125" style="498" bestFit="1" customWidth="1"/>
    <col min="11783" max="11783" width="14.85546875" style="498" bestFit="1" customWidth="1"/>
    <col min="11784" max="11784" width="11.140625" style="498" bestFit="1" customWidth="1"/>
    <col min="11785" max="12037" width="9.140625" style="498"/>
    <col min="12038" max="12038" width="10.5703125" style="498" bestFit="1" customWidth="1"/>
    <col min="12039" max="12039" width="14.85546875" style="498" bestFit="1" customWidth="1"/>
    <col min="12040" max="12040" width="11.140625" style="498" bestFit="1" customWidth="1"/>
    <col min="12041" max="12293" width="9.140625" style="498"/>
    <col min="12294" max="12294" width="10.5703125" style="498" bestFit="1" customWidth="1"/>
    <col min="12295" max="12295" width="14.85546875" style="498" bestFit="1" customWidth="1"/>
    <col min="12296" max="12296" width="11.140625" style="498" bestFit="1" customWidth="1"/>
    <col min="12297" max="12549" width="9.140625" style="498"/>
    <col min="12550" max="12550" width="10.5703125" style="498" bestFit="1" customWidth="1"/>
    <col min="12551" max="12551" width="14.85546875" style="498" bestFit="1" customWidth="1"/>
    <col min="12552" max="12552" width="11.140625" style="498" bestFit="1" customWidth="1"/>
    <col min="12553" max="12805" width="9.140625" style="498"/>
    <col min="12806" max="12806" width="10.5703125" style="498" bestFit="1" customWidth="1"/>
    <col min="12807" max="12807" width="14.85546875" style="498" bestFit="1" customWidth="1"/>
    <col min="12808" max="12808" width="11.140625" style="498" bestFit="1" customWidth="1"/>
    <col min="12809" max="13061" width="9.140625" style="498"/>
    <col min="13062" max="13062" width="10.5703125" style="498" bestFit="1" customWidth="1"/>
    <col min="13063" max="13063" width="14.85546875" style="498" bestFit="1" customWidth="1"/>
    <col min="13064" max="13064" width="11.140625" style="498" bestFit="1" customWidth="1"/>
    <col min="13065" max="13317" width="9.140625" style="498"/>
    <col min="13318" max="13318" width="10.5703125" style="498" bestFit="1" customWidth="1"/>
    <col min="13319" max="13319" width="14.85546875" style="498" bestFit="1" customWidth="1"/>
    <col min="13320" max="13320" width="11.140625" style="498" bestFit="1" customWidth="1"/>
    <col min="13321" max="13573" width="9.140625" style="498"/>
    <col min="13574" max="13574" width="10.5703125" style="498" bestFit="1" customWidth="1"/>
    <col min="13575" max="13575" width="14.85546875" style="498" bestFit="1" customWidth="1"/>
    <col min="13576" max="13576" width="11.140625" style="498" bestFit="1" customWidth="1"/>
    <col min="13577" max="13829" width="9.140625" style="498"/>
    <col min="13830" max="13830" width="10.5703125" style="498" bestFit="1" customWidth="1"/>
    <col min="13831" max="13831" width="14.85546875" style="498" bestFit="1" customWidth="1"/>
    <col min="13832" max="13832" width="11.140625" style="498" bestFit="1" customWidth="1"/>
    <col min="13833" max="14085" width="9.140625" style="498"/>
    <col min="14086" max="14086" width="10.5703125" style="498" bestFit="1" customWidth="1"/>
    <col min="14087" max="14087" width="14.85546875" style="498" bestFit="1" customWidth="1"/>
    <col min="14088" max="14088" width="11.140625" style="498" bestFit="1" customWidth="1"/>
    <col min="14089" max="14341" width="9.140625" style="498"/>
    <col min="14342" max="14342" width="10.5703125" style="498" bestFit="1" customWidth="1"/>
    <col min="14343" max="14343" width="14.85546875" style="498" bestFit="1" customWidth="1"/>
    <col min="14344" max="14344" width="11.140625" style="498" bestFit="1" customWidth="1"/>
    <col min="14345" max="14597" width="9.140625" style="498"/>
    <col min="14598" max="14598" width="10.5703125" style="498" bestFit="1" customWidth="1"/>
    <col min="14599" max="14599" width="14.85546875" style="498" bestFit="1" customWidth="1"/>
    <col min="14600" max="14600" width="11.140625" style="498" bestFit="1" customWidth="1"/>
    <col min="14601" max="14853" width="9.140625" style="498"/>
    <col min="14854" max="14854" width="10.5703125" style="498" bestFit="1" customWidth="1"/>
    <col min="14855" max="14855" width="14.85546875" style="498" bestFit="1" customWidth="1"/>
    <col min="14856" max="14856" width="11.140625" style="498" bestFit="1" customWidth="1"/>
    <col min="14857" max="15109" width="9.140625" style="498"/>
    <col min="15110" max="15110" width="10.5703125" style="498" bestFit="1" customWidth="1"/>
    <col min="15111" max="15111" width="14.85546875" style="498" bestFit="1" customWidth="1"/>
    <col min="15112" max="15112" width="11.140625" style="498" bestFit="1" customWidth="1"/>
    <col min="15113" max="15365" width="9.140625" style="498"/>
    <col min="15366" max="15366" width="10.5703125" style="498" bestFit="1" customWidth="1"/>
    <col min="15367" max="15367" width="14.85546875" style="498" bestFit="1" customWidth="1"/>
    <col min="15368" max="15368" width="11.140625" style="498" bestFit="1" customWidth="1"/>
    <col min="15369" max="15621" width="9.140625" style="498"/>
    <col min="15622" max="15622" width="10.5703125" style="498" bestFit="1" customWidth="1"/>
    <col min="15623" max="15623" width="14.85546875" style="498" bestFit="1" customWidth="1"/>
    <col min="15624" max="15624" width="11.140625" style="498" bestFit="1" customWidth="1"/>
    <col min="15625" max="15877" width="9.140625" style="498"/>
    <col min="15878" max="15878" width="10.5703125" style="498" bestFit="1" customWidth="1"/>
    <col min="15879" max="15879" width="14.85546875" style="498" bestFit="1" customWidth="1"/>
    <col min="15880" max="15880" width="11.140625" style="498" bestFit="1" customWidth="1"/>
    <col min="15881" max="16133" width="9.140625" style="498"/>
    <col min="16134" max="16134" width="10.5703125" style="498" bestFit="1" customWidth="1"/>
    <col min="16135" max="16135" width="14.85546875" style="498" bestFit="1" customWidth="1"/>
    <col min="16136" max="16136" width="11.140625" style="498" bestFit="1" customWidth="1"/>
    <col min="16137" max="16384" width="9.140625" style="498"/>
  </cols>
  <sheetData>
    <row r="1" spans="2:18" ht="18.75">
      <c r="B1" s="505" t="s">
        <v>470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239</v>
      </c>
      <c r="F4" s="510" t="s">
        <v>306</v>
      </c>
      <c r="G4" s="509" t="s">
        <v>471</v>
      </c>
      <c r="H4" s="510" t="s">
        <v>472</v>
      </c>
      <c r="I4" s="510" t="s">
        <v>473</v>
      </c>
      <c r="J4" s="510" t="s">
        <v>474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5.75" thickBot="1">
      <c r="B5" s="511" t="s">
        <v>400</v>
      </c>
      <c r="C5" s="511"/>
      <c r="D5" s="511"/>
      <c r="E5" s="511"/>
      <c r="F5" s="511"/>
      <c r="G5" s="511"/>
      <c r="H5" s="511" t="s">
        <v>312</v>
      </c>
      <c r="I5" s="511" t="s">
        <v>475</v>
      </c>
      <c r="J5" s="511" t="s">
        <v>476</v>
      </c>
      <c r="L5" s="511" t="s">
        <v>400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311</v>
      </c>
      <c r="M6" s="463" t="str">
        <f>Commodities!C44&amp;"_INF"</f>
        <v>SUPGAS_INF</v>
      </c>
      <c r="N6" s="497" t="s">
        <v>523</v>
      </c>
      <c r="O6" s="512" t="s">
        <v>11</v>
      </c>
      <c r="P6" s="512" t="s">
        <v>312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524</v>
      </c>
      <c r="O7" s="512" t="s">
        <v>11</v>
      </c>
      <c r="P7" s="512" t="s">
        <v>312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525</v>
      </c>
      <c r="O8" s="512" t="s">
        <v>11</v>
      </c>
      <c r="P8" s="512" t="s">
        <v>312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547</v>
      </c>
      <c r="O9" s="512" t="s">
        <v>11</v>
      </c>
      <c r="P9" s="512" t="s">
        <v>312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526</v>
      </c>
      <c r="O10" s="512" t="s">
        <v>11</v>
      </c>
      <c r="P10" s="512" t="s">
        <v>312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RowHeight="15"/>
  <cols>
    <col min="1" max="1" width="9.140625" style="499"/>
    <col min="2" max="2" width="18.85546875" style="499" customWidth="1"/>
    <col min="3" max="16384" width="9.140625" style="499"/>
  </cols>
  <sheetData>
    <row r="1" spans="1:6" ht="18">
      <c r="A1" s="515" t="s">
        <v>527</v>
      </c>
      <c r="B1" s="515"/>
      <c r="C1" s="516"/>
      <c r="D1" s="516"/>
      <c r="E1" s="516"/>
    </row>
    <row r="4" spans="1:6">
      <c r="B4" s="14" t="s">
        <v>528</v>
      </c>
    </row>
    <row r="5" spans="1:6" ht="15.7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529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530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EFA3A1-789D-4FB8-B245-F582309E5632}"/>
</file>

<file path=customXml/itemProps2.xml><?xml version="1.0" encoding="utf-8"?>
<ds:datastoreItem xmlns:ds="http://schemas.openxmlformats.org/officeDocument/2006/customXml" ds:itemID="{E5F08415-2FC7-44B0-AF7B-E17D00AF1CBF}"/>
</file>

<file path=customXml/itemProps3.xml><?xml version="1.0" encoding="utf-8"?>
<ds:datastoreItem xmlns:ds="http://schemas.openxmlformats.org/officeDocument/2006/customXml" ds:itemID="{3DCF6B72-53A5-4E0B-A448-46543651B2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Commodities</vt:lpstr>
      <vt:lpstr>Imports_Fossil</vt:lpstr>
      <vt:lpstr>Imports_Bio</vt:lpstr>
      <vt:lpstr>Domestic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2016-02-04T10:21:59Z</dcterms:created>
  <dcterms:modified xsi:type="dcterms:W3CDTF">2018-01-15T16:55:12Z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995222449302673</vt:r8>
  </property>
  <property fmtid="{D5CDD505-2E9C-101B-9397-08002B2CF9AE}" pid="3" name="ContentTypeId">
    <vt:lpwstr>0x010100F4935B8855D2CD4A84AB51A7B8A3B83B</vt:lpwstr>
  </property>
</Properties>
</file>