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143EB93-BF17-4EA2-9B7C-53F9DFE7E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J29" i="22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29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<sst xmlns="http://schemas.openxmlformats.org/spreadsheetml/2006/main" count="120" uniqueCount="99">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</sst>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6" fillId="6" borderId="0" xfId="1" applyFill="1" applyAlignment="1">
      <alignment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A85D2-472E-4E8B-937B-A8C9EFB80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B9DF28-4E09-4546-AEF2-943E434614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896E23-8599-4A36-B39D-472EC2D17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9EC704-5FA6-4740-A9BB-5379CD3B4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02DDD5-D2EE-4337-8374-6A8A547DC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7ED4EC-EDA1-462A-B562-5A0427DBBE77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19" t="s">
        <v>83</v>
      </c>
      <c r="B16" s="19"/>
      <c r="C16" s="19"/>
      <c r="D16" s="19"/>
      <c r="E16" s="20"/>
      <c r="F16" s="20"/>
      <c r="G16" s="21"/>
      <c r="H16" s="21"/>
      <c r="I16" s="21"/>
      <c r="J16" s="21"/>
      <c r="K16" s="21"/>
      <c r="L16" s="2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2"/>
      <c r="B17" s="22"/>
      <c r="C17" s="22"/>
      <c r="D17" s="22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5" t="s">
        <v>84</v>
      </c>
      <c r="B19" s="26" t="s">
        <v>85</v>
      </c>
      <c r="C19" s="26"/>
      <c r="D19" s="26"/>
      <c r="E19" s="27"/>
      <c r="F19" s="27"/>
      <c r="G19" s="28"/>
      <c r="H19" s="28"/>
      <c r="I19" s="28"/>
      <c r="J19" s="28"/>
      <c r="K19" s="28"/>
      <c r="L19" s="2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5" t="s">
        <v>86</v>
      </c>
      <c r="B20" s="26" t="s">
        <v>87</v>
      </c>
      <c r="C20" s="26"/>
      <c r="D20" s="26"/>
      <c r="E20" s="27"/>
      <c r="F20" s="27"/>
      <c r="G20" s="28"/>
      <c r="H20" s="28"/>
      <c r="I20" s="28"/>
      <c r="J20" s="28"/>
      <c r="K20" s="28"/>
      <c r="L20" s="2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5" t="s">
        <v>88</v>
      </c>
      <c r="B21" s="29" t="s">
        <v>89</v>
      </c>
      <c r="C21" s="29"/>
      <c r="D21" s="29"/>
      <c r="E21" s="27"/>
      <c r="F21" s="27"/>
      <c r="G21" s="28"/>
      <c r="H21" s="28"/>
      <c r="I21" s="28"/>
      <c r="J21" s="28"/>
      <c r="K21" s="28"/>
      <c r="L21" s="2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5"/>
      <c r="B22" s="29"/>
      <c r="C22" s="29"/>
      <c r="D22" s="29"/>
      <c r="E22" s="27"/>
      <c r="F22" s="27"/>
      <c r="G22" s="28"/>
      <c r="H22" s="28"/>
      <c r="I22" s="28"/>
      <c r="J22" s="28"/>
      <c r="K22" s="28"/>
      <c r="L22" s="2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5" t="s">
        <v>90</v>
      </c>
      <c r="B23" s="26" t="s">
        <v>91</v>
      </c>
      <c r="C23" s="26"/>
      <c r="D23" s="26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5"/>
      <c r="B24" s="29"/>
      <c r="C24" s="29"/>
      <c r="D24" s="2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5"/>
      <c r="B25" s="29"/>
      <c r="C25" s="29"/>
      <c r="D25" s="2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5" t="s">
        <v>92</v>
      </c>
      <c r="B26" s="26" t="s">
        <v>91</v>
      </c>
      <c r="C26" s="26"/>
      <c r="D26" s="26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5"/>
      <c r="B27" s="29"/>
      <c r="C27" s="29"/>
      <c r="D27" s="2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5"/>
      <c r="B28" s="29"/>
      <c r="C28" s="29"/>
      <c r="D28" s="2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5" t="s">
        <v>93</v>
      </c>
      <c r="B29" s="30">
        <v>1</v>
      </c>
      <c r="C29" s="29"/>
      <c r="D29" s="2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5" t="s">
        <v>94</v>
      </c>
      <c r="B30" s="31" t="s">
        <v>95</v>
      </c>
      <c r="C30" s="26"/>
      <c r="D30" s="26"/>
      <c r="E30" s="32"/>
      <c r="F30" s="32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5" t="s">
        <v>96</v>
      </c>
      <c r="B31" s="26" t="s">
        <v>97</v>
      </c>
      <c r="C31" s="26"/>
      <c r="D31" s="26"/>
      <c r="E31" s="32"/>
      <c r="F31" s="32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3"/>
      <c r="B32" s="34" t="s">
        <v>98</v>
      </c>
      <c r="C32" s="33"/>
      <c r="D32" s="3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Z17"/>
  <sheetViews>
    <sheetView workbookViewId="0">
      <selection activeCell="B7" sqref="B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20" width="9.140625" style="8"/>
    <col min="21" max="21" width="10.5703125" style="8" bestFit="1" customWidth="1"/>
    <col min="22" max="22" width="12" style="8" bestFit="1" customWidth="1"/>
    <col min="23" max="16384" width="9.140625" style="8"/>
  </cols>
  <sheetData>
    <row r="1" spans="1:26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</row>
    <row r="2" spans="1:26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</row>
    <row r="3" spans="1:26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</row>
    <row r="4" spans="1:26" x14ac:dyDescent="0.25">
      <c r="A4"/>
      <c r="B4" t="s">
        <v>61</v>
      </c>
      <c r="C4" s="8" t="str">
        <f xml:space="preserve"> _xlfn.TEXTJOIN("_",TRUE,"UC","WAM","CO2","Emissions")</f>
        <v>UC_WAM_CO2_Emissions</v>
      </c>
      <c r="N4"/>
      <c r="O4"/>
      <c r="P4"/>
      <c r="Q4"/>
      <c r="R4"/>
      <c r="S4"/>
      <c r="T4"/>
      <c r="U4"/>
      <c r="V4"/>
      <c r="W4"/>
      <c r="X4"/>
      <c r="Y4"/>
    </row>
    <row r="5" spans="1:26" x14ac:dyDescent="0.25">
      <c r="A5"/>
      <c r="B5" t="s">
        <v>66</v>
      </c>
      <c r="C5" t="str">
        <f xml:space="preserve"> _xlfn.TEXTJOIN(" ",TRUE,"WAM CO2 Emissions Bound")</f>
        <v>WAM CO2 Emissions Bound</v>
      </c>
      <c r="N5"/>
      <c r="O5"/>
      <c r="P5"/>
      <c r="Q5"/>
      <c r="R5"/>
      <c r="S5"/>
      <c r="T5"/>
      <c r="U5"/>
      <c r="V5"/>
      <c r="W5"/>
      <c r="X5"/>
      <c r="Y5"/>
    </row>
    <row r="6" spans="1:26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0</v>
      </c>
    </row>
    <row r="7" spans="1:26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8">
        <v>5</v>
      </c>
    </row>
    <row r="8" spans="1:26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" si="1">L8</f>
        <v>T-A*INT*,T-NAV*</v>
      </c>
    </row>
    <row r="9" spans="1:26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" si="3">L9</f>
        <v>*CO2*,-*CO2S</v>
      </c>
    </row>
    <row r="10" spans="1:26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" si="5">L10</f>
        <v>ENV</v>
      </c>
    </row>
    <row r="11" spans="1:26" x14ac:dyDescent="0.25">
      <c r="B11" s="8" t="s">
        <v>74</v>
      </c>
    </row>
    <row r="12" spans="1:26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6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6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6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29"/>
  <sheetViews>
    <sheetView workbookViewId="0">
      <selection activeCell="J15" sqref="J15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config!$B$4:$N$14,2,FALSE) &amp; "_Single"</f>
        <v>UC_WAM_CO2_Emissions_Single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Single"</f>
        <v>WAM CO2 Emissions Bound - Single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29"/>
  <sheetViews>
    <sheetView workbookViewId="0">
      <selection activeCell="A18" sqref="A1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config!$B$4:$N$14,2,FALSE) &amp; "_Multi"</f>
        <v>UC_WAM_CO2_Emissions_Multi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33792</v>
      </c>
      <c r="K7" s="8" t="str">
        <f>VLOOKUP(K$5, config!$B$4:$N$14,2,FALSE) &amp; " - Multi"</f>
        <v>WAM CO2 Emissions Bound - Multi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35644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36186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35729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34339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32912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30554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29948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28505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27699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27046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634384810924530</vt:r8>
  </property>
</Properties>
</file>