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50F4023-69F6-4ED5-8D5A-64B5A2AA6E36}" xr6:coauthVersionLast="45" xr6:coauthVersionMax="45" xr10:uidLastSave="{00000000-0000-0000-0000-000000000000}"/>
  <bookViews>
    <workbookView xWindow="-120" yWindow="-16320" windowWidth="29040" windowHeight="15840" firstSheet="9" activeTab="11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24" i="22" l="1"/>
  <c r="F21" i="48"/>
  <c r="F27" i="48"/>
  <c r="F26" i="48"/>
  <c r="F25" i="48"/>
  <c r="F24" i="48"/>
  <c r="F23" i="48"/>
  <c r="F22" i="48"/>
  <c r="O5" i="48"/>
  <c r="U7" i="28"/>
  <c r="Y26" i="22" l="1"/>
  <c r="AN24" i="22"/>
  <c r="AN16" i="22"/>
  <c r="K6" i="46"/>
  <c r="AS18" i="22" l="1"/>
  <c r="AS21" i="22" s="1"/>
  <c r="J12" i="48"/>
  <c r="U8" i="28"/>
  <c r="O13" i="48" l="1"/>
  <c r="O12" i="48"/>
  <c r="O10" i="48"/>
  <c r="O9" i="48"/>
  <c r="O8" i="48"/>
  <c r="O7" i="48"/>
  <c r="O6" i="48"/>
  <c r="J5" i="48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<sst xmlns="http://schemas.openxmlformats.org/spreadsheetml/2006/main" count="68799" uniqueCount="990">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</sst>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1" t="s">
        <v>912</v>
      </c>
      <c r="B17" s="1081"/>
      <c r="C17" s="1081"/>
      <c r="D17" s="1081"/>
      <c r="E17" s="1081"/>
      <c r="F17" s="108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2" t="s">
        <v>671</v>
      </c>
      <c r="C20" s="1082"/>
      <c r="D20" s="1082"/>
      <c r="E20" s="1082"/>
      <c r="F20" s="108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3" t="s">
        <v>1</v>
      </c>
      <c r="C21" s="1083"/>
      <c r="D21" s="1083"/>
      <c r="E21" s="1083"/>
      <c r="F21" s="108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3" t="s">
        <v>673</v>
      </c>
      <c r="C22" s="1083"/>
      <c r="D22" s="1083"/>
      <c r="E22" s="1083"/>
      <c r="F22" s="108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913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4"/>
      <c r="B25" s="1084"/>
      <c r="C25" s="1084"/>
      <c r="D25" s="1084"/>
      <c r="E25" s="1084"/>
      <c r="F25" s="108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0"/>
      <c r="B26" s="1080"/>
      <c r="C26" s="1080"/>
      <c r="D26" s="1080"/>
      <c r="E26" s="1080"/>
      <c r="F26" s="108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5" t="s">
        <v>4</v>
      </c>
      <c r="C2" s="1086"/>
      <c r="D2" s="1086"/>
      <c r="E2" s="1087"/>
      <c r="G2" s="1085" t="s">
        <v>5</v>
      </c>
      <c r="H2" s="108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916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914</v>
      </c>
      <c r="C4" s="996" t="s">
        <v>915</v>
      </c>
      <c r="D4" s="997">
        <v>44136</v>
      </c>
      <c r="E4" s="998" t="s">
        <v>917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918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919</v>
      </c>
      <c r="C6" s="971" t="s">
        <v>920</v>
      </c>
      <c r="D6" s="975">
        <v>44166</v>
      </c>
      <c r="E6" s="1000" t="s">
        <v>918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922</v>
      </c>
      <c r="C7" s="971" t="s">
        <v>680</v>
      </c>
      <c r="D7" s="972">
        <v>43862</v>
      </c>
      <c r="E7" s="1000" t="s">
        <v>918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921</v>
      </c>
      <c r="D8" s="972">
        <v>44166</v>
      </c>
      <c r="E8" s="1000" t="s">
        <v>918</v>
      </c>
      <c r="G8" s="979"/>
      <c r="H8" s="1027" t="s">
        <v>946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923</v>
      </c>
      <c r="C9" s="971" t="s">
        <v>924</v>
      </c>
      <c r="D9" s="972">
        <v>44044</v>
      </c>
      <c r="E9" s="1000" t="s">
        <v>918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925</v>
      </c>
      <c r="C10" s="971" t="s">
        <v>684</v>
      </c>
      <c r="D10" s="972">
        <v>44136</v>
      </c>
      <c r="E10" s="1000" t="s">
        <v>918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926</v>
      </c>
      <c r="C11" s="971" t="s">
        <v>686</v>
      </c>
      <c r="D11" s="972">
        <v>44013</v>
      </c>
      <c r="E11" s="1000" t="s">
        <v>918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927</v>
      </c>
      <c r="C12" s="971" t="s">
        <v>687</v>
      </c>
      <c r="D12" s="972">
        <v>44136</v>
      </c>
      <c r="E12" s="1000" t="s">
        <v>917</v>
      </c>
    </row>
    <row r="13" spans="2:20">
      <c r="B13" s="999" t="s">
        <v>928</v>
      </c>
      <c r="C13" s="971" t="s">
        <v>930</v>
      </c>
      <c r="D13" s="972">
        <v>44136</v>
      </c>
      <c r="E13" s="1000" t="s">
        <v>918</v>
      </c>
    </row>
    <row r="14" spans="2:20">
      <c r="B14" s="999" t="s">
        <v>929</v>
      </c>
      <c r="C14" s="971" t="s">
        <v>931</v>
      </c>
      <c r="D14" s="972">
        <v>44105</v>
      </c>
      <c r="E14" s="1000" t="s">
        <v>918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918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918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918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918</v>
      </c>
    </row>
    <row r="19" spans="2:8" ht="15" thickBot="1"/>
    <row r="20" spans="2:8" ht="19.5" thickBot="1">
      <c r="B20" s="1088" t="s">
        <v>696</v>
      </c>
      <c r="C20" s="1089"/>
      <c r="D20" s="1089"/>
      <c r="E20" s="1090"/>
      <c r="G20" s="1085" t="s">
        <v>14</v>
      </c>
      <c r="H20" s="108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916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932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918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918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918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918</v>
      </c>
    </row>
    <row r="28" spans="2:8" ht="15" customHeight="1">
      <c r="B28" s="1017" t="s">
        <v>934</v>
      </c>
      <c r="C28" s="1015" t="s">
        <v>937</v>
      </c>
      <c r="D28" s="1014">
        <v>43983</v>
      </c>
      <c r="E28" s="1000" t="s">
        <v>918</v>
      </c>
    </row>
    <row r="29" spans="2:8" ht="15" customHeight="1">
      <c r="B29" s="1017" t="s">
        <v>935</v>
      </c>
      <c r="C29" s="1015" t="s">
        <v>936</v>
      </c>
      <c r="D29" s="1014">
        <v>43983</v>
      </c>
      <c r="E29" s="1000" t="s">
        <v>918</v>
      </c>
    </row>
    <row r="30" spans="2:8" ht="15">
      <c r="B30" s="1017" t="s">
        <v>938</v>
      </c>
      <c r="C30" s="1016" t="s">
        <v>667</v>
      </c>
      <c r="D30" s="1014">
        <v>43983</v>
      </c>
      <c r="E30" s="1000" t="s">
        <v>918</v>
      </c>
    </row>
    <row r="31" spans="2:8" ht="15">
      <c r="B31" s="1017" t="s">
        <v>939</v>
      </c>
      <c r="C31" s="1015" t="s">
        <v>667</v>
      </c>
      <c r="D31" s="1014">
        <v>43983</v>
      </c>
      <c r="E31" s="1000" t="s">
        <v>918</v>
      </c>
    </row>
    <row r="32" spans="2:8" ht="15">
      <c r="B32" s="1017" t="s">
        <v>941</v>
      </c>
      <c r="C32" s="1015" t="s">
        <v>668</v>
      </c>
      <c r="D32" s="1014">
        <v>43983</v>
      </c>
      <c r="E32" s="1000" t="s">
        <v>918</v>
      </c>
    </row>
    <row r="33" spans="1:8" ht="17.25" customHeight="1">
      <c r="B33" s="1017" t="s">
        <v>940</v>
      </c>
      <c r="C33" s="1016" t="s">
        <v>666</v>
      </c>
      <c r="D33" s="1014">
        <v>43983</v>
      </c>
      <c r="E33" s="1000" t="s">
        <v>918</v>
      </c>
    </row>
    <row r="34" spans="1:8" ht="15">
      <c r="B34" s="1017" t="s">
        <v>942</v>
      </c>
      <c r="C34" s="1016" t="s">
        <v>943</v>
      </c>
      <c r="D34" s="1014">
        <v>44044</v>
      </c>
      <c r="E34" s="1000" t="s">
        <v>918</v>
      </c>
    </row>
    <row r="35" spans="1:8" ht="15">
      <c r="B35" s="1017" t="s">
        <v>945</v>
      </c>
      <c r="C35" s="1015" t="s">
        <v>944</v>
      </c>
      <c r="D35" s="1014">
        <v>44044</v>
      </c>
      <c r="E35" s="1000" t="s">
        <v>918</v>
      </c>
    </row>
    <row r="36" spans="1:8" ht="15.75" thickBot="1">
      <c r="B36" s="1019" t="s">
        <v>945</v>
      </c>
      <c r="C36" s="1021" t="s">
        <v>944</v>
      </c>
      <c r="D36" s="1020">
        <v>44044</v>
      </c>
      <c r="E36" s="1004" t="s">
        <v>918</v>
      </c>
    </row>
    <row r="37" spans="1:8" ht="15" thickBot="1"/>
    <row r="38" spans="1:8" ht="19.5" thickBot="1">
      <c r="B38" s="1085" t="s">
        <v>704</v>
      </c>
      <c r="C38" s="1086"/>
      <c r="D38" s="1086"/>
      <c r="E38" s="1087"/>
      <c r="G38" s="1091" t="s">
        <v>698</v>
      </c>
      <c r="H38" s="109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916</v>
      </c>
      <c r="G39" s="1010" t="s">
        <v>20</v>
      </c>
      <c r="H39" s="1010" t="s">
        <v>947</v>
      </c>
    </row>
    <row r="40" spans="1:8" ht="15">
      <c r="B40" s="1010" t="s">
        <v>26</v>
      </c>
      <c r="C40" s="1011" t="s">
        <v>933</v>
      </c>
      <c r="D40" s="1024">
        <v>44166</v>
      </c>
      <c r="E40" s="1025" t="s">
        <v>918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B10" sqref="B10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3" t="s">
        <v>27</v>
      </c>
      <c r="B1" s="1094"/>
      <c r="C1" s="1094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5" t="s">
        <v>29</v>
      </c>
      <c r="B7" s="1096"/>
      <c r="C7" s="1097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RSDBGS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RSDBDL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5" t="s">
        <v>30</v>
      </c>
      <c r="B28" s="1096"/>
      <c r="C28" s="1097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5" t="s">
        <v>43</v>
      </c>
      <c r="B35" s="1096"/>
      <c r="C35" s="1097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5" t="s">
        <v>51</v>
      </c>
      <c r="B39" s="1096"/>
      <c r="C39" s="1097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5" t="s">
        <v>70</v>
      </c>
      <c r="B49" s="1096"/>
      <c r="C49" s="1097"/>
    </row>
    <row r="50" spans="1:3">
      <c r="A50" s="651"/>
      <c r="B50" s="630" t="s">
        <v>897</v>
      </c>
      <c r="C50" s="629" t="s">
        <v>236</v>
      </c>
    </row>
    <row r="51" spans="1:3">
      <c r="A51" s="913" t="s">
        <v>273</v>
      </c>
      <c r="B51" s="630" t="s">
        <v>898</v>
      </c>
      <c r="C51" s="629" t="s">
        <v>908</v>
      </c>
    </row>
    <row r="52" spans="1:3">
      <c r="A52" s="651"/>
      <c r="B52" s="630" t="s">
        <v>899</v>
      </c>
      <c r="C52" s="629" t="s">
        <v>237</v>
      </c>
    </row>
    <row r="53" spans="1:3">
      <c r="A53" s="651"/>
      <c r="B53" s="630" t="s">
        <v>901</v>
      </c>
      <c r="C53" s="629" t="s">
        <v>238</v>
      </c>
    </row>
    <row r="54" spans="1:3">
      <c r="A54" s="651"/>
      <c r="B54" s="630" t="s">
        <v>900</v>
      </c>
      <c r="C54" s="629" t="s">
        <v>239</v>
      </c>
    </row>
    <row r="55" spans="1:3">
      <c r="A55" s="651"/>
      <c r="B55" s="630" t="s">
        <v>902</v>
      </c>
      <c r="C55" s="629" t="s">
        <v>241</v>
      </c>
    </row>
    <row r="56" spans="1:3">
      <c r="A56" s="651"/>
      <c r="B56" s="630" t="s">
        <v>903</v>
      </c>
      <c r="C56" s="629" t="s">
        <v>240</v>
      </c>
    </row>
    <row r="57" spans="1:3">
      <c r="A57" s="651"/>
      <c r="B57" s="630" t="s">
        <v>904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905</v>
      </c>
      <c r="C59" s="629" t="s">
        <v>244</v>
      </c>
    </row>
    <row r="60" spans="1:3">
      <c r="A60" s="651"/>
      <c r="B60" s="630" t="s">
        <v>906</v>
      </c>
      <c r="C60" s="629" t="s">
        <v>909</v>
      </c>
    </row>
    <row r="61" spans="1:3">
      <c r="A61" s="913" t="s">
        <v>273</v>
      </c>
      <c r="B61" s="630" t="s">
        <v>907</v>
      </c>
      <c r="C61" s="629" t="s">
        <v>910</v>
      </c>
    </row>
    <row r="62" spans="1:3">
      <c r="A62" s="1095" t="s">
        <v>72</v>
      </c>
      <c r="B62" s="1096"/>
      <c r="C62" s="1097"/>
    </row>
    <row r="63" spans="1:3">
      <c r="A63" s="1095" t="s">
        <v>73</v>
      </c>
      <c r="B63" s="1096"/>
      <c r="C63" s="1097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5" t="s">
        <v>80</v>
      </c>
      <c r="B70" s="1096"/>
      <c r="C70" s="1097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5" t="s">
        <v>547</v>
      </c>
      <c r="B76" s="1096"/>
      <c r="C76" s="1097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5" t="s">
        <v>894</v>
      </c>
      <c r="B84" s="1096"/>
      <c r="C84" s="1097"/>
    </row>
    <row r="85" spans="1:3">
      <c r="B85" s="115" t="s">
        <v>895</v>
      </c>
      <c r="C85" s="115" t="s">
        <v>896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A21" sqref="A21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098" t="s">
        <v>822</v>
      </c>
      <c r="G1" s="1099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05" t="s">
        <v>806</v>
      </c>
      <c r="G2" s="1106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07" t="s">
        <v>554</v>
      </c>
      <c r="G3" s="1108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975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09" t="s">
        <v>225</v>
      </c>
      <c r="G4" s="1110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971</v>
      </c>
    </row>
    <row r="5" spans="1:45" ht="13.5" thickBot="1">
      <c r="A5" s="89"/>
      <c r="B5" s="89"/>
      <c r="C5" s="98"/>
      <c r="D5" s="98"/>
      <c r="E5" s="98"/>
      <c r="F5" s="1111" t="s">
        <v>562</v>
      </c>
      <c r="G5" s="1112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44229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967</v>
      </c>
      <c r="AF6" s="1054" t="s">
        <v>965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04" t="s">
        <v>237</v>
      </c>
      <c r="J7" s="1102"/>
      <c r="K7" s="1103"/>
      <c r="L7" s="1104" t="s">
        <v>238</v>
      </c>
      <c r="M7" s="1102"/>
      <c r="N7" s="1103"/>
      <c r="O7" s="1104" t="s">
        <v>239</v>
      </c>
      <c r="P7" s="1102"/>
      <c r="Q7" s="1102"/>
      <c r="R7" s="1100" t="s">
        <v>240</v>
      </c>
      <c r="S7" s="1102" t="s">
        <v>821</v>
      </c>
      <c r="T7" s="1102"/>
      <c r="U7" s="1102"/>
      <c r="V7" s="1102"/>
      <c r="W7" s="1102"/>
      <c r="X7" s="1103"/>
      <c r="Y7" s="1113" t="s">
        <v>891</v>
      </c>
      <c r="Z7" s="1113" t="s">
        <v>564</v>
      </c>
      <c r="AA7" s="1115" t="s">
        <v>958</v>
      </c>
      <c r="AB7" s="1115" t="s">
        <v>957</v>
      </c>
      <c r="AC7" s="1115" t="s">
        <v>959</v>
      </c>
      <c r="AE7" s="1115" t="s">
        <v>963</v>
      </c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1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14"/>
      <c r="Z8" s="1114"/>
      <c r="AA8" s="1117" t="s">
        <v>830</v>
      </c>
      <c r="AB8" s="1117"/>
      <c r="AC8" s="1117" t="s">
        <v>830</v>
      </c>
      <c r="AE8" s="1117"/>
      <c r="AF8" s="1118"/>
      <c r="AG8" s="1118"/>
      <c r="AH8" s="1118"/>
      <c r="AI8" s="1118"/>
      <c r="AJ8" s="1118"/>
      <c r="AK8" s="1118"/>
      <c r="AL8" s="1118"/>
      <c r="AM8" s="1118"/>
      <c r="AN8" s="1118"/>
      <c r="AO8" s="1118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0" t="s">
        <v>966</v>
      </c>
      <c r="AG9" s="1040" t="s">
        <v>962</v>
      </c>
      <c r="AH9" s="1040" t="s">
        <v>973</v>
      </c>
      <c r="AI9" s="1040" t="s">
        <v>240</v>
      </c>
      <c r="AK9" s="1040" t="s">
        <v>960</v>
      </c>
      <c r="AL9" s="1040" t="s">
        <v>961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</v>
      </c>
      <c r="AO10" s="1048">
        <f>ABS(AN10-S29)/AN10</f>
        <v>5.5299185378329951E-6</v>
      </c>
      <c r="AR10" s="115" t="s">
        <v>975</v>
      </c>
      <c r="AS10" s="115" t="s">
        <v>974</v>
      </c>
    </row>
    <row r="11" spans="1:45" s="115" customFormat="1" ht="12" customHeight="1">
      <c r="A11" s="641" t="s">
        <v>978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1.1023000000000001</v>
      </c>
      <c r="AO11" s="1048">
        <f>ABS(AN11-T29)/AN11</f>
        <v>2.1582629274941296E-5</v>
      </c>
      <c r="AS11" s="115">
        <v>1.71472997</v>
      </c>
    </row>
    <row r="12" spans="1:45" s="115" customFormat="1" ht="12" customHeight="1">
      <c r="A12" s="642" t="s">
        <v>977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1.7146999999999999</v>
      </c>
      <c r="AO12" s="1048">
        <f>ABS(AN12-U29)/AN12</f>
        <v>1.7478612179419324E-5</v>
      </c>
      <c r="AS12" s="115">
        <v>2.76115545</v>
      </c>
    </row>
    <row r="13" spans="1:45" s="115" customFormat="1" ht="12" customHeight="1">
      <c r="A13" s="641" t="s">
        <v>979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911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1.1861999999999999</v>
      </c>
      <c r="AO13" s="1048">
        <f>ABS(AN13-V29)/AN13</f>
        <v>1.0410424885432025E-6</v>
      </c>
      <c r="AS13" s="115">
        <v>1.10232379</v>
      </c>
    </row>
    <row r="14" spans="1:45" s="115" customFormat="1" ht="12" customHeight="1">
      <c r="A14" s="642" t="s">
        <v>980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2.0926</v>
      </c>
      <c r="AM14" s="923" t="s">
        <v>247</v>
      </c>
      <c r="AN14" s="115">
        <v>10.843400000000001</v>
      </c>
      <c r="AO14" s="1048">
        <f>ABS(AN14-W29)/AN14</f>
        <v>4.0208932623490439E-6</v>
      </c>
      <c r="AS14" s="115">
        <v>1.18620123</v>
      </c>
    </row>
    <row r="15" spans="1:45" s="115" customFormat="1" ht="12" customHeight="1">
      <c r="A15" s="641" t="s">
        <v>981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0.62790000000000001</v>
      </c>
      <c r="AS15" s="115">
        <v>10.843443600000001</v>
      </c>
    </row>
    <row r="16" spans="1:45" s="115" customFormat="1" ht="12" customHeight="1">
      <c r="A16" s="642" t="s">
        <v>982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16.258299999999998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983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984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3.6999999999999998E-2</v>
      </c>
      <c r="AS18" s="115">
        <f>SUM(AS11:AS16)</f>
        <v>19.019561849999999</v>
      </c>
    </row>
    <row r="19" spans="1:45" s="115" customFormat="1" ht="12" customHeight="1">
      <c r="A19" s="641" t="s">
        <v>985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986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987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988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989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2.7574999999999998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16.258299999999998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8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1.3256396619998276E-3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6.5445177635961197E-6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  <c r="AG30" s="115"/>
      <c r="AH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19" t="s">
        <v>621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709"/>
      <c r="O4" s="1119" t="s">
        <v>623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0" t="s">
        <v>630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631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19" t="s">
        <v>622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709"/>
      <c r="O19" s="1119" t="s">
        <v>623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624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625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626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632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8" sqref="E8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950</v>
      </c>
      <c r="D3" s="68"/>
      <c r="E3" s="1037"/>
      <c r="F3" s="1037"/>
      <c r="G3" s="1037"/>
      <c r="H3" s="1037"/>
      <c r="I3" s="1037"/>
      <c r="J3" s="1037"/>
      <c r="K3" s="1036"/>
      <c r="M3" s="68" t="s">
        <v>950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951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951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952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952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RSDBGS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RSDBDL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953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951</v>
      </c>
      <c r="C5" s="685" t="s">
        <v>250</v>
      </c>
      <c r="D5" s="962" t="s">
        <v>911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F25" sqref="F25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955</v>
      </c>
      <c r="F2" s="893"/>
      <c r="H2" s="893"/>
      <c r="K2" s="894" t="s">
        <v>954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951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949</v>
      </c>
      <c r="H3" s="898" t="s">
        <v>948</v>
      </c>
      <c r="I3" s="898" t="s">
        <v>867</v>
      </c>
      <c r="K3" s="899" t="s">
        <v>280</v>
      </c>
      <c r="L3" s="899" t="s">
        <v>951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952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952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FT-RSDLPG</v>
      </c>
      <c r="D8" s="905" t="s">
        <v>217</v>
      </c>
      <c r="E8" s="904" t="str">
        <f>COMM!E8</f>
        <v>RSDLPG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FT-RSDKER</v>
      </c>
      <c r="D9" s="905" t="s">
        <v>219</v>
      </c>
      <c r="E9" s="904" t="str">
        <f>COMM!E10</f>
        <v>RSDKER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</v>
      </c>
      <c r="D10" s="905" t="s">
        <v>223</v>
      </c>
      <c r="E10" s="904" t="str">
        <f>COMM!E14</f>
        <v>RSDGAS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FT-RSDSOL</v>
      </c>
      <c r="D11" s="905" t="s">
        <v>224</v>
      </c>
      <c r="E11" s="904" t="str">
        <f>COMM!E15</f>
        <v>RSDSOL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FT-RSDWOO</v>
      </c>
      <c r="D12" s="905" t="s">
        <v>225</v>
      </c>
      <c r="E12" s="904" t="str">
        <f>COMM!E16</f>
        <v>RSDWOO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FT-RSDGEO</v>
      </c>
      <c r="D13" s="905" t="s">
        <v>228</v>
      </c>
      <c r="E13" s="904" t="str">
        <f>COMM!E19</f>
        <v>RSDGEO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FT-RSDETH</v>
      </c>
      <c r="D14" s="905" t="s">
        <v>885</v>
      </c>
      <c r="E14" s="904" t="str">
        <f>COMM!E20</f>
        <v>RSDETH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FT-RSDBDL</v>
      </c>
      <c r="D15" s="905" t="s">
        <v>886</v>
      </c>
      <c r="E15" s="904" t="str">
        <f>COMM!E21</f>
        <v>RSDBDL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FT-RSDBDL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976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abSelected="1" zoomScale="110" zoomScaleNormal="110" workbookViewId="0">
      <selection activeCell="K6" sqref="K6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956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955</v>
      </c>
      <c r="G3" s="77"/>
      <c r="H3" s="77"/>
      <c r="I3" s="77"/>
      <c r="J3" s="77"/>
      <c r="K3" s="77"/>
      <c r="L3" s="66"/>
      <c r="M3" s="68" t="s">
        <v>954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951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970</v>
      </c>
      <c r="I4" s="78" t="s">
        <v>288</v>
      </c>
      <c r="J4" s="78" t="s">
        <v>289</v>
      </c>
      <c r="K4" s="78" t="s">
        <v>892</v>
      </c>
      <c r="L4" s="66"/>
      <c r="M4" s="70" t="s">
        <v>280</v>
      </c>
      <c r="N4" s="70" t="s">
        <v>951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964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893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1" t="s">
        <v>783</v>
      </c>
      <c r="C24" s="1121"/>
      <c r="D24" s="1121"/>
      <c r="E24" s="1121"/>
      <c r="F24" s="1121"/>
      <c r="G24" s="1121"/>
      <c r="H24" s="1121"/>
      <c r="I24" s="1121"/>
      <c r="J24" s="1121"/>
      <c r="K24" s="1121"/>
      <c r="L24" s="112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955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BGS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951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BDL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opLeftCell="B1" workbookViewId="0">
      <selection activeCell="F21" sqref="F21:F27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955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954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951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969</v>
      </c>
      <c r="H3" s="70" t="s">
        <v>278</v>
      </c>
      <c r="I3" s="70" t="s">
        <v>887</v>
      </c>
      <c r="J3" s="70" t="s">
        <v>809</v>
      </c>
      <c r="K3" s="78" t="s">
        <v>288</v>
      </c>
      <c r="L3" s="78" t="s">
        <v>289</v>
      </c>
      <c r="M3" s="82" t="s">
        <v>888</v>
      </c>
      <c r="N3" s="82" t="s">
        <v>889</v>
      </c>
      <c r="O3" s="78" t="s">
        <v>808</v>
      </c>
      <c r="P3" s="82" t="s">
        <v>807</v>
      </c>
      <c r="R3" s="70" t="s">
        <v>280</v>
      </c>
      <c r="S3" s="70" t="s">
        <v>951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964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890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1" t="s">
        <v>782</v>
      </c>
      <c r="C17" s="1121"/>
      <c r="D17" s="1121"/>
      <c r="E17" s="1121"/>
      <c r="F17" s="1121"/>
      <c r="G17" s="1121"/>
      <c r="H17" s="1121"/>
      <c r="I17" s="1121"/>
      <c r="J17" s="1121"/>
      <c r="K17" s="1121"/>
      <c r="L17" s="112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955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951</v>
      </c>
      <c r="C20" s="656" t="s">
        <v>250</v>
      </c>
      <c r="D20" s="656" t="s">
        <v>297</v>
      </c>
      <c r="E20" s="656" t="s">
        <v>298</v>
      </c>
      <c r="F20" s="804" t="s">
        <v>968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0" t="s">
        <v>812</v>
      </c>
      <c r="R26" s="1130"/>
      <c r="S26" s="1130"/>
      <c r="T26" s="1130" t="s">
        <v>813</v>
      </c>
      <c r="U26" s="1130"/>
      <c r="V26" s="1130"/>
    </row>
    <row r="27" spans="1:22" ht="21.75" thickBot="1">
      <c r="A27" s="67"/>
      <c r="B27" s="67"/>
      <c r="C27" s="67"/>
      <c r="D27" s="67"/>
      <c r="E27" s="67"/>
      <c r="F27" s="67"/>
      <c r="H27" s="1130" t="s">
        <v>637</v>
      </c>
      <c r="I27" s="1130"/>
      <c r="J27" s="1130"/>
      <c r="K27" s="1130"/>
      <c r="L27" s="113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7" t="s">
        <v>307</v>
      </c>
      <c r="C58" s="1128"/>
      <c r="D58" s="1128"/>
      <c r="E58" s="1128"/>
      <c r="F58" s="1128"/>
      <c r="G58" s="1128"/>
      <c r="H58" s="1128"/>
      <c r="I58" s="1128"/>
      <c r="J58" s="1128"/>
      <c r="K58" s="1128"/>
      <c r="L58" s="1129"/>
      <c r="M58" s="1124" t="s">
        <v>308</v>
      </c>
      <c r="N58" s="1125"/>
      <c r="O58" s="112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1" t="s">
        <v>373</v>
      </c>
      <c r="T92" s="1132"/>
      <c r="U92" s="1132"/>
      <c r="V92" s="1132"/>
      <c r="W92" s="1132"/>
      <c r="X92" s="1132"/>
      <c r="Y92" s="1132"/>
      <c r="Z92" s="1133"/>
      <c r="AB92" s="1122" t="s">
        <v>374</v>
      </c>
      <c r="AC92" s="1122"/>
      <c r="AD92" s="1122"/>
      <c r="AE92" s="1122"/>
      <c r="AF92" s="112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2"/>
      <c r="AC93" s="1122"/>
      <c r="AD93" s="1122"/>
      <c r="AE93" s="1122"/>
      <c r="AF93" s="112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I29" zoomScale="80" zoomScaleNormal="80" workbookViewId="0">
      <selection activeCell="M66" sqref="M66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R-SH_Apt_BDL_X0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RSDBDL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R-SH_Apt_BDL_X0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888</v>
      </c>
      <c r="Y30" s="82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R-WH_Apt_BDL_X0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RSDBDL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R-WH_Apt_BDL_X0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972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G37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956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R-SH_Att_BDL_X0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RSDBDL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R-SH_Att_BDL_X0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R-WH_Att_BDL_X0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RSDBDL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R-WH_Att_BDL_X0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R-SH_Det_BDL_X0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RSDBDL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R-SH_Det_BDL_X0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R-WH_Det_BDL_X0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RSDBDL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R-WH_Det_BDL_X0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473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540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542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2021-02-03T11:27:58Z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838848292827606</vt:r8>
  </property>
</Properties>
</file>