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IM\SuppXLS\"/>
    </mc:Choice>
  </mc:AlternateContent>
  <xr:revisionPtr revIDLastSave="0" documentId="13_ncr:1_{4B664B71-3315-46BC-BCC4-25F2AE932A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7" r:id="rId1"/>
    <sheet name="DEMANDS" sheetId="1" r:id="rId2"/>
    <sheet name="Sheet1" sheetId="10" r:id="rId3"/>
  </sheets>
  <definedNames>
    <definedName name="__123Graph_AEUMILKPN" localSheetId="0" hidden="1">#REF!</definedName>
    <definedName name="__123Graph_AEUMILKPN" hidden="1">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0" l="1"/>
  <c r="C4" i="10" l="1"/>
  <c r="C3" i="7" l="1" a="1"/>
  <c r="C3" i="7" s="1"/>
  <c r="D3" i="7" a="1"/>
  <c r="D3" i="7" s="1"/>
  <c r="R3" i="7" a="1"/>
  <c r="R3" i="7" s="1"/>
  <c r="E5" i="7"/>
  <c r="E3" i="7" s="1" a="1"/>
  <c r="E3" i="7" s="1"/>
  <c r="F5" i="7"/>
  <c r="F3" i="7" s="1" a="1"/>
  <c r="F3" i="7" s="1"/>
  <c r="G5" i="7"/>
  <c r="G3" i="7" s="1" a="1"/>
  <c r="G3" i="7" s="1"/>
  <c r="H5" i="7"/>
  <c r="H3" i="7" s="1" a="1"/>
  <c r="H3" i="7" s="1"/>
  <c r="I5" i="7"/>
  <c r="I3" i="7" s="1" a="1"/>
  <c r="I3" i="7" s="1"/>
  <c r="J5" i="7"/>
  <c r="J3" i="7" s="1" a="1"/>
  <c r="J3" i="7" s="1"/>
  <c r="K5" i="7"/>
  <c r="K3" i="7" s="1" a="1"/>
  <c r="K3" i="7" s="1"/>
  <c r="L5" i="7"/>
  <c r="L3" i="7" s="1" a="1"/>
  <c r="L3" i="7" s="1"/>
  <c r="M5" i="7"/>
  <c r="M3" i="7" s="1" a="1"/>
  <c r="M3" i="7" s="1"/>
  <c r="N5" i="7"/>
  <c r="N6" i="7" s="1"/>
  <c r="O5" i="7"/>
  <c r="O3" i="7" s="1" a="1"/>
  <c r="O3" i="7" s="1"/>
  <c r="P5" i="7"/>
  <c r="P3" i="7" s="1" a="1"/>
  <c r="P3" i="7" s="1"/>
  <c r="Q5" i="7"/>
  <c r="Q3" i="7" s="1" a="1"/>
  <c r="Q3" i="7" s="1"/>
  <c r="R5" i="7"/>
  <c r="S5" i="7"/>
  <c r="S3" i="7" s="1" a="1"/>
  <c r="S3" i="7" s="1"/>
  <c r="T5" i="7"/>
  <c r="T3" i="7" s="1" a="1"/>
  <c r="T3" i="7" s="1"/>
  <c r="U5" i="7"/>
  <c r="U3" i="7" s="1" a="1"/>
  <c r="U3" i="7" s="1"/>
  <c r="V5" i="7"/>
  <c r="V3" i="7" s="1" a="1"/>
  <c r="V3" i="7" s="1"/>
  <c r="W5" i="7"/>
  <c r="W3" i="7" s="1" a="1"/>
  <c r="W3" i="7" s="1"/>
  <c r="X5" i="7"/>
  <c r="X3" i="7" s="1" a="1"/>
  <c r="X3" i="7" s="1"/>
  <c r="Y5" i="7"/>
  <c r="Y3" i="7" s="1" a="1"/>
  <c r="Y3" i="7" s="1"/>
  <c r="Z5" i="7"/>
  <c r="Z3" i="7" s="1" a="1"/>
  <c r="Z3" i="7" s="1"/>
  <c r="AA5" i="7"/>
  <c r="AA3" i="7" s="1" a="1"/>
  <c r="AA3" i="7" s="1"/>
  <c r="AB5" i="7"/>
  <c r="AB3" i="7" s="1" a="1"/>
  <c r="AB3" i="7" s="1"/>
  <c r="AC5" i="7"/>
  <c r="AC3" i="7" s="1" a="1"/>
  <c r="AC3" i="7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L7" i="7" l="1"/>
  <c r="AB6" i="7"/>
  <c r="M6" i="7"/>
  <c r="AC7" i="7"/>
  <c r="T6" i="7"/>
  <c r="AB7" i="7"/>
  <c r="E7" i="7"/>
  <c r="E6" i="7"/>
  <c r="M7" i="7"/>
  <c r="Y7" i="7"/>
  <c r="Q7" i="7"/>
  <c r="I7" i="7"/>
  <c r="AA6" i="7"/>
  <c r="Y6" i="7"/>
  <c r="K6" i="7"/>
  <c r="S6" i="7"/>
  <c r="AA7" i="7"/>
  <c r="S7" i="7"/>
  <c r="K7" i="7"/>
  <c r="I6" i="7"/>
  <c r="D3" i="1"/>
  <c r="AD3" i="7" a="1"/>
  <c r="AD3" i="7" s="1"/>
  <c r="N3" i="7" a="1"/>
  <c r="N3" i="7" s="1"/>
  <c r="W6" i="7"/>
  <c r="V6" i="7"/>
  <c r="F6" i="7"/>
  <c r="AC6" i="7"/>
  <c r="U6" i="7"/>
</calcChain>
</file>

<file path=xl/sharedStrings.xml><?xml version="1.0" encoding="utf-8"?>
<sst xmlns="http://schemas.openxmlformats.org/spreadsheetml/2006/main" count="84" uniqueCount="78">
  <si>
    <t xml:space="preserve"> </t>
  </si>
  <si>
    <t>LimType</t>
  </si>
  <si>
    <t>Attribute</t>
  </si>
  <si>
    <t>Region</t>
  </si>
  <si>
    <t>Cset_CN</t>
  </si>
  <si>
    <t>*Description</t>
  </si>
  <si>
    <t>IE</t>
  </si>
  <si>
    <t>COM_PROJ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</si>
  <si>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</si>
  <si>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</si>
  <si>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</si>
  <si>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</si>
  <si>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</si>
  <si>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</si>
  <si>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</si>
  <si>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</si>
  <si>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</si>
  <si>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</si>
  <si>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</si>
  <si>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</si>
  <si>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</si>
  <si>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</si>
  <si>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</si>
  <si>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</si>
  <si>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</si>
  <si>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</si>
  <si>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</si>
  <si>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</si>
  <si>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</si>
  <si>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</si>
  <si>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</si>
  <si>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</si>
  <si>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</si>
  <si>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</si>
  <si>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</si>
  <si>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</si>
  <si>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</si>
  <si>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</si>
  <si>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</si>
  <si>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</si>
  <si>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</si>
  <si>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</si>
  <si>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</si>
  <si>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</si>
  <si>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</si>
  <si>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</si>
  <si>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</si>
  <si>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</si>
  <si>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</si>
  <si>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</si>
  <si>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</si>
  <si>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</si>
  <si>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</si>
  <si>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</si>
  <si>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</si>
  <si>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</si>
  <si>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</si>
  <si>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</si>
  <si>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</si>
  <si>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</si>
  <si>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</si>
  <si>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</si>
  <si>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</si>
  <si>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</si>
  <si>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</si>
  <si>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</si>
  <si>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</si>
  <si>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~TFM_INS-TS</t>
  </si>
  <si>
    <t>Pset_PN</t>
  </si>
  <si>
    <t>TS_Filter</t>
  </si>
  <si>
    <t>~TFM_UPD</t>
  </si>
  <si>
    <t>NCAP_START</t>
  </si>
  <si>
    <t>S-*,R*,I*</t>
  </si>
  <si>
    <t>Value</t>
  </si>
  <si>
    <t>PRC_RESID</t>
  </si>
  <si>
    <t>Cset_set</t>
  </si>
  <si>
    <t>DEM</t>
  </si>
  <si>
    <t>I*,R*,S*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</si>
</sst>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5" borderId="6">
      <alignment horizontal="center" vertical="center" wrapText="1"/>
    </xf>
  </cellStyleXfs>
  <cellXfs count="14">
    <xf numFmtId="0" fontId="0" fillId="0" borderId="0" xfId="0"/>
    <xf numFmtId="0" fontId="1" fillId="0" borderId="0" xfId="0" applyFont="1"/>
    <xf numFmtId="0" fontId="3" fillId="0" borderId="0" xfId="1"/>
    <xf numFmtId="0" fontId="5" fillId="2" borderId="1" xfId="1" applyFont="1" applyFill="1" applyBorder="1" applyAlignment="1">
      <alignment vertical="center"/>
    </xf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2" fillId="3" borderId="1" xfId="1" applyFont="1" applyFill="1" applyBorder="1"/>
    <xf numFmtId="0" fontId="2" fillId="4" borderId="2" xfId="1" applyFont="1" applyFill="1" applyBorder="1" applyAlignment="1">
      <alignment horizontal="left" vertical="center"/>
    </xf>
    <xf numFmtId="0" fontId="2" fillId="4" borderId="2" xfId="1" applyFont="1" applyFill="1" applyBorder="1" applyAlignment="1" applyProtection="1">
      <alignment horizontal="left" vertical="center"/>
      <protection locked="0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NumberFormat="1" applyFill="1"/>
    <xf numFmtId="1" fontId="0" fillId="0" borderId="0" xfId="0" applyNumberFormat="1" applyFon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09375" defaultRowHeight="13.2" x14ac:dyDescent="0.25"/>
  <cols>
    <col min="1" max="1" width="12.109375" style="2" customWidth="1"/>
    <col min="2" max="2" width="11.5546875" style="2" customWidth="1"/>
    <col min="3" max="3" width="3.109375" style="2" bestFit="1" customWidth="1"/>
    <col min="4" max="4" width="8.5546875" style="2" bestFit="1" customWidth="1"/>
    <col min="5" max="5" width="6.44140625" style="2" bestFit="1" customWidth="1"/>
    <col min="6" max="6" width="4.88671875" style="2" bestFit="1" customWidth="1"/>
    <col min="7" max="7" width="5.5546875" style="2" bestFit="1" customWidth="1"/>
    <col min="8" max="8" width="5.88671875" style="2" bestFit="1" customWidth="1"/>
    <col min="9" max="9" width="5.44140625" style="2" bestFit="1" customWidth="1"/>
    <col min="10" max="11" width="5.5546875" style="2" bestFit="1" customWidth="1"/>
    <col min="12" max="12" width="6.5546875" style="2" bestFit="1" customWidth="1"/>
    <col min="13" max="13" width="6.109375" style="2" bestFit="1" customWidth="1"/>
    <col min="14" max="15" width="6.5546875" style="2" bestFit="1" customWidth="1"/>
    <col min="16" max="16" width="7.44140625" style="2" bestFit="1" customWidth="1"/>
    <col min="17" max="17" width="5.5546875" style="2" bestFit="1" customWidth="1"/>
    <col min="18" max="18" width="6.109375" style="2" bestFit="1" customWidth="1"/>
    <col min="19" max="20" width="5.5546875" style="2" bestFit="1" customWidth="1"/>
    <col min="21" max="21" width="5.88671875" style="2" bestFit="1" customWidth="1"/>
    <col min="22" max="22" width="6.5546875" style="2" bestFit="1" customWidth="1"/>
    <col min="23" max="23" width="4.88671875" style="2" bestFit="1" customWidth="1"/>
    <col min="24" max="24" width="7.5546875" style="2" customWidth="1"/>
    <col min="25" max="25" width="6.5546875" style="2" bestFit="1" customWidth="1"/>
    <col min="26" max="26" width="6.109375" style="2" bestFit="1" customWidth="1"/>
    <col min="27" max="28" width="6" style="2" bestFit="1" customWidth="1"/>
    <col min="29" max="29" width="5.5546875" style="2" bestFit="1" customWidth="1"/>
    <col min="30" max="30" width="6.5546875" style="2" bestFit="1" customWidth="1"/>
    <col min="31" max="16384" width="9.109375" style="2"/>
  </cols>
  <sheetData>
    <row r="3" spans="1:30" ht="14.4" x14ac:dyDescent="0.25">
      <c r="C3" s="8" t="str">
        <f t="array" ref="C3">INDEX(C5:C7,$A$4)</f>
        <v>IE</v>
      </c>
      <c r="D3" s="8" t="str">
        <f t="array" ref="D3">INDEX(D5:D7,$A$4)</f>
        <v>National</v>
      </c>
      <c r="E3" s="8" t="str">
        <f t="array" ref="E3">INDEX(E5:E7,$A$4)</f>
        <v>IE-CW</v>
      </c>
      <c r="F3" s="8" t="str">
        <f t="array" ref="F3">INDEX(F5:F7,$A$4)</f>
        <v>IE-D</v>
      </c>
      <c r="G3" s="8" t="str">
        <f t="array" ref="G3">INDEX(G5:G7,$A$4)</f>
        <v>IE-KE</v>
      </c>
      <c r="H3" s="8" t="str">
        <f t="array" ref="H3">INDEX(H5:H7,$A$4)</f>
        <v>IE-KK</v>
      </c>
      <c r="I3" s="8" t="str">
        <f t="array" ref="I3">INDEX(I5:I7,$A$4)</f>
        <v>IE-LS</v>
      </c>
      <c r="J3" s="8" t="str">
        <f t="array" ref="J3">INDEX(J5:J7,$A$4)</f>
        <v>IE-LD</v>
      </c>
      <c r="K3" s="8" t="str">
        <f t="array" ref="K3">INDEX(K5:K7,$A$4)</f>
        <v>IE-LH</v>
      </c>
      <c r="L3" s="8" t="str">
        <f t="array" ref="L3">INDEX(L5:L7,$A$4)</f>
        <v>IE-MH</v>
      </c>
      <c r="M3" s="8" t="str">
        <f t="array" ref="M3">INDEX(M5:M7,$A$4)</f>
        <v>IE-OY</v>
      </c>
      <c r="N3" s="8" t="str">
        <f t="array" ref="N3">INDEX(N5:N7,$A$4)</f>
        <v>IE-WH</v>
      </c>
      <c r="O3" s="8" t="str">
        <f t="array" ref="O3">INDEX(O5:O7,$A$4)</f>
        <v>IE-WX</v>
      </c>
      <c r="P3" s="8" t="str">
        <f t="array" ref="P3">INDEX(P5:P7,$A$4)</f>
        <v>IE-WW</v>
      </c>
      <c r="Q3" s="8" t="str">
        <f t="array" ref="Q3">INDEX(Q5:Q7,$A$4)</f>
        <v>IE-CE</v>
      </c>
      <c r="R3" s="8" t="str">
        <f t="array" ref="R3">INDEX(R5:R7,$A$4)</f>
        <v>IE-CO</v>
      </c>
      <c r="S3" s="8" t="str">
        <f t="array" ref="S3">INDEX(S5:S7,$A$4)</f>
        <v>IE-KY</v>
      </c>
      <c r="T3" s="8" t="str">
        <f t="array" ref="T3">INDEX(T5:T7,$A$4)</f>
        <v>IE-LK</v>
      </c>
      <c r="U3" s="8" t="str">
        <f t="array" ref="U3">INDEX(U5:U7,$A$4)</f>
        <v>IE-TA</v>
      </c>
      <c r="V3" s="8" t="str">
        <f t="array" ref="V3">INDEX(V5:V7,$A$4)</f>
        <v>IE-WD</v>
      </c>
      <c r="W3" s="8" t="str">
        <f t="array" ref="W3">INDEX(W5:W7,$A$4)</f>
        <v>IE-G</v>
      </c>
      <c r="X3" s="8" t="str">
        <f t="array" ref="X3">INDEX(X5:X7,$A$4)</f>
        <v>IE-LM</v>
      </c>
      <c r="Y3" s="8" t="str">
        <f t="array" ref="Y3">INDEX(Y5:Y7,$A$4)</f>
        <v>IE-MO</v>
      </c>
      <c r="Z3" s="8" t="str">
        <f t="array" ref="Z3">INDEX(Z5:Z7,$A$4)</f>
        <v>IE-RN</v>
      </c>
      <c r="AA3" s="8" t="str">
        <f t="array" ref="AA3">INDEX(AA5:AA7,$A$4)</f>
        <v>IE-SO</v>
      </c>
      <c r="AB3" s="8" t="str">
        <f t="array" ref="AB3">INDEX(AB5:AB7,$A$4)</f>
        <v>IE-CN</v>
      </c>
      <c r="AC3" s="8" t="str">
        <f t="array" ref="AC3">INDEX(AC5:AC7,$A$4)</f>
        <v>IE-DL</v>
      </c>
      <c r="AD3" s="8" t="str">
        <f t="array" ref="AD3">INDEX(AD5:AD7,$A$4)</f>
        <v>IE-MN</v>
      </c>
    </row>
    <row r="4" spans="1:30" x14ac:dyDescent="0.25">
      <c r="A4" s="2">
        <v>1</v>
      </c>
    </row>
    <row r="5" spans="1:30" ht="14.4" x14ac:dyDescent="0.25">
      <c r="A5" s="2" t="s">
        <v>66</v>
      </c>
      <c r="C5" s="9" t="s">
        <v>6</v>
      </c>
      <c r="D5" s="9" t="s">
        <v>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4.4" x14ac:dyDescent="0.25">
      <c r="A6" s="2" t="s">
        <v>65</v>
      </c>
      <c r="C6" s="8" t="str">
        <f>C5</f>
        <v>IE</v>
      </c>
      <c r="D6" s="8" t="str">
        <f t="shared" ref="D6:AD6" si="0">"*"&amp;D5</f>
        <v>*National</v>
      </c>
      <c r="E6" s="8" t="str">
        <f t="shared" si="0"/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4.4" x14ac:dyDescent="0.25">
      <c r="A7" s="2" t="s">
        <v>64</v>
      </c>
      <c r="C7" s="8" t="str">
        <f>"*"&amp;C5</f>
        <v>*IE</v>
      </c>
      <c r="D7" s="8" t="str">
        <f t="shared" ref="D7:AD7" si="1">D5</f>
        <v>National</v>
      </c>
      <c r="E7" s="8" t="str">
        <f t="shared" si="1"/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7" t="s">
        <v>63</v>
      </c>
      <c r="B10" s="7" t="s">
        <v>62</v>
      </c>
    </row>
    <row r="11" spans="1:30" x14ac:dyDescent="0.25">
      <c r="A11" s="6" t="s">
        <v>9</v>
      </c>
      <c r="B11" s="6" t="s">
        <v>61</v>
      </c>
    </row>
    <row r="12" spans="1:30" x14ac:dyDescent="0.25">
      <c r="A12" s="5" t="s">
        <v>32</v>
      </c>
      <c r="B12" s="5" t="s">
        <v>60</v>
      </c>
    </row>
    <row r="13" spans="1:30" x14ac:dyDescent="0.25">
      <c r="A13" s="5" t="s">
        <v>21</v>
      </c>
      <c r="B13" s="5" t="s">
        <v>59</v>
      </c>
    </row>
    <row r="14" spans="1:30" x14ac:dyDescent="0.25">
      <c r="A14" s="5" t="s">
        <v>22</v>
      </c>
      <c r="B14" s="5" t="s">
        <v>58</v>
      </c>
    </row>
    <row r="15" spans="1:30" x14ac:dyDescent="0.25">
      <c r="A15" s="5" t="s">
        <v>33</v>
      </c>
      <c r="B15" s="5" t="s">
        <v>57</v>
      </c>
    </row>
    <row r="16" spans="1:30" x14ac:dyDescent="0.25">
      <c r="A16" s="5" t="s">
        <v>10</v>
      </c>
      <c r="B16" s="5" t="s">
        <v>56</v>
      </c>
    </row>
    <row r="17" spans="1:2" x14ac:dyDescent="0.25">
      <c r="A17" s="5" t="s">
        <v>27</v>
      </c>
      <c r="B17" s="5" t="s">
        <v>55</v>
      </c>
    </row>
    <row r="18" spans="1:2" x14ac:dyDescent="0.25">
      <c r="A18" s="5" t="s">
        <v>23</v>
      </c>
      <c r="B18" s="5" t="s">
        <v>54</v>
      </c>
    </row>
    <row r="19" spans="1:2" x14ac:dyDescent="0.25">
      <c r="A19" s="5" t="s">
        <v>11</v>
      </c>
      <c r="B19" s="5" t="s">
        <v>53</v>
      </c>
    </row>
    <row r="20" spans="1:2" x14ac:dyDescent="0.25">
      <c r="A20" s="5" t="s">
        <v>12</v>
      </c>
      <c r="B20" s="5" t="s">
        <v>52</v>
      </c>
    </row>
    <row r="21" spans="1:2" x14ac:dyDescent="0.25">
      <c r="A21" s="5" t="s">
        <v>13</v>
      </c>
      <c r="B21" s="5" t="s">
        <v>51</v>
      </c>
    </row>
    <row r="22" spans="1:2" x14ac:dyDescent="0.25">
      <c r="A22" s="5" t="s">
        <v>28</v>
      </c>
      <c r="B22" s="5" t="s">
        <v>50</v>
      </c>
    </row>
    <row r="23" spans="1:2" x14ac:dyDescent="0.25">
      <c r="A23" s="5" t="s">
        <v>24</v>
      </c>
      <c r="B23" s="5" t="s">
        <v>49</v>
      </c>
    </row>
    <row r="24" spans="1:2" x14ac:dyDescent="0.25">
      <c r="A24" s="5" t="s">
        <v>14</v>
      </c>
      <c r="B24" s="5" t="s">
        <v>48</v>
      </c>
    </row>
    <row r="25" spans="1:2" x14ac:dyDescent="0.25">
      <c r="A25" s="5" t="s">
        <v>15</v>
      </c>
      <c r="B25" s="5" t="s">
        <v>47</v>
      </c>
    </row>
    <row r="26" spans="1:2" x14ac:dyDescent="0.25">
      <c r="A26" s="5" t="s">
        <v>29</v>
      </c>
      <c r="B26" s="5" t="s">
        <v>46</v>
      </c>
    </row>
    <row r="27" spans="1:2" x14ac:dyDescent="0.25">
      <c r="A27" s="5" t="s">
        <v>16</v>
      </c>
      <c r="B27" s="5" t="s">
        <v>45</v>
      </c>
    </row>
    <row r="28" spans="1:2" x14ac:dyDescent="0.25">
      <c r="A28" s="5" t="s">
        <v>34</v>
      </c>
      <c r="B28" s="5" t="s">
        <v>44</v>
      </c>
    </row>
    <row r="29" spans="1:2" x14ac:dyDescent="0.25">
      <c r="A29" s="5" t="s">
        <v>17</v>
      </c>
      <c r="B29" s="5" t="s">
        <v>43</v>
      </c>
    </row>
    <row r="30" spans="1:2" x14ac:dyDescent="0.25">
      <c r="A30" s="5" t="s">
        <v>30</v>
      </c>
      <c r="B30" s="5" t="s">
        <v>42</v>
      </c>
    </row>
    <row r="31" spans="1:2" x14ac:dyDescent="0.25">
      <c r="A31" s="5" t="s">
        <v>31</v>
      </c>
      <c r="B31" s="5" t="s">
        <v>41</v>
      </c>
    </row>
    <row r="32" spans="1:2" x14ac:dyDescent="0.25">
      <c r="A32" s="5" t="s">
        <v>25</v>
      </c>
      <c r="B32" s="5" t="s">
        <v>40</v>
      </c>
    </row>
    <row r="33" spans="1:2" x14ac:dyDescent="0.25">
      <c r="A33" s="5" t="s">
        <v>26</v>
      </c>
      <c r="B33" s="5" t="s">
        <v>39</v>
      </c>
    </row>
    <row r="34" spans="1:2" x14ac:dyDescent="0.25">
      <c r="A34" s="5" t="s">
        <v>18</v>
      </c>
      <c r="B34" s="5" t="s">
        <v>38</v>
      </c>
    </row>
    <row r="35" spans="1:2" x14ac:dyDescent="0.25">
      <c r="A35" s="5" t="s">
        <v>19</v>
      </c>
      <c r="B35" s="5" t="s">
        <v>37</v>
      </c>
    </row>
    <row r="36" spans="1:2" x14ac:dyDescent="0.25">
      <c r="A36" s="5" t="s">
        <v>20</v>
      </c>
      <c r="B36" s="5" t="s">
        <v>36</v>
      </c>
    </row>
    <row r="37" spans="1:2" ht="14.4" x14ac:dyDescent="0.3">
      <c r="A37" s="4" t="s">
        <v>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8"/>
  <sheetViews>
    <sheetView tabSelected="1" zoomScaleNormal="100" workbookViewId="0">
      <selection activeCell="C13" sqref="C13"/>
    </sheetView>
  </sheetViews>
  <sheetFormatPr defaultRowHeight="14.4" x14ac:dyDescent="0.3"/>
  <cols>
    <col min="3" max="3" width="25.5546875" bestFit="1" customWidth="1"/>
    <col min="4" max="4" width="10.5546875" bestFit="1" customWidth="1"/>
    <col min="5" max="5" width="10.5546875" customWidth="1"/>
    <col min="6" max="6" width="11.5546875" bestFit="1" customWidth="1"/>
    <col min="7" max="7" width="17.88671875" customWidth="1"/>
    <col min="8" max="8" width="42.77734375" bestFit="1" customWidth="1"/>
    <col min="9" max="11" width="15.88671875" customWidth="1"/>
    <col min="12" max="13" width="15.88671875" bestFit="1" customWidth="1"/>
  </cols>
  <sheetData>
    <row r="1" spans="3:23" x14ac:dyDescent="0.3">
      <c r="C1" t="s">
        <v>67</v>
      </c>
      <c r="D1" t="s">
        <v>0</v>
      </c>
    </row>
    <row r="2" spans="3:23" ht="15" thickBot="1" x14ac:dyDescent="0.35">
      <c r="C2" s="3" t="s">
        <v>1</v>
      </c>
      <c r="D2" s="3" t="s">
        <v>3</v>
      </c>
      <c r="E2" s="3" t="s">
        <v>2</v>
      </c>
      <c r="F2" s="3" t="s">
        <v>4</v>
      </c>
      <c r="G2" s="3" t="s">
        <v>75</v>
      </c>
      <c r="H2" s="3" t="s">
        <v>5</v>
      </c>
      <c r="I2" s="3">
        <v>2018</v>
      </c>
      <c r="J2" s="3" t="s">
        <v>69</v>
      </c>
    </row>
    <row r="3" spans="3:23" x14ac:dyDescent="0.3">
      <c r="D3" t="str">
        <f>_xlfn.TEXTJOIN(",",TRUE,Regions!$C$3,Regions!$D$3)</f>
        <v>IE,National</v>
      </c>
      <c r="E3" t="s">
        <v>7</v>
      </c>
      <c r="F3" t="s">
        <v>77</v>
      </c>
      <c r="G3" t="s">
        <v>76</v>
      </c>
      <c r="I3" s="11">
        <v>0</v>
      </c>
      <c r="J3" s="12">
        <v>0</v>
      </c>
      <c r="W3" s="1"/>
    </row>
    <row r="4" spans="3:23" x14ac:dyDescent="0.3">
      <c r="H4" s="1"/>
      <c r="I4" s="1"/>
      <c r="J4" s="1"/>
      <c r="K4" s="1"/>
    </row>
    <row r="5" spans="3:23" x14ac:dyDescent="0.3">
      <c r="H5" s="1"/>
      <c r="I5" s="1"/>
      <c r="J5" s="1"/>
      <c r="K5" s="1"/>
    </row>
    <row r="6" spans="3:23" x14ac:dyDescent="0.3">
      <c r="H6" s="11"/>
      <c r="I6" s="10"/>
      <c r="J6" s="10"/>
      <c r="K6" s="10"/>
      <c r="L6" s="10"/>
      <c r="P6" s="1"/>
    </row>
    <row r="7" spans="3:23" x14ac:dyDescent="0.3">
      <c r="H7" s="11"/>
      <c r="I7" s="10"/>
      <c r="J7" s="10"/>
      <c r="K7" s="10"/>
      <c r="L7" s="10"/>
      <c r="P7" s="1"/>
    </row>
    <row r="8" spans="3:23" x14ac:dyDescent="0.3">
      <c r="H8" s="11"/>
      <c r="I8" s="10"/>
      <c r="J8" s="10"/>
      <c r="K8" s="10"/>
      <c r="L8" s="10"/>
      <c r="P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31E-B81F-4A4F-9C3A-301ECD552AAC}">
  <dimension ref="B2:G5"/>
  <sheetViews>
    <sheetView workbookViewId="0">
      <selection activeCell="C8" sqref="C8"/>
    </sheetView>
  </sheetViews>
  <sheetFormatPr defaultRowHeight="14.4" x14ac:dyDescent="0.3"/>
  <cols>
    <col min="2" max="2" width="11.88671875" bestFit="1" customWidth="1"/>
    <col min="3" max="3" width="11.44140625" customWidth="1"/>
    <col min="4" max="4" width="11.6640625" bestFit="1" customWidth="1"/>
    <col min="5" max="5" width="11" customWidth="1"/>
    <col min="6" max="6" width="17" bestFit="1" customWidth="1"/>
  </cols>
  <sheetData>
    <row r="2" spans="2:7" x14ac:dyDescent="0.3">
      <c r="B2" t="s">
        <v>70</v>
      </c>
      <c r="C2" t="s">
        <v>0</v>
      </c>
    </row>
    <row r="3" spans="2:7" ht="15" thickBot="1" x14ac:dyDescent="0.35">
      <c r="B3" s="3" t="s">
        <v>1</v>
      </c>
      <c r="C3" s="3" t="s">
        <v>3</v>
      </c>
      <c r="D3" s="3" t="s">
        <v>2</v>
      </c>
      <c r="E3" s="3" t="s">
        <v>68</v>
      </c>
      <c r="F3" s="3" t="s">
        <v>5</v>
      </c>
      <c r="G3" s="3" t="s">
        <v>73</v>
      </c>
    </row>
    <row r="4" spans="2:7" x14ac:dyDescent="0.3">
      <c r="C4" t="str">
        <f>_xlfn.TEXTJOIN(",",TRUE,Regions!$C$3,Regions!$D$3)</f>
        <v>IE,National</v>
      </c>
      <c r="D4" t="s">
        <v>71</v>
      </c>
      <c r="E4" t="s">
        <v>72</v>
      </c>
      <c r="G4" s="13">
        <v>2100</v>
      </c>
    </row>
    <row r="5" spans="2:7" x14ac:dyDescent="0.3">
      <c r="C5" t="str">
        <f>_xlfn.TEXTJOIN(",",TRUE,Regions!$C$3,Regions!$D$3)</f>
        <v>IE,National</v>
      </c>
      <c r="D5" t="s">
        <v>74</v>
      </c>
      <c r="E5" t="s">
        <v>72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DEMANDS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vahid Aryanpur</cp:lastModifiedBy>
  <dcterms:created xsi:type="dcterms:W3CDTF">2015-06-05T18:17:20Z</dcterms:created>
  <dcterms:modified xsi:type="dcterms:W3CDTF">2021-10-05T12:20:53Z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