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0A86A4B-3500-44CF-A53B-D29B92C94875}" xr6:coauthVersionLast="46" xr6:coauthVersionMax="46" xr10:uidLastSave="{00000000-0000-0000-0000-000000000000}"/>
  <bookViews>
    <workbookView xWindow="-3233" yWindow="8002" windowWidth="20716" windowHeight="13276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boilers'!$A$7:$H$13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12" i="1"/>
  <c r="B10" i="1"/>
  <c r="C12" i="1"/>
  <c r="C10" i="1"/>
  <c r="C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A12" i="1" l="1"/>
  <c r="A10" i="1"/>
  <c r="A8" i="1"/>
  <c r="C13" i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<sst xmlns="http://schemas.openxmlformats.org/spreadsheetml/2006/main" count="79" uniqueCount="77">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</sst>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5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J13"/>
  <sheetViews>
    <sheetView tabSelected="1" zoomScale="130" zoomScaleNormal="130" workbookViewId="0">
      <selection activeCell="B22" sqref="B22"/>
    </sheetView>
  </sheetViews>
  <sheetFormatPr defaultRowHeight="12.75" x14ac:dyDescent="0.2"/>
  <cols>
    <col min="1" max="1" width="24.5703125" style="2" bestFit="1" customWidth="1"/>
    <col min="2" max="2" width="45.140625" style="2" bestFit="1" customWidth="1"/>
    <col min="3" max="3" width="36.42578125" style="2" bestFit="1" customWidth="1"/>
    <col min="4" max="4" width="9.7109375" style="2" bestFit="1" customWidth="1"/>
    <col min="5" max="8" width="8.42578125" style="2" customWidth="1"/>
    <col min="10" max="10" width="11.5703125" style="2" bestFit="1" customWidth="1"/>
    <col min="11" max="16384" width="9.140625" style="2"/>
  </cols>
  <sheetData>
    <row r="1" spans="1:10" ht="21" x14ac:dyDescent="0.2">
      <c r="A1" s="7" t="s">
        <v>15</v>
      </c>
    </row>
    <row r="2" spans="1:10" x14ac:dyDescent="0.2">
      <c r="A2" s="2" t="s">
        <v>14</v>
      </c>
    </row>
    <row r="4" spans="1:10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I4" s="2"/>
    </row>
    <row r="5" spans="1:10" ht="15" x14ac:dyDescent="0.2">
      <c r="A5" s="1" t="s">
        <v>0</v>
      </c>
      <c r="I5" s="2"/>
    </row>
    <row r="6" spans="1:10" ht="15" x14ac:dyDescent="0.2">
      <c r="E6" s="1" t="s">
        <v>1</v>
      </c>
      <c r="I6" s="2"/>
    </row>
    <row r="7" spans="1:10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3</v>
      </c>
      <c r="F7" s="6" t="s">
        <v>4</v>
      </c>
      <c r="G7" s="6" t="s">
        <v>5</v>
      </c>
      <c r="H7" s="6" t="s">
        <v>6</v>
      </c>
      <c r="I7" s="2"/>
      <c r="J7" s="5" t="s">
        <v>13</v>
      </c>
    </row>
    <row r="8" spans="1:10" x14ac:dyDescent="0.2">
      <c r="A8" s="2" t="str">
        <f>"UC_RSD_UnitBoiler-"&amp;J8</f>
        <v>UC_RSD_UnitBoiler-Apt</v>
      </c>
      <c r="B8" s="2" t="str">
        <f>"Number of boilers equals number of dwellings in RSD "&amp;J8</f>
        <v>Number of boilers equals number of dwellings in RSD Apt</v>
      </c>
      <c r="C8" s="2" t="str">
        <f>"R-SH_"&amp;J8&amp;"*, "&amp;"R-SW_"&amp;J8&amp;"*, "&amp;"R-HC_"&amp;J8&amp;"*"</f>
        <v>R-SH_Apt*, R-SW_Apt*, R-HC_Apt*</v>
      </c>
      <c r="D8" s="2" t="str">
        <f>"RSDSH_"&amp;J8</f>
        <v>RSDSH_Apt</v>
      </c>
      <c r="E8" s="2" t="s">
        <v>76</v>
      </c>
      <c r="F8" s="2">
        <v>1</v>
      </c>
      <c r="G8" s="2">
        <v>0</v>
      </c>
      <c r="H8" s="2">
        <v>5</v>
      </c>
      <c r="I8" s="2"/>
      <c r="J8" s="2" t="s">
        <v>9</v>
      </c>
    </row>
    <row r="9" spans="1:10" x14ac:dyDescent="0.2">
      <c r="C9" s="2" t="str">
        <f>"R-BLD_"&amp;J8&amp;"*"</f>
        <v>R-BLD_Apt*</v>
      </c>
      <c r="F9" s="2">
        <v>-1</v>
      </c>
      <c r="I9" s="2"/>
    </row>
    <row r="10" spans="1:10" x14ac:dyDescent="0.2">
      <c r="A10" s="2" t="str">
        <f>"UC_RSD_UnitBoiler-"&amp;J10</f>
        <v>UC_RSD_UnitBoiler-Att</v>
      </c>
      <c r="B10" s="2" t="str">
        <f>"Number of boilers equals number of dwellings in RSD "&amp;J10</f>
        <v>Number of boilers equals number of dwellings in RSD Att</v>
      </c>
      <c r="C10" s="2" t="str">
        <f>"R-SH_"&amp;J10&amp;"*, "&amp;"R-SW_"&amp;J10&amp;"*, "&amp;"R-HC_"&amp;J10&amp;"*"</f>
        <v>R-SH_Att*, R-SW_Att*, R-HC_Att*</v>
      </c>
      <c r="D10" s="2" t="str">
        <f>"RSDSH_"&amp;J10</f>
        <v>RSDSH_Att</v>
      </c>
      <c r="E10" s="2" t="s">
        <v>76</v>
      </c>
      <c r="F10" s="2">
        <v>1</v>
      </c>
      <c r="G10" s="2">
        <v>0</v>
      </c>
      <c r="H10" s="2">
        <v>5</v>
      </c>
      <c r="I10" s="2"/>
      <c r="J10" s="2" t="s">
        <v>8</v>
      </c>
    </row>
    <row r="11" spans="1:10" x14ac:dyDescent="0.2">
      <c r="C11" s="2" t="str">
        <f>"R-BLD_"&amp;J10&amp;"*"</f>
        <v>R-BLD_Att*</v>
      </c>
      <c r="F11" s="2">
        <v>-1</v>
      </c>
      <c r="I11" s="2"/>
    </row>
    <row r="12" spans="1:10" x14ac:dyDescent="0.2">
      <c r="A12" s="2" t="str">
        <f>"UC_RSD_UnitBoiler-"&amp;J12</f>
        <v>UC_RSD_UnitBoiler-Det</v>
      </c>
      <c r="B12" s="2" t="str">
        <f>"Number of boilers equals number of dwellings in RSD "&amp;J12</f>
        <v>Number of boilers equals number of dwellings in RSD Det</v>
      </c>
      <c r="C12" s="2" t="str">
        <f>"R-SH_"&amp;J12&amp;"*, "&amp;"R-SW_"&amp;J12&amp;"*, "&amp;"R-HC_"&amp;J12&amp;"*"</f>
        <v>R-SH_Det*, R-SW_Det*, R-HC_Det*</v>
      </c>
      <c r="D12" s="2" t="str">
        <f>"RSDSH_"&amp;J12</f>
        <v>RSDSH_Det</v>
      </c>
      <c r="E12" s="4" t="s">
        <v>76</v>
      </c>
      <c r="F12" s="4">
        <v>1</v>
      </c>
      <c r="G12" s="4">
        <v>0</v>
      </c>
      <c r="H12" s="4">
        <v>5</v>
      </c>
      <c r="I12" s="2"/>
      <c r="J12" s="2" t="s">
        <v>10</v>
      </c>
    </row>
    <row r="13" spans="1:10" x14ac:dyDescent="0.2">
      <c r="A13" s="3"/>
      <c r="B13" s="3"/>
      <c r="C13" s="3" t="str">
        <f>"R-BLD_"&amp;J12&amp;"*"</f>
        <v>R-BLD_Det*</v>
      </c>
      <c r="D13" s="3"/>
      <c r="E13" s="3"/>
      <c r="F13" s="3">
        <v>-1</v>
      </c>
      <c r="G13" s="3"/>
      <c r="H13" s="3"/>
      <c r="I13" s="2"/>
      <c r="J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2021-02-21T18:12:57Z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867183864116668</vt:r8>
  </property>
</Properties>
</file>