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2-NewVeda\TIMES-Ireland-model\SuppXLS\"/>
    </mc:Choice>
  </mc:AlternateContent>
  <xr:revisionPtr revIDLastSave="0" documentId="13_ncr:1_{D74FA585-C7A4-4B6D-8B02-F27F6A9E6EC7}" xr6:coauthVersionLast="46" xr6:coauthVersionMax="46" xr10:uidLastSave="{00000000-0000-0000-0000-000000000000}"/>
  <bookViews>
    <workbookView xWindow="6675" yWindow="4215" windowWidth="21600" windowHeight="11385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<sst xmlns="http://schemas.openxmlformats.org/spreadsheetml/2006/main" count="1908" uniqueCount="154">
  <si>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</si>
  <si>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</si>
  <si>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</si>
  <si>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</si>
  <si>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</si>
  <si>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</si>
  <si>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</si>
  <si>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</si>
  <si>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</si>
  <si>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</si>
  <si>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</si>
  <si>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</si>
  <si>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</si>
  <si>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</si>
  <si>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</si>
  <si>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</si>
  <si>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</si>
  <si>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</si>
  <si>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</si>
  <si>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</si>
  <si>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</si>
  <si>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</si>
  <si>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</si>
  <si>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</si>
  <si>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</si>
  <si>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</si>
  <si>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</si>
  <si>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</si>
  <si>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</si>
  <si>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</si>
  <si>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</si>
  <si>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</si>
  <si>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</si>
  <si>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</si>
  <si>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</si>
  <si>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</si>
  <si>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</si>
  <si>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</si>
  <si>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</si>
  <si>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</si>
  <si>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</si>
  <si>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</si>
  <si>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</si>
  <si>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</si>
  <si>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</si>
  <si>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</si>
  <si>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</si>
  <si>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</si>
  <si>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</si>
  <si>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</si>
  <si>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</si>
  <si>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</si>
  <si>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</si>
  <si>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</si>
  <si>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</si>
  <si>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</si>
  <si>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</si>
  <si>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</si>
  <si>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</si>
  <si>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</si>
  <si>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</si>
  <si>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</si>
  <si>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</si>
  <si>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</si>
  <si>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</si>
  <si>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</si>
  <si>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</si>
  <si>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</si>
  <si>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</si>
  <si>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</si>
  <si>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</si>
  <si>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</si>
  <si>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</si>
  <si>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</si>
  <si>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</si>
  <si>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</si>
  <si>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</si>
  <si>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</si>
  <si>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</si>
  <si>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</si>
  <si>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</si>
  <si>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</si>
  <si>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</si>
  <si>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</si>
  <si>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</si>
  <si>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</si>
  <si>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</si>
  <si>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</si>
  <si>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</si>
  <si>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</si>
  <si>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</si>
  <si>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</si>
  <si>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</si>
  <si>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</si>
  <si>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</si>
  <si>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</si>
  <si>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</si>
  <si>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</si>
  <si>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</si>
  <si>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</si>
  <si>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</si>
  <si>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</si>
  <si>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</si>
  <si>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</si>
  <si>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</si>
  <si>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</si>
  <si>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</si>
  <si>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</si>
  <si>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</si>
  <si>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</si>
  <si>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</si>
  <si>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</si>
  <si>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</si>
  <si>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</si>
  <si>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</si>
  <si>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</si>
  <si>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</si>
  <si>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</si>
  <si>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</si>
  <si>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</si>
  <si>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</si>
  <si>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</si>
  <si>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</si>
  <si>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</si>
  <si>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</si>
  <si>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</si>
  <si>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</si>
  <si>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</si>
  <si>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</si>
  <si>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</si>
  <si>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</si>
  <si>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</si>
  <si>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</si>
  <si>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</si>
  <si>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</si>
  <si>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</si>
  <si>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</si>
  <si>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</si>
  <si>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</si>
  <si>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</si>
  <si>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</si>
  <si>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</si>
  <si>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</si>
  <si>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</si>
  <si>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</si>
  <si>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</si>
  <si>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</si>
  <si>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</si>
  <si>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</si>
  <si>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</si>
  <si>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\I: Commercial services HPs</t>
  </si>
  <si>
    <t>\I: Public services HPs</t>
  </si>
  <si>
    <t>S-SH-PU_GAS_N5</t>
  </si>
  <si>
    <t>S-SH*ELC_N*, S-SH*GAS_N5, S-SH*GAS_N6, -*N1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</si>
</sst>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2" fontId="67" fillId="0" borderId="25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tabSelected="1" zoomScaleNormal="100" workbookViewId="0">
      <selection activeCell="B8" sqref="B8"/>
    </sheetView>
  </sheetViews>
  <sheetFormatPr defaultColWidth="9.140625" defaultRowHeight="15"/>
  <cols>
    <col min="1" max="1" width="19.5703125" style="11" customWidth="1"/>
    <col min="2" max="3" width="27.28515625" style="11" customWidth="1"/>
    <col min="4" max="6" width="9.140625" style="11"/>
    <col min="7" max="7" width="42.7109375" style="11" customWidth="1"/>
    <col min="8" max="8" width="56.7109375" style="11" customWidth="1"/>
    <col min="9" max="9" width="101.5703125" style="11" bestFit="1" customWidth="1"/>
    <col min="10" max="16384" width="9.140625" style="11"/>
  </cols>
  <sheetData>
    <row r="1" spans="1:9" ht="23.25">
      <c r="A1" s="9" t="s">
        <v>46</v>
      </c>
      <c r="B1" s="10"/>
    </row>
    <row r="2" spans="1:9" ht="21">
      <c r="A2" s="12"/>
      <c r="B2" s="10"/>
    </row>
    <row r="3" spans="1:9">
      <c r="A3" s="13" t="s">
        <v>5</v>
      </c>
      <c r="B3" s="2" t="s">
        <v>11</v>
      </c>
    </row>
    <row r="4" spans="1:9">
      <c r="A4" s="13" t="s">
        <v>6</v>
      </c>
      <c r="B4" s="14" t="s">
        <v>47</v>
      </c>
      <c r="C4" s="11" t="s">
        <v>48</v>
      </c>
    </row>
    <row r="5" spans="1:9" ht="45.75" customHeight="1">
      <c r="A5" s="13" t="s">
        <v>7</v>
      </c>
      <c r="B5" s="10"/>
    </row>
    <row r="6" spans="1:9">
      <c r="A6" s="13" t="s">
        <v>8</v>
      </c>
      <c r="B6" s="15">
        <v>44298</v>
      </c>
    </row>
    <row r="7" spans="1:9">
      <c r="A7" s="13" t="s">
        <v>9</v>
      </c>
      <c r="B7" s="15" t="s">
        <v>124</v>
      </c>
    </row>
    <row r="8" spans="1:9">
      <c r="A8" s="16" t="s">
        <v>10</v>
      </c>
      <c r="B8" s="17" t="s">
        <v>123</v>
      </c>
      <c r="C8" s="17"/>
      <c r="D8" s="17"/>
      <c r="E8" s="17"/>
      <c r="F8" s="17"/>
      <c r="G8" s="17"/>
      <c r="H8" s="17"/>
      <c r="I8" s="17"/>
    </row>
    <row r="11" spans="1:9" ht="18.75">
      <c r="A11" s="18" t="s">
        <v>15</v>
      </c>
      <c r="B11" s="19"/>
      <c r="C11" s="20"/>
    </row>
    <row r="12" spans="1:9">
      <c r="A12" s="39"/>
      <c r="B12" s="43" t="s">
        <v>122</v>
      </c>
      <c r="C12" s="44"/>
    </row>
    <row r="13" spans="1:9">
      <c r="A13" s="21"/>
      <c r="B13" s="45" t="s">
        <v>14</v>
      </c>
      <c r="C13" s="46"/>
    </row>
    <row r="14" spans="1:9">
      <c r="A14" s="22"/>
    </row>
    <row r="15" spans="1:9" ht="18.75">
      <c r="A15" s="23" t="s">
        <v>49</v>
      </c>
      <c r="B15" s="24"/>
      <c r="C15" s="25"/>
    </row>
    <row r="16" spans="1:9">
      <c r="A16" s="26" t="s">
        <v>50</v>
      </c>
      <c r="B16" s="27" t="s">
        <v>51</v>
      </c>
      <c r="C16" s="28"/>
    </row>
    <row r="17" spans="1:3">
      <c r="A17" s="29" t="s">
        <v>50</v>
      </c>
      <c r="B17" s="30" t="s">
        <v>52</v>
      </c>
      <c r="C17" s="31"/>
    </row>
    <row r="18" spans="1:3">
      <c r="A18" s="32"/>
      <c r="B18" s="27" t="s">
        <v>53</v>
      </c>
      <c r="C18" s="32"/>
    </row>
    <row r="21" spans="1:3" ht="21">
      <c r="A21" s="12" t="s">
        <v>54</v>
      </c>
      <c r="B21" s="33"/>
      <c r="C21" s="33"/>
    </row>
    <row r="22" spans="1:3">
      <c r="A22" s="34" t="s">
        <v>55</v>
      </c>
      <c r="B22" s="34" t="s">
        <v>56</v>
      </c>
      <c r="C22" s="34" t="s">
        <v>57</v>
      </c>
    </row>
    <row r="23" spans="1:3">
      <c r="A23" s="35" t="s">
        <v>58</v>
      </c>
      <c r="B23" s="36"/>
      <c r="C23" s="36"/>
    </row>
    <row r="24" spans="1:3">
      <c r="A24" s="10" t="s">
        <v>59</v>
      </c>
      <c r="B24" s="10"/>
      <c r="C24" s="10" t="s">
        <v>60</v>
      </c>
    </row>
    <row r="25" spans="1:3">
      <c r="A25" s="37" t="s">
        <v>61</v>
      </c>
      <c r="B25" s="37"/>
      <c r="C25" s="37" t="s">
        <v>62</v>
      </c>
    </row>
    <row r="26" spans="1:3">
      <c r="A26" s="38" t="s">
        <v>63</v>
      </c>
      <c r="B26" s="10"/>
      <c r="C26" s="10"/>
    </row>
    <row r="27" spans="1:3">
      <c r="A27" s="10" t="s">
        <v>64</v>
      </c>
      <c r="B27" s="10"/>
      <c r="C27" s="10" t="s">
        <v>65</v>
      </c>
    </row>
    <row r="28" spans="1:3">
      <c r="A28" s="10" t="s">
        <v>66</v>
      </c>
      <c r="B28" s="10"/>
      <c r="C28" s="10" t="s">
        <v>67</v>
      </c>
    </row>
    <row r="29" spans="1:3">
      <c r="A29" s="10" t="s">
        <v>68</v>
      </c>
      <c r="B29" s="10"/>
      <c r="C29" s="10" t="s">
        <v>69</v>
      </c>
    </row>
    <row r="30" spans="1:3">
      <c r="A30" s="38" t="s">
        <v>70</v>
      </c>
      <c r="B30" s="10"/>
      <c r="C30" s="10"/>
    </row>
    <row r="31" spans="1:3">
      <c r="A31" s="10" t="s">
        <v>35</v>
      </c>
      <c r="B31" s="10"/>
      <c r="C31" s="10" t="s">
        <v>71</v>
      </c>
    </row>
    <row r="32" spans="1:3">
      <c r="A32" s="10" t="s">
        <v>72</v>
      </c>
      <c r="B32" s="10"/>
      <c r="C32" s="10" t="s">
        <v>73</v>
      </c>
    </row>
    <row r="33" spans="1:3">
      <c r="A33" s="10" t="s">
        <v>74</v>
      </c>
      <c r="B33" s="10"/>
      <c r="C33" s="10" t="s">
        <v>75</v>
      </c>
    </row>
    <row r="34" spans="1:3">
      <c r="A34" s="10" t="s">
        <v>76</v>
      </c>
      <c r="B34" s="10"/>
      <c r="C34" s="10" t="s">
        <v>77</v>
      </c>
    </row>
    <row r="35" spans="1:3">
      <c r="A35" s="10" t="s">
        <v>78</v>
      </c>
      <c r="B35" s="10"/>
      <c r="C35" s="10" t="s">
        <v>79</v>
      </c>
    </row>
    <row r="36" spans="1:3">
      <c r="A36" s="10" t="s">
        <v>80</v>
      </c>
      <c r="B36" s="10"/>
      <c r="C36" s="10" t="s">
        <v>81</v>
      </c>
    </row>
    <row r="37" spans="1:3">
      <c r="A37" s="37" t="s">
        <v>82</v>
      </c>
      <c r="B37" s="37"/>
      <c r="C37" s="37" t="s">
        <v>83</v>
      </c>
    </row>
    <row r="38" spans="1:3">
      <c r="A38" s="38" t="s">
        <v>84</v>
      </c>
      <c r="B38" s="33"/>
      <c r="C38" s="33"/>
    </row>
    <row r="39" spans="1:3">
      <c r="A39" s="10" t="s">
        <v>85</v>
      </c>
      <c r="B39" s="10" t="s">
        <v>34</v>
      </c>
      <c r="C39" s="10" t="s">
        <v>86</v>
      </c>
    </row>
    <row r="40" spans="1:3">
      <c r="A40" s="10" t="s">
        <v>16</v>
      </c>
      <c r="B40" s="10" t="s">
        <v>16</v>
      </c>
      <c r="C40" s="10" t="s">
        <v>87</v>
      </c>
    </row>
    <row r="41" spans="1:3">
      <c r="A41" s="10" t="s">
        <v>88</v>
      </c>
      <c r="B41" s="10" t="s">
        <v>89</v>
      </c>
      <c r="C41" s="10" t="s">
        <v>90</v>
      </c>
    </row>
    <row r="42" spans="1:3">
      <c r="A42" s="10" t="s">
        <v>91</v>
      </c>
      <c r="B42" s="10" t="s">
        <v>92</v>
      </c>
      <c r="C42" s="10" t="s">
        <v>93</v>
      </c>
    </row>
    <row r="43" spans="1:3">
      <c r="A43" s="10" t="s">
        <v>94</v>
      </c>
      <c r="B43" s="10" t="s">
        <v>95</v>
      </c>
      <c r="C43" s="10" t="s">
        <v>96</v>
      </c>
    </row>
    <row r="44" spans="1:3">
      <c r="A44" s="10" t="s">
        <v>97</v>
      </c>
      <c r="B44" s="10" t="s">
        <v>98</v>
      </c>
      <c r="C44" s="10" t="s">
        <v>99</v>
      </c>
    </row>
    <row r="45" spans="1:3">
      <c r="A45" s="10" t="s">
        <v>19</v>
      </c>
      <c r="B45" s="10" t="s">
        <v>100</v>
      </c>
      <c r="C45" s="10" t="s">
        <v>101</v>
      </c>
    </row>
    <row r="46" spans="1:3">
      <c r="A46" s="10" t="s">
        <v>13</v>
      </c>
      <c r="B46" s="10" t="s">
        <v>102</v>
      </c>
      <c r="C46" s="10" t="s">
        <v>103</v>
      </c>
    </row>
    <row r="47" spans="1:3">
      <c r="A47" s="10" t="s">
        <v>104</v>
      </c>
      <c r="B47" s="10" t="s">
        <v>105</v>
      </c>
      <c r="C47" s="10" t="s">
        <v>45</v>
      </c>
    </row>
    <row r="48" spans="1:3">
      <c r="A48" s="10" t="s">
        <v>106</v>
      </c>
      <c r="B48" s="10" t="s">
        <v>107</v>
      </c>
      <c r="C48" s="10" t="s">
        <v>108</v>
      </c>
    </row>
    <row r="49" spans="1:3">
      <c r="A49" s="10" t="s">
        <v>109</v>
      </c>
      <c r="B49" s="10" t="s">
        <v>110</v>
      </c>
      <c r="C49" s="10" t="s">
        <v>111</v>
      </c>
    </row>
    <row r="50" spans="1:3">
      <c r="A50" s="10" t="s">
        <v>112</v>
      </c>
      <c r="B50" s="10" t="s">
        <v>113</v>
      </c>
      <c r="C50" s="10" t="s">
        <v>114</v>
      </c>
    </row>
    <row r="51" spans="1:3">
      <c r="A51" s="10" t="s">
        <v>115</v>
      </c>
      <c r="B51" s="10" t="s">
        <v>116</v>
      </c>
      <c r="C51" s="10" t="s">
        <v>117</v>
      </c>
    </row>
    <row r="52" spans="1:3">
      <c r="A52" s="10" t="s">
        <v>17</v>
      </c>
      <c r="B52" s="10" t="s">
        <v>118</v>
      </c>
      <c r="C52" s="10" t="s">
        <v>119</v>
      </c>
    </row>
    <row r="53" spans="1:3">
      <c r="A53" s="37" t="s">
        <v>18</v>
      </c>
      <c r="B53" s="37" t="s">
        <v>120</v>
      </c>
      <c r="C53" s="37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26"/>
  <sheetViews>
    <sheetView workbookViewId="0">
      <selection activeCell="F16" sqref="F16"/>
    </sheetView>
  </sheetViews>
  <sheetFormatPr defaultRowHeight="15"/>
  <cols>
    <col min="1" max="1" width="9.140625" style="4"/>
    <col min="2" max="2" width="22" style="4" bestFit="1" customWidth="1"/>
    <col min="3" max="3" width="10" style="4" bestFit="1" customWidth="1"/>
    <col min="4" max="4" width="9.140625" style="4"/>
    <col min="5" max="5" width="12.7109375" style="4" customWidth="1"/>
    <col min="6" max="16384" width="9.140625" style="4"/>
  </cols>
  <sheetData>
    <row r="1" spans="2:10" ht="21">
      <c r="B1" s="6" t="s">
        <v>43</v>
      </c>
    </row>
    <row r="3" spans="2:10">
      <c r="B3" s="3" t="s">
        <v>39</v>
      </c>
    </row>
    <row r="4" spans="2:10" ht="30.75" thickBot="1">
      <c r="B4" s="1" t="s">
        <v>40</v>
      </c>
      <c r="C4" s="1" t="s">
        <v>1</v>
      </c>
      <c r="D4" s="1" t="s">
        <v>41</v>
      </c>
      <c r="E4" s="1" t="s">
        <v>42</v>
      </c>
      <c r="F4" s="1">
        <v>2018</v>
      </c>
      <c r="G4" s="1">
        <v>2030</v>
      </c>
      <c r="H4" s="1">
        <v>2040</v>
      </c>
      <c r="I4" s="1">
        <v>2050</v>
      </c>
      <c r="J4" s="1">
        <v>0</v>
      </c>
    </row>
    <row r="5" spans="2:10" customFormat="1">
      <c r="B5" s="7" t="s">
        <v>151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8">
        <f>MAX(0,1-(1/AVERAGEIFS(COP!$L$2:$L$500,COP!$C$2:$C$500,'Ambient Heat'!$B6,COP!$G$2:$G$500,'Ambient Heat'!F$4,COP!$D$2:$D$500,$E6)))</f>
        <v>0.63591974422692654</v>
      </c>
      <c r="G6" s="8">
        <f>MAX(0,1-(1/AVERAGEIFS(COP!$L$2:$L$500,COP!$C$2:$C$500,'Ambient Heat'!$B6,COP!$G$2:$G$500,'Ambient Heat'!G$4,COP!$D$2:$D$500,$E6)))</f>
        <v>0.70479979261642622</v>
      </c>
      <c r="H6" s="8">
        <f>MAX(0,1-(1/AVERAGEIFS(COP!$L$2:$L$500,COP!$C$2:$C$500,'Ambient Heat'!$B6,COP!$G$2:$G$500,'Ambient Heat'!H$4,COP!$D$2:$D$500,$E6)))</f>
        <v>0.72693980817019421</v>
      </c>
      <c r="I6" s="8">
        <f>MAX(0,1-(1/AVERAGEIFS(COP!$L$2:$L$500,COP!$C$2:$C$500,'Ambient Heat'!$B6,COP!$G$2:$G$500,'Ambient Heat'!I$4,COP!$D$2:$D$500,$E6)))</f>
        <v>0.72693980817019421</v>
      </c>
      <c r="J6" s="4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8">
        <f>MAX(0,1-(1/AVERAGEIFS(COP!$L$2:$L$500,COP!$C$2:$C$500,'Ambient Heat'!$B7,COP!$G$2:$G$500,'Ambient Heat'!F$4,COP!$D$2:$D$500,$E7)))</f>
        <v>0.63591974422692654</v>
      </c>
      <c r="G7" s="8">
        <f>MAX(0,1-(1/AVERAGEIFS(COP!$L$2:$L$500,COP!$C$2:$C$500,'Ambient Heat'!$B7,COP!$G$2:$G$500,'Ambient Heat'!G$4,COP!$D$2:$D$500,$E7)))</f>
        <v>0.70479979261642622</v>
      </c>
      <c r="H7" s="8">
        <f>MAX(0,1-(1/AVERAGEIFS(COP!$L$2:$L$500,COP!$C$2:$C$500,'Ambient Heat'!$B7,COP!$G$2:$G$500,'Ambient Heat'!H$4,COP!$D$2:$D$500,$E7)))</f>
        <v>0.72693980817019421</v>
      </c>
      <c r="I7" s="8">
        <f>MAX(0,1-(1/AVERAGEIFS(COP!$L$2:$L$500,COP!$C$2:$C$500,'Ambient Heat'!$B7,COP!$G$2:$G$500,'Ambient Heat'!I$4,COP!$D$2:$D$500,$E7)))</f>
        <v>0.72693980817019421</v>
      </c>
      <c r="J7" s="4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8">
        <f>MAX(0,1-(1/AVERAGEIFS(COP!$L$2:$L$500,COP!$C$2:$C$500,'Ambient Heat'!$B8,COP!$G$2:$G$500,'Ambient Heat'!F$4,COP!$D$2:$D$500,$E8)))</f>
        <v>0.63591974422692654</v>
      </c>
      <c r="G8" s="8">
        <f>MAX(0,1-(1/AVERAGEIFS(COP!$L$2:$L$500,COP!$C$2:$C$500,'Ambient Heat'!$B8,COP!$G$2:$G$500,'Ambient Heat'!G$4,COP!$D$2:$D$500,$E8)))</f>
        <v>0.70479979261642622</v>
      </c>
      <c r="H8" s="8">
        <f>MAX(0,1-(1/AVERAGEIFS(COP!$L$2:$L$500,COP!$C$2:$C$500,'Ambient Heat'!$B8,COP!$G$2:$G$500,'Ambient Heat'!H$4,COP!$D$2:$D$500,$E8)))</f>
        <v>0.72693980817019421</v>
      </c>
      <c r="I8" s="8">
        <f>MAX(0,1-(1/AVERAGEIFS(COP!$L$2:$L$500,COP!$C$2:$C$500,'Ambient Heat'!$B8,COP!$G$2:$G$500,'Ambient Heat'!I$4,COP!$D$2:$D$500,$E8)))</f>
        <v>0.72693980817019421</v>
      </c>
      <c r="J8" s="4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8">
        <f>MAX(0,1-(1/AVERAGEIFS(COP!$L$2:$L$500,COP!$C$2:$C$500,'Ambient Heat'!$B9,COP!$G$2:$G$500,'Ambient Heat'!F$4,COP!$D$2:$D$500,$E9)))</f>
        <v>0.63591974422692654</v>
      </c>
      <c r="G9" s="8">
        <f>MAX(0,1-(1/AVERAGEIFS(COP!$L$2:$L$500,COP!$C$2:$C$500,'Ambient Heat'!$B9,COP!$G$2:$G$500,'Ambient Heat'!G$4,COP!$D$2:$D$500,$E9)))</f>
        <v>0.70479979261642622</v>
      </c>
      <c r="H9" s="8">
        <f>MAX(0,1-(1/AVERAGEIFS(COP!$L$2:$L$500,COP!$C$2:$C$500,'Ambient Heat'!$B9,COP!$G$2:$G$500,'Ambient Heat'!H$4,COP!$D$2:$D$500,$E9)))</f>
        <v>0.72693980817019421</v>
      </c>
      <c r="I9" s="8">
        <f>MAX(0,1-(1/AVERAGEIFS(COP!$L$2:$L$500,COP!$C$2:$C$500,'Ambient Heat'!$B9,COP!$G$2:$G$500,'Ambient Heat'!I$4,COP!$D$2:$D$500,$E9)))</f>
        <v>0.72693980817019421</v>
      </c>
      <c r="J9" s="4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8">
        <f>MAX(0,1-(1/AVERAGEIFS(COP!$L$2:$L$500,COP!$C$2:$C$500,'Ambient Heat'!$B10,COP!$G$2:$G$500,'Ambient Heat'!F$4,COP!$D$2:$D$500,$E10)))</f>
        <v>0.63591974422692654</v>
      </c>
      <c r="G10" s="8">
        <f>MAX(0,1-(1/AVERAGEIFS(COP!$L$2:$L$500,COP!$C$2:$C$500,'Ambient Heat'!$B10,COP!$G$2:$G$500,'Ambient Heat'!G$4,COP!$D$2:$D$500,$E10)))</f>
        <v>0.69794226567499362</v>
      </c>
      <c r="H10" s="8">
        <f>MAX(0,1-(1/AVERAGEIFS(COP!$L$2:$L$500,COP!$C$2:$C$500,'Ambient Heat'!$B10,COP!$G$2:$G$500,'Ambient Heat'!H$4,COP!$D$2:$D$500,$E10)))</f>
        <v>0.71849464759813841</v>
      </c>
      <c r="I10" s="8">
        <f>MAX(0,1-(1/AVERAGEIFS(COP!$L$2:$L$500,COP!$C$2:$C$500,'Ambient Heat'!$B10,COP!$G$2:$G$500,'Ambient Heat'!I$4,COP!$D$2:$D$500,$E10)))</f>
        <v>0.71849464759813841</v>
      </c>
      <c r="J10" s="4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8">
        <f>MAX(0,1-(1/AVERAGEIFS(COP!$L$2:$L$500,COP!$C$2:$C$500,'Ambient Heat'!$B11,COP!$G$2:$G$500,'Ambient Heat'!F$4,COP!$D$2:$D$500,$E11)))</f>
        <v>0.66901794929720593</v>
      </c>
      <c r="G11" s="8">
        <f>MAX(0,1-(1/AVERAGEIFS(COP!$L$2:$L$500,COP!$C$2:$C$500,'Ambient Heat'!$B11,COP!$G$2:$G$500,'Ambient Heat'!G$4,COP!$D$2:$D$500,$E11)))</f>
        <v>0.72693980817019421</v>
      </c>
      <c r="H11" s="8">
        <f>MAX(0,1-(1/AVERAGEIFS(COP!$L$2:$L$500,COP!$C$2:$C$500,'Ambient Heat'!$B11,COP!$G$2:$G$500,'Ambient Heat'!H$4,COP!$D$2:$D$500,$E11)))</f>
        <v>0.75727982948461769</v>
      </c>
      <c r="I11" s="8">
        <f>MAX(0,1-(1/AVERAGEIFS(COP!$L$2:$L$500,COP!$C$2:$C$500,'Ambient Heat'!$B11,COP!$G$2:$G$500,'Ambient Heat'!I$4,COP!$D$2:$D$500,$E11)))</f>
        <v>0.75727982948461769</v>
      </c>
      <c r="J11" s="4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8">
        <f>MAX(0,1-(1/AVERAGEIFS(COP!$L$2:$L$500,COP!$C$2:$C$500,'Ambient Heat'!$B12,COP!$G$2:$G$500,'Ambient Heat'!F$4,COP!$D$2:$D$500,$E12)))</f>
        <v>0.66901794929720593</v>
      </c>
      <c r="G12" s="8">
        <f>MAX(0,1-(1/AVERAGEIFS(COP!$L$2:$L$500,COP!$C$2:$C$500,'Ambient Heat'!$B12,COP!$G$2:$G$500,'Ambient Heat'!G$4,COP!$D$2:$D$500,$E12)))</f>
        <v>0.72693980817019421</v>
      </c>
      <c r="H12" s="8">
        <f>MAX(0,1-(1/AVERAGEIFS(COP!$L$2:$L$500,COP!$C$2:$C$500,'Ambient Heat'!$B12,COP!$G$2:$G$500,'Ambient Heat'!H$4,COP!$D$2:$D$500,$E12)))</f>
        <v>0.75727982948461769</v>
      </c>
      <c r="I12" s="8">
        <f>MAX(0,1-(1/AVERAGEIFS(COP!$L$2:$L$500,COP!$C$2:$C$500,'Ambient Heat'!$B12,COP!$G$2:$G$500,'Ambient Heat'!I$4,COP!$D$2:$D$500,$E12)))</f>
        <v>0.75727982948461769</v>
      </c>
      <c r="J12" s="4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8">
        <f>MAX(0,1-(1/AVERAGEIFS(COP!$L$2:$L$500,COP!$C$2:$C$500,'Ambient Heat'!$B13,COP!$G$2:$G$500,'Ambient Heat'!F$4,COP!$D$2:$D$500,$E13)))</f>
        <v>0.63591974422692654</v>
      </c>
      <c r="G13" s="8">
        <f>MAX(0,1-(1/AVERAGEIFS(COP!$L$2:$L$500,COP!$C$2:$C$500,'Ambient Heat'!$B13,COP!$G$2:$G$500,'Ambient Heat'!G$4,COP!$D$2:$D$500,$E13)))</f>
        <v>0.67875271549434602</v>
      </c>
      <c r="H13" s="8">
        <f>MAX(0,1-(1/AVERAGEIFS(COP!$L$2:$L$500,COP!$C$2:$C$500,'Ambient Heat'!$B13,COP!$G$2:$G$500,'Ambient Heat'!H$4,COP!$D$2:$D$500,$E13)))</f>
        <v>0.68793120933736662</v>
      </c>
      <c r="I13" s="8">
        <f>MAX(0,1-(1/AVERAGEIFS(COP!$L$2:$L$500,COP!$C$2:$C$500,'Ambient Heat'!$B13,COP!$G$2:$G$500,'Ambient Heat'!I$4,COP!$D$2:$D$500,$E13)))</f>
        <v>0.68793120933736662</v>
      </c>
      <c r="J13" s="4">
        <v>5</v>
      </c>
    </row>
    <row r="14" spans="2:10">
      <c r="B14" s="4" t="s">
        <v>152</v>
      </c>
      <c r="C14" s="4" t="s">
        <v>44</v>
      </c>
      <c r="D14" s="4" t="s">
        <v>45</v>
      </c>
      <c r="E14" s="4" t="s">
        <v>138</v>
      </c>
      <c r="F14" s="8">
        <f>MAX(0,1-(1/AVERAGEIFS(COP!$L$2:$L$500,COP!$C$2:$C$500,'Ambient Heat'!$B14,COP!$G$2:$G$500,'Ambient Heat'!F$4,COP!$D$2:$D$500,$E14)))</f>
        <v>0</v>
      </c>
      <c r="G14" s="8">
        <f>MAX(0,1-(1/AVERAGEIFS(COP!$L$2:$L$500,COP!$C$2:$C$500,'Ambient Heat'!$B14,COP!$G$2:$G$500,'Ambient Heat'!G$4,COP!$D$2:$D$500,$E14)))</f>
        <v>4.7993168981792289E-2</v>
      </c>
      <c r="H14" s="8">
        <f>MAX(0,1-(1/AVERAGEIFS(COP!$L$2:$L$500,COP!$C$2:$C$500,'Ambient Heat'!$B14,COP!$G$2:$G$500,'Ambient Heat'!H$4,COP!$D$2:$D$500,$E14)))</f>
        <v>4.7993168981792289E-2</v>
      </c>
      <c r="I14" s="8">
        <f>MAX(0,1-(1/AVERAGEIFS(COP!$L$2:$L$500,COP!$C$2:$C$500,'Ambient Heat'!$B14,COP!$G$2:$G$500,'Ambient Heat'!I$4,COP!$D$2:$D$500,$E14)))</f>
        <v>4.7993168981792289E-2</v>
      </c>
      <c r="J14" s="4">
        <v>5</v>
      </c>
    </row>
    <row r="15" spans="2:10">
      <c r="B15" s="40" t="s">
        <v>148</v>
      </c>
      <c r="C15" s="40" t="s">
        <v>44</v>
      </c>
      <c r="D15" s="40" t="s">
        <v>45</v>
      </c>
      <c r="E15" s="40" t="s">
        <v>138</v>
      </c>
      <c r="F15" s="41">
        <f>MAX(0,1-(1/AVERAGEIFS(COP!$L$2:$L$500,COP!$C$2:$C$500,'Ambient Heat'!$B15,COP!$G$2:$G$500,'Ambient Heat'!F$4,COP!$D$2:$D$500,$E15)))</f>
        <v>0</v>
      </c>
      <c r="G15" s="41">
        <f>MAX(0,1-(1/AVERAGEIFS(COP!$L$2:$L$500,COP!$C$2:$C$500,'Ambient Heat'!$B15,COP!$G$2:$G$500,'Ambient Heat'!G$4,COP!$D$2:$D$500,$E15)))</f>
        <v>0</v>
      </c>
      <c r="H15" s="41">
        <f>MAX(0,1-(1/AVERAGEIFS(COP!$L$2:$L$500,COP!$C$2:$C$500,'Ambient Heat'!$B15,COP!$G$2:$G$500,'Ambient Heat'!H$4,COP!$D$2:$D$500,$E15)))</f>
        <v>0</v>
      </c>
      <c r="I15" s="41">
        <f>MAX(0,1-(1/AVERAGEIFS(COP!$L$2:$L$500,COP!$C$2:$C$500,'Ambient Heat'!$B15,COP!$G$2:$G$500,'Ambient Heat'!I$4,COP!$D$2:$D$500,$E15)))</f>
        <v>0</v>
      </c>
      <c r="J15" s="40">
        <v>5</v>
      </c>
    </row>
    <row r="16" spans="2:10">
      <c r="B16" s="7" t="s">
        <v>150</v>
      </c>
      <c r="C16"/>
      <c r="D16"/>
      <c r="E16"/>
      <c r="F16"/>
      <c r="G16"/>
      <c r="H16"/>
      <c r="I16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8">
        <f>MAX(0,1-(1/AVERAGEIFS(COP!$L$2:$L$500,COP!$C$2:$C$500,'Ambient Heat'!$B17,COP!$G$2:$G$500,'Ambient Heat'!F$4,COP!$D$2:$D$500,$E17)))</f>
        <v>0.63591974422692654</v>
      </c>
      <c r="G17" s="8">
        <f>MAX(0,1-(1/AVERAGEIFS(COP!$L$2:$L$500,COP!$C$2:$C$500,'Ambient Heat'!$B17,COP!$G$2:$G$500,'Ambient Heat'!G$4,COP!$D$2:$D$500,$E17)))</f>
        <v>0.70479979261642622</v>
      </c>
      <c r="H17" s="8">
        <f>MAX(0,1-(1/AVERAGEIFS(COP!$L$2:$L$500,COP!$C$2:$C$500,'Ambient Heat'!$B17,COP!$G$2:$G$500,'Ambient Heat'!H$4,COP!$D$2:$D$500,$E17)))</f>
        <v>0.72693980817019421</v>
      </c>
      <c r="I17" s="8">
        <f>MAX(0,1-(1/AVERAGEIFS(COP!$L$2:$L$500,COP!$C$2:$C$500,'Ambient Heat'!$B17,COP!$G$2:$G$500,'Ambient Heat'!I$4,COP!$D$2:$D$500,$E17)))</f>
        <v>0.72693980817019421</v>
      </c>
      <c r="J17" s="4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8">
        <f>MAX(0,1-(1/AVERAGEIFS(COP!$L$2:$L$500,COP!$C$2:$C$500,'Ambient Heat'!$B18,COP!$G$2:$G$500,'Ambient Heat'!F$4,COP!$D$2:$D$500,$E18)))</f>
        <v>0.63591974422692654</v>
      </c>
      <c r="G18" s="8">
        <f>MAX(0,1-(1/AVERAGEIFS(COP!$L$2:$L$500,COP!$C$2:$C$500,'Ambient Heat'!$B18,COP!$G$2:$G$500,'Ambient Heat'!G$4,COP!$D$2:$D$500,$E18)))</f>
        <v>0.70479979261642622</v>
      </c>
      <c r="H18" s="8">
        <f>MAX(0,1-(1/AVERAGEIFS(COP!$L$2:$L$500,COP!$C$2:$C$500,'Ambient Heat'!$B18,COP!$G$2:$G$500,'Ambient Heat'!H$4,COP!$D$2:$D$500,$E18)))</f>
        <v>0.72693980817019421</v>
      </c>
      <c r="I18" s="8">
        <f>MAX(0,1-(1/AVERAGEIFS(COP!$L$2:$L$500,COP!$C$2:$C$500,'Ambient Heat'!$B18,COP!$G$2:$G$500,'Ambient Heat'!I$4,COP!$D$2:$D$500,$E18)))</f>
        <v>0.72693980817019421</v>
      </c>
      <c r="J18" s="4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8">
        <f>MAX(0,1-(1/AVERAGEIFS(COP!$L$2:$L$500,COP!$C$2:$C$500,'Ambient Heat'!$B19,COP!$G$2:$G$500,'Ambient Heat'!F$4,COP!$D$2:$D$500,$E19)))</f>
        <v>0.63591974422692654</v>
      </c>
      <c r="G19" s="8">
        <f>MAX(0,1-(1/AVERAGEIFS(COP!$L$2:$L$500,COP!$C$2:$C$500,'Ambient Heat'!$B19,COP!$G$2:$G$500,'Ambient Heat'!G$4,COP!$D$2:$D$500,$E19)))</f>
        <v>0.70479979261642622</v>
      </c>
      <c r="H19" s="8">
        <f>MAX(0,1-(1/AVERAGEIFS(COP!$L$2:$L$500,COP!$C$2:$C$500,'Ambient Heat'!$B19,COP!$G$2:$G$500,'Ambient Heat'!H$4,COP!$D$2:$D$500,$E19)))</f>
        <v>0.72693980817019421</v>
      </c>
      <c r="I19" s="8">
        <f>MAX(0,1-(1/AVERAGEIFS(COP!$L$2:$L$500,COP!$C$2:$C$500,'Ambient Heat'!$B19,COP!$G$2:$G$500,'Ambient Heat'!I$4,COP!$D$2:$D$500,$E19)))</f>
        <v>0.72693980817019421</v>
      </c>
      <c r="J19" s="4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8">
        <f>MAX(0,1-(1/AVERAGEIFS(COP!$L$2:$L$500,COP!$C$2:$C$500,'Ambient Heat'!$B20,COP!$G$2:$G$500,'Ambient Heat'!F$4,COP!$D$2:$D$500,$E20)))</f>
        <v>0.63591974422692654</v>
      </c>
      <c r="G20" s="8">
        <f>MAX(0,1-(1/AVERAGEIFS(COP!$L$2:$L$500,COP!$C$2:$C$500,'Ambient Heat'!$B20,COP!$G$2:$G$500,'Ambient Heat'!G$4,COP!$D$2:$D$500,$E20)))</f>
        <v>0.70479979261642622</v>
      </c>
      <c r="H20" s="8">
        <f>MAX(0,1-(1/AVERAGEIFS(COP!$L$2:$L$500,COP!$C$2:$C$500,'Ambient Heat'!$B20,COP!$G$2:$G$500,'Ambient Heat'!H$4,COP!$D$2:$D$500,$E20)))</f>
        <v>0.72693980817019421</v>
      </c>
      <c r="I20" s="8">
        <f>MAX(0,1-(1/AVERAGEIFS(COP!$L$2:$L$500,COP!$C$2:$C$500,'Ambient Heat'!$B20,COP!$G$2:$G$500,'Ambient Heat'!I$4,COP!$D$2:$D$500,$E20)))</f>
        <v>0.72693980817019421</v>
      </c>
      <c r="J20" s="4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8">
        <f>MAX(0,1-(1/AVERAGEIFS(COP!$L$2:$L$500,COP!$C$2:$C$500,'Ambient Heat'!$B21,COP!$G$2:$G$500,'Ambient Heat'!F$4,COP!$D$2:$D$500,$E21)))</f>
        <v>0.63591974422692654</v>
      </c>
      <c r="G21" s="8">
        <f>MAX(0,1-(1/AVERAGEIFS(COP!$L$2:$L$500,COP!$C$2:$C$500,'Ambient Heat'!$B21,COP!$G$2:$G$500,'Ambient Heat'!G$4,COP!$D$2:$D$500,$E21)))</f>
        <v>0.69794226567499362</v>
      </c>
      <c r="H21" s="8">
        <f>MAX(0,1-(1/AVERAGEIFS(COP!$L$2:$L$500,COP!$C$2:$C$500,'Ambient Heat'!$B21,COP!$G$2:$G$500,'Ambient Heat'!H$4,COP!$D$2:$D$500,$E21)))</f>
        <v>0.71849464759813841</v>
      </c>
      <c r="I21" s="8">
        <f>MAX(0,1-(1/AVERAGEIFS(COP!$L$2:$L$500,COP!$C$2:$C$500,'Ambient Heat'!$B21,COP!$G$2:$G$500,'Ambient Heat'!I$4,COP!$D$2:$D$500,$E21)))</f>
        <v>0.71849464759813841</v>
      </c>
      <c r="J21" s="4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8">
        <f>MAX(0,1-(1/AVERAGEIFS(COP!$L$2:$L$500,COP!$C$2:$C$500,'Ambient Heat'!$B22,COP!$G$2:$G$500,'Ambient Heat'!F$4,COP!$D$2:$D$500,$E22)))</f>
        <v>0.66901794929720593</v>
      </c>
      <c r="G22" s="8">
        <f>MAX(0,1-(1/AVERAGEIFS(COP!$L$2:$L$500,COP!$C$2:$C$500,'Ambient Heat'!$B22,COP!$G$2:$G$500,'Ambient Heat'!G$4,COP!$D$2:$D$500,$E22)))</f>
        <v>0.72693980817019421</v>
      </c>
      <c r="H22" s="8">
        <f>MAX(0,1-(1/AVERAGEIFS(COP!$L$2:$L$500,COP!$C$2:$C$500,'Ambient Heat'!$B22,COP!$G$2:$G$500,'Ambient Heat'!H$4,COP!$D$2:$D$500,$E22)))</f>
        <v>0.75727982948461769</v>
      </c>
      <c r="I22" s="8">
        <f>MAX(0,1-(1/AVERAGEIFS(COP!$L$2:$L$500,COP!$C$2:$C$500,'Ambient Heat'!$B22,COP!$G$2:$G$500,'Ambient Heat'!I$4,COP!$D$2:$D$500,$E22)))</f>
        <v>0.75727982948461769</v>
      </c>
      <c r="J22" s="4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8">
        <f>MAX(0,1-(1/AVERAGEIFS(COP!$L$2:$L$500,COP!$C$2:$C$500,'Ambient Heat'!$B23,COP!$G$2:$G$500,'Ambient Heat'!F$4,COP!$D$2:$D$500,$E23)))</f>
        <v>0.66901794929720593</v>
      </c>
      <c r="G23" s="8">
        <f>MAX(0,1-(1/AVERAGEIFS(COP!$L$2:$L$500,COP!$C$2:$C$500,'Ambient Heat'!$B23,COP!$G$2:$G$500,'Ambient Heat'!G$4,COP!$D$2:$D$500,$E23)))</f>
        <v>0.72693980817019421</v>
      </c>
      <c r="H23" s="8">
        <f>MAX(0,1-(1/AVERAGEIFS(COP!$L$2:$L$500,COP!$C$2:$C$500,'Ambient Heat'!$B23,COP!$G$2:$G$500,'Ambient Heat'!H$4,COP!$D$2:$D$500,$E23)))</f>
        <v>0.75727982948461769</v>
      </c>
      <c r="I23" s="8">
        <f>MAX(0,1-(1/AVERAGEIFS(COP!$L$2:$L$500,COP!$C$2:$C$500,'Ambient Heat'!$B23,COP!$G$2:$G$500,'Ambient Heat'!I$4,COP!$D$2:$D$500,$E23)))</f>
        <v>0.75727982948461769</v>
      </c>
      <c r="J23" s="4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8">
        <f>MAX(0,1-(1/AVERAGEIFS(COP!$L$2:$L$500,COP!$C$2:$C$500,'Ambient Heat'!$B24,COP!$G$2:$G$500,'Ambient Heat'!F$4,COP!$D$2:$D$500,$E24)))</f>
        <v>0.63591974422692654</v>
      </c>
      <c r="G24" s="8">
        <f>MAX(0,1-(1/AVERAGEIFS(COP!$L$2:$L$500,COP!$C$2:$C$500,'Ambient Heat'!$B24,COP!$G$2:$G$500,'Ambient Heat'!G$4,COP!$D$2:$D$500,$E24)))</f>
        <v>0.67875271549434602</v>
      </c>
      <c r="H24" s="8">
        <f>MAX(0,1-(1/AVERAGEIFS(COP!$L$2:$L$500,COP!$C$2:$C$500,'Ambient Heat'!$B24,COP!$G$2:$G$500,'Ambient Heat'!H$4,COP!$D$2:$D$500,$E24)))</f>
        <v>0.68793120933736662</v>
      </c>
      <c r="I24" s="8">
        <f>MAX(0,1-(1/AVERAGEIFS(COP!$L$2:$L$500,COP!$C$2:$C$500,'Ambient Heat'!$B24,COP!$G$2:$G$500,'Ambient Heat'!I$4,COP!$D$2:$D$500,$E24)))</f>
        <v>0.68793120933736662</v>
      </c>
      <c r="J24" s="4">
        <v>5</v>
      </c>
    </row>
    <row r="25" spans="2:10">
      <c r="B25" s="42" t="s">
        <v>149</v>
      </c>
      <c r="C25" s="42" t="s">
        <v>44</v>
      </c>
      <c r="D25" s="42" t="s">
        <v>45</v>
      </c>
      <c r="E25" s="42" t="s">
        <v>126</v>
      </c>
      <c r="F25" s="8">
        <f>MAX(0,1-(1/AVERAGEIFS(COP!$L$2:$L$500,COP!$C$2:$C$500,'Ambient Heat'!$B25,COP!$G$2:$G$500,'Ambient Heat'!F$4,COP!$D$2:$D$500,$E25)))</f>
        <v>0</v>
      </c>
      <c r="G25" s="8">
        <f>MAX(0,1-(1/AVERAGEIFS(COP!$L$2:$L$500,COP!$C$2:$C$500,'Ambient Heat'!$B25,COP!$G$2:$G$500,'Ambient Heat'!G$4,COP!$D$2:$D$500,$E25)))</f>
        <v>4.7993168981792289E-2</v>
      </c>
      <c r="H25" s="8">
        <f>MAX(0,1-(1/AVERAGEIFS(COP!$L$2:$L$500,COP!$C$2:$C$500,'Ambient Heat'!$B25,COP!$G$2:$G$500,'Ambient Heat'!H$4,COP!$D$2:$D$500,$E25)))</f>
        <v>4.7993168981792289E-2</v>
      </c>
      <c r="I25" s="8">
        <f>MAX(0,1-(1/AVERAGEIFS(COP!$L$2:$L$500,COP!$C$2:$C$500,'Ambient Heat'!$B25,COP!$G$2:$G$500,'Ambient Heat'!I$4,COP!$D$2:$D$500,$E25)))</f>
        <v>4.7993168981792289E-2</v>
      </c>
      <c r="J25" s="4">
        <v>5</v>
      </c>
    </row>
    <row r="26" spans="2:10">
      <c r="B26" s="40" t="s">
        <v>136</v>
      </c>
      <c r="C26" s="40" t="s">
        <v>44</v>
      </c>
      <c r="D26" s="40" t="s">
        <v>45</v>
      </c>
      <c r="E26" s="40" t="s">
        <v>126</v>
      </c>
      <c r="F26" s="41">
        <f>MAX(0,1-(1/AVERAGEIFS(COP!$L$2:$L$500,COP!$C$2:$C$500,'Ambient Heat'!$B26,COP!$G$2:$G$500,'Ambient Heat'!F$4,COP!$D$2:$D$500,$E26)))</f>
        <v>0</v>
      </c>
      <c r="G26" s="41">
        <f>MAX(0,1-(1/AVERAGEIFS(COP!$L$2:$L$500,COP!$C$2:$C$500,'Ambient Heat'!$B26,COP!$G$2:$G$500,'Ambient Heat'!G$4,COP!$D$2:$D$500,$E26)))</f>
        <v>0</v>
      </c>
      <c r="H26" s="41">
        <f>MAX(0,1-(1/AVERAGEIFS(COP!$L$2:$L$500,COP!$C$2:$C$500,'Ambient Heat'!$B26,COP!$G$2:$G$500,'Ambient Heat'!H$4,COP!$D$2:$D$500,$E26)))</f>
        <v>0</v>
      </c>
      <c r="I26" s="41">
        <f>MAX(0,1-(1/AVERAGEIFS(COP!$L$2:$L$500,COP!$C$2:$C$500,'Ambient Heat'!$B26,COP!$G$2:$G$500,'Ambient Heat'!I$4,COP!$D$2:$D$500,$E26)))</f>
        <v>0</v>
      </c>
      <c r="J26" s="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4" sqref="F4"/>
    </sheetView>
  </sheetViews>
  <sheetFormatPr defaultRowHeight="15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153</v>
      </c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topLeftCell="A109" workbookViewId="0">
      <selection activeCell="C146" sqref="C146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48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2.7466471585410202</v>
      </c>
      <c r="M2">
        <v>2.7466471585410202</v>
      </c>
    </row>
    <row r="3" spans="1:13">
      <c r="A3" t="s">
        <v>48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2.9297569691104308</v>
      </c>
      <c r="M3">
        <v>2.9297569691104308</v>
      </c>
    </row>
    <row r="4" spans="1:13">
      <c r="A4" t="s">
        <v>48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3.3875314955339157</v>
      </c>
      <c r="M4">
        <v>3.3875314955339157</v>
      </c>
    </row>
    <row r="5" spans="1:13">
      <c r="A5" t="s">
        <v>48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3.6621962113880175</v>
      </c>
      <c r="M5">
        <v>3.6621962113880175</v>
      </c>
    </row>
    <row r="6" spans="1:13">
      <c r="A6" t="s">
        <v>48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3.6621962113880175</v>
      </c>
      <c r="M6">
        <v>3.6621962113880175</v>
      </c>
    </row>
    <row r="7" spans="1:13">
      <c r="A7" t="s">
        <v>48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48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48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48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48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48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2.7466471585410202</v>
      </c>
      <c r="M12">
        <v>2.7466471585410202</v>
      </c>
    </row>
    <row r="13" spans="1:13">
      <c r="A13" t="s">
        <v>48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2.9297569691104308</v>
      </c>
      <c r="M13">
        <v>2.9297569691104308</v>
      </c>
    </row>
    <row r="14" spans="1:13">
      <c r="A14" t="s">
        <v>48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3.3875314955339157</v>
      </c>
      <c r="M14">
        <v>3.3875314955339157</v>
      </c>
    </row>
    <row r="15" spans="1:13">
      <c r="A15" t="s">
        <v>48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3.6621962113880175</v>
      </c>
      <c r="M15">
        <v>3.6621962113880175</v>
      </c>
    </row>
    <row r="16" spans="1:13">
      <c r="A16" t="s">
        <v>48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3.6621962113880175</v>
      </c>
      <c r="M16">
        <v>3.6621962113880175</v>
      </c>
    </row>
    <row r="17" spans="1:13">
      <c r="A17" t="s">
        <v>48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2.7466471585410202</v>
      </c>
      <c r="M17">
        <v>2.7466471585410202</v>
      </c>
    </row>
    <row r="18" spans="1:13">
      <c r="A18" t="s">
        <v>48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3.0213118743951224</v>
      </c>
      <c r="M18">
        <v>3.0213118743951224</v>
      </c>
    </row>
    <row r="19" spans="1:13">
      <c r="A19" t="s">
        <v>48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3.3875314955339157</v>
      </c>
      <c r="M19">
        <v>3.3875314955339157</v>
      </c>
    </row>
    <row r="20" spans="1:13">
      <c r="A20" t="s">
        <v>48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3.6621962113880175</v>
      </c>
      <c r="M20">
        <v>3.6621962113880175</v>
      </c>
    </row>
    <row r="21" spans="1:13">
      <c r="A21" t="s">
        <v>48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3.6621962113880175</v>
      </c>
      <c r="M21">
        <v>3.6621962113880175</v>
      </c>
    </row>
    <row r="22" spans="1:13">
      <c r="A22" t="s">
        <v>48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2.7466471585410202</v>
      </c>
      <c r="M22">
        <v>2.7466471585410202</v>
      </c>
    </row>
    <row r="23" spans="1:13">
      <c r="A23" t="s">
        <v>48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3.0213118743951224</v>
      </c>
      <c r="M23">
        <v>3.0213118743951224</v>
      </c>
    </row>
    <row r="24" spans="1:13">
      <c r="A24" t="s">
        <v>48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3.3875314955339157</v>
      </c>
      <c r="M24">
        <v>3.3875314955339157</v>
      </c>
    </row>
    <row r="25" spans="1:13">
      <c r="A25" t="s">
        <v>48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3.6621962113880175</v>
      </c>
      <c r="M25">
        <v>3.6621962113880175</v>
      </c>
    </row>
    <row r="26" spans="1:13">
      <c r="A26" t="s">
        <v>48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3.6621962113880175</v>
      </c>
      <c r="M26">
        <v>3.6621962113880175</v>
      </c>
    </row>
    <row r="27" spans="1:13">
      <c r="A27" t="s">
        <v>48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1.9226530109787139</v>
      </c>
      <c r="M27">
        <v>1.9226530109787139</v>
      </c>
    </row>
    <row r="28" spans="1:13">
      <c r="A28" t="s">
        <v>48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2.1149183120765858</v>
      </c>
      <c r="M28">
        <v>2.1149183120765858</v>
      </c>
    </row>
    <row r="29" spans="1:13">
      <c r="A29" t="s">
        <v>48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2.3712720468737465</v>
      </c>
      <c r="M29">
        <v>2.3712720468737465</v>
      </c>
    </row>
    <row r="30" spans="1:13">
      <c r="A30" t="s">
        <v>48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2.5635373479716179</v>
      </c>
      <c r="M30">
        <v>2.5635373479716179</v>
      </c>
    </row>
    <row r="31" spans="1:13">
      <c r="A31" t="s">
        <v>48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2.5635373479716179</v>
      </c>
      <c r="M31">
        <v>2.5635373479716179</v>
      </c>
    </row>
    <row r="32" spans="1:13">
      <c r="A32" t="s">
        <v>48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2.7466471585410202</v>
      </c>
      <c r="M32">
        <v>2.7466471585410202</v>
      </c>
    </row>
    <row r="33" spans="1:13">
      <c r="A33" t="s">
        <v>48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2.9938454028097121</v>
      </c>
      <c r="M33">
        <v>2.9938454028097121</v>
      </c>
    </row>
    <row r="34" spans="1:13">
      <c r="A34" t="s">
        <v>48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3.3106253750947672</v>
      </c>
      <c r="M34">
        <v>3.3106253750947672</v>
      </c>
    </row>
    <row r="35" spans="1:13">
      <c r="A35" t="s">
        <v>48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3.5523303250463765</v>
      </c>
      <c r="M35">
        <v>3.5523303250463765</v>
      </c>
    </row>
    <row r="36" spans="1:13">
      <c r="A36" t="s">
        <v>48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3.5523303250463765</v>
      </c>
      <c r="M36">
        <v>3.5523303250463765</v>
      </c>
    </row>
    <row r="37" spans="1:13">
      <c r="A37" t="s">
        <v>48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3.8041063145793128</v>
      </c>
      <c r="M37">
        <v>3.8041063145793128</v>
      </c>
    </row>
    <row r="38" spans="1:13">
      <c r="A38" t="s">
        <v>48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4.0059848807320773</v>
      </c>
      <c r="M38">
        <v>4.0059848807320773</v>
      </c>
    </row>
    <row r="39" spans="1:13">
      <c r="A39" t="s">
        <v>48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4.0567978531650875</v>
      </c>
      <c r="M39">
        <v>4.0567978531650875</v>
      </c>
    </row>
    <row r="40" spans="1:13">
      <c r="A40" t="s">
        <v>48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4.2298366241531715</v>
      </c>
      <c r="M40">
        <v>4.2298366241531715</v>
      </c>
    </row>
    <row r="41" spans="1:13">
      <c r="A41" t="s">
        <v>48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4.2298366241531715</v>
      </c>
      <c r="M41">
        <v>4.2298366241531715</v>
      </c>
    </row>
    <row r="42" spans="1:13">
      <c r="A42" t="s">
        <v>48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3.0213118743951224</v>
      </c>
      <c r="M42">
        <v>3.0213118743951224</v>
      </c>
    </row>
    <row r="43" spans="1:13">
      <c r="A43" t="s">
        <v>48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3.2044216849645331</v>
      </c>
      <c r="M43">
        <v>3.2044216849645331</v>
      </c>
    </row>
    <row r="44" spans="1:13">
      <c r="A44" t="s">
        <v>48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3.6621962113880175</v>
      </c>
      <c r="M44">
        <v>3.6621962113880175</v>
      </c>
    </row>
    <row r="45" spans="1:13">
      <c r="A45" t="s">
        <v>48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4.1199707378115304</v>
      </c>
      <c r="M45">
        <v>4.1199707378115304</v>
      </c>
    </row>
    <row r="46" spans="1:13">
      <c r="A46" t="s">
        <v>48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4.1199707378115304</v>
      </c>
      <c r="M46">
        <v>4.1199707378115304</v>
      </c>
    </row>
    <row r="47" spans="1:13">
      <c r="A47" t="s">
        <v>48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48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48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48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48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48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3.0213118743951224</v>
      </c>
      <c r="M52">
        <v>3.0213118743951224</v>
      </c>
    </row>
    <row r="53" spans="1:13">
      <c r="A53" t="s">
        <v>48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3.2044216849645331</v>
      </c>
      <c r="M53">
        <v>3.2044216849645331</v>
      </c>
    </row>
    <row r="54" spans="1:13">
      <c r="A54" t="s">
        <v>48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3.6621962113880175</v>
      </c>
      <c r="M54">
        <v>3.6621962113880175</v>
      </c>
    </row>
    <row r="55" spans="1:13">
      <c r="A55" t="s">
        <v>48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4.1199707378115304</v>
      </c>
      <c r="M55">
        <v>4.1199707378115304</v>
      </c>
    </row>
    <row r="56" spans="1:13">
      <c r="A56" t="s">
        <v>48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4.1199707378115304</v>
      </c>
      <c r="M56">
        <v>4.1199707378115304</v>
      </c>
    </row>
    <row r="57" spans="1:13">
      <c r="A57" t="s">
        <v>48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48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48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48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48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48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2.7466471585410202</v>
      </c>
      <c r="M62">
        <v>2.7466471585410202</v>
      </c>
    </row>
    <row r="63" spans="1:13">
      <c r="A63" t="s">
        <v>48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2.8382020638257122</v>
      </c>
      <c r="M63">
        <v>2.8382020638257122</v>
      </c>
    </row>
    <row r="64" spans="1:13">
      <c r="A64" t="s">
        <v>48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3.1128667796798135</v>
      </c>
      <c r="M64">
        <v>3.1128667796798135</v>
      </c>
    </row>
    <row r="65" spans="1:13">
      <c r="A65" t="s">
        <v>48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3.2044216849645331</v>
      </c>
      <c r="M65">
        <v>3.2044216849645331</v>
      </c>
    </row>
    <row r="66" spans="1:13">
      <c r="A66" t="s">
        <v>48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3.2044216849645331</v>
      </c>
      <c r="M66">
        <v>3.2044216849645331</v>
      </c>
    </row>
    <row r="67" spans="1:13">
      <c r="A67" t="s">
        <v>48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0.83415120688733424</v>
      </c>
      <c r="M67">
        <v>0.83415120688733424</v>
      </c>
    </row>
    <row r="68" spans="1:13">
      <c r="A68" t="s">
        <v>48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0.89594018517528184</v>
      </c>
      <c r="M68">
        <v>0.89594018517528184</v>
      </c>
    </row>
    <row r="69" spans="1:13">
      <c r="A69" t="s">
        <v>48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1.0504126308951605</v>
      </c>
      <c r="M69">
        <v>1.0504126308951605</v>
      </c>
    </row>
    <row r="70" spans="1:13">
      <c r="A70" t="s">
        <v>48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1.0504126308951605</v>
      </c>
      <c r="M70">
        <v>1.0504126308951605</v>
      </c>
    </row>
    <row r="71" spans="1:13">
      <c r="A71" t="s">
        <v>48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1.0504126308951605</v>
      </c>
      <c r="M71">
        <v>1.0504126308951605</v>
      </c>
    </row>
    <row r="72" spans="1:13">
      <c r="A72" t="s">
        <v>48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48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48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48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48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48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0.92683467431925881</v>
      </c>
      <c r="M77">
        <v>0.92683467431925881</v>
      </c>
    </row>
    <row r="78" spans="1:13">
      <c r="A78" t="s">
        <v>48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0.95772916346322945</v>
      </c>
      <c r="M78">
        <v>0.95772916346322945</v>
      </c>
    </row>
    <row r="79" spans="1:13">
      <c r="A79" t="s">
        <v>48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0.95772916346322945</v>
      </c>
      <c r="M79">
        <v>0.95772916346322945</v>
      </c>
    </row>
    <row r="80" spans="1:13">
      <c r="A80" t="s">
        <v>48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0.98862365260720642</v>
      </c>
      <c r="M80">
        <v>0.98862365260720642</v>
      </c>
    </row>
    <row r="81" spans="1:13">
      <c r="A81" t="s">
        <v>48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0.98862365260720642</v>
      </c>
      <c r="M81">
        <v>0.98862365260720642</v>
      </c>
    </row>
    <row r="82" spans="1:13">
      <c r="A82" t="s">
        <v>48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48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48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48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48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48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2.7466471585410202</v>
      </c>
      <c r="M87">
        <v>2.7466471585410202</v>
      </c>
    </row>
    <row r="88" spans="1:13">
      <c r="A88" t="s">
        <v>48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2.9297569691104308</v>
      </c>
      <c r="M88">
        <v>2.9297569691104308</v>
      </c>
    </row>
    <row r="89" spans="1:13">
      <c r="A89" t="s">
        <v>48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3.3875314955339157</v>
      </c>
      <c r="M89">
        <v>3.3875314955339157</v>
      </c>
    </row>
    <row r="90" spans="1:13">
      <c r="A90" t="s">
        <v>48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3.6621962113880175</v>
      </c>
      <c r="M90">
        <v>3.6621962113880175</v>
      </c>
    </row>
    <row r="91" spans="1:13">
      <c r="A91" t="s">
        <v>48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3.6621962113880175</v>
      </c>
      <c r="M91">
        <v>3.6621962113880175</v>
      </c>
    </row>
    <row r="92" spans="1:13">
      <c r="A92" t="s">
        <v>48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48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48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48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48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48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2.7466471585410202</v>
      </c>
      <c r="M97">
        <v>2.7466471585410202</v>
      </c>
    </row>
    <row r="98" spans="1:13">
      <c r="A98" t="s">
        <v>48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2.9297569691104308</v>
      </c>
      <c r="M98">
        <v>2.9297569691104308</v>
      </c>
    </row>
    <row r="99" spans="1:13">
      <c r="A99" t="s">
        <v>48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3.3875314955339157</v>
      </c>
      <c r="M99">
        <v>3.3875314955339157</v>
      </c>
    </row>
    <row r="100" spans="1:13">
      <c r="A100" t="s">
        <v>48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3.6621962113880175</v>
      </c>
      <c r="M100">
        <v>3.6621962113880175</v>
      </c>
    </row>
    <row r="101" spans="1:13">
      <c r="A101" t="s">
        <v>48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3.6621962113880175</v>
      </c>
      <c r="M101">
        <v>3.6621962113880175</v>
      </c>
    </row>
    <row r="102" spans="1:13">
      <c r="A102" t="s">
        <v>48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2.7466471585410202</v>
      </c>
      <c r="M102">
        <v>2.7466471585410202</v>
      </c>
    </row>
    <row r="103" spans="1:13">
      <c r="A103" t="s">
        <v>48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3.0213118743951224</v>
      </c>
      <c r="M103">
        <v>3.0213118743951224</v>
      </c>
    </row>
    <row r="104" spans="1:13">
      <c r="A104" t="s">
        <v>48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3.3875314955339157</v>
      </c>
      <c r="M104">
        <v>3.3875314955339157</v>
      </c>
    </row>
    <row r="105" spans="1:13">
      <c r="A105" t="s">
        <v>48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3.6621962113880175</v>
      </c>
      <c r="M105">
        <v>3.6621962113880175</v>
      </c>
    </row>
    <row r="106" spans="1:13">
      <c r="A106" t="s">
        <v>48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3.6621962113880175</v>
      </c>
      <c r="M106">
        <v>3.6621962113880175</v>
      </c>
    </row>
    <row r="107" spans="1:13">
      <c r="A107" t="s">
        <v>48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2.7466471585410202</v>
      </c>
      <c r="M107">
        <v>2.7466471585410202</v>
      </c>
    </row>
    <row r="108" spans="1:13">
      <c r="A108" t="s">
        <v>48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3.0213118743951224</v>
      </c>
      <c r="M108">
        <v>3.0213118743951224</v>
      </c>
    </row>
    <row r="109" spans="1:13">
      <c r="A109" t="s">
        <v>48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3.3875314955339157</v>
      </c>
      <c r="M109">
        <v>3.3875314955339157</v>
      </c>
    </row>
    <row r="110" spans="1:13">
      <c r="A110" t="s">
        <v>48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3.6621962113880175</v>
      </c>
      <c r="M110">
        <v>3.6621962113880175</v>
      </c>
    </row>
    <row r="111" spans="1:13">
      <c r="A111" t="s">
        <v>48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3.6621962113880175</v>
      </c>
      <c r="M111">
        <v>3.6621962113880175</v>
      </c>
    </row>
    <row r="112" spans="1:13">
      <c r="A112" t="s">
        <v>48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1.9226530109787139</v>
      </c>
      <c r="M112">
        <v>1.9226530109787139</v>
      </c>
    </row>
    <row r="113" spans="1:13">
      <c r="A113" t="s">
        <v>48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2.1149183120765858</v>
      </c>
      <c r="M113">
        <v>2.1149183120765858</v>
      </c>
    </row>
    <row r="114" spans="1:13">
      <c r="A114" t="s">
        <v>48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2.3712720468737465</v>
      </c>
      <c r="M114">
        <v>2.3712720468737465</v>
      </c>
    </row>
    <row r="115" spans="1:13">
      <c r="A115" t="s">
        <v>48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2.5635373479716179</v>
      </c>
      <c r="M115">
        <v>2.5635373479716179</v>
      </c>
    </row>
    <row r="116" spans="1:13">
      <c r="A116" t="s">
        <v>48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2.5635373479716179</v>
      </c>
      <c r="M116">
        <v>2.5635373479716179</v>
      </c>
    </row>
    <row r="117" spans="1:13">
      <c r="A117" t="s">
        <v>48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2.7466471585410202</v>
      </c>
      <c r="M117">
        <v>2.7466471585410202</v>
      </c>
    </row>
    <row r="118" spans="1:13">
      <c r="A118" t="s">
        <v>48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2.9938454028097121</v>
      </c>
      <c r="M118">
        <v>2.9938454028097121</v>
      </c>
    </row>
    <row r="119" spans="1:13">
      <c r="A119" t="s">
        <v>48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3.3106253750947672</v>
      </c>
      <c r="M119">
        <v>3.3106253750947672</v>
      </c>
    </row>
    <row r="120" spans="1:13">
      <c r="A120" t="s">
        <v>48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3.5523303250463765</v>
      </c>
      <c r="M120">
        <v>3.5523303250463765</v>
      </c>
    </row>
    <row r="121" spans="1:13">
      <c r="A121" t="s">
        <v>48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3.5523303250463765</v>
      </c>
      <c r="M121">
        <v>3.5523303250463765</v>
      </c>
    </row>
    <row r="122" spans="1:13">
      <c r="A122" t="s">
        <v>48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3.8041063145793128</v>
      </c>
      <c r="M122">
        <v>3.8041063145793128</v>
      </c>
    </row>
    <row r="123" spans="1:13">
      <c r="A123" t="s">
        <v>48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4.0059848807320773</v>
      </c>
      <c r="M123">
        <v>4.0059848807320773</v>
      </c>
    </row>
    <row r="124" spans="1:13">
      <c r="A124" t="s">
        <v>48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4.0567978531650875</v>
      </c>
      <c r="M124">
        <v>4.0567978531650875</v>
      </c>
    </row>
    <row r="125" spans="1:13">
      <c r="A125" t="s">
        <v>48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4.2298366241531715</v>
      </c>
      <c r="M125">
        <v>4.2298366241531715</v>
      </c>
    </row>
    <row r="126" spans="1:13">
      <c r="A126" t="s">
        <v>48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4.2298366241531715</v>
      </c>
      <c r="M126">
        <v>4.2298366241531715</v>
      </c>
    </row>
    <row r="127" spans="1:13">
      <c r="A127" t="s">
        <v>48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3.0213118743951224</v>
      </c>
      <c r="M127">
        <v>3.0213118743951224</v>
      </c>
    </row>
    <row r="128" spans="1:13">
      <c r="A128" t="s">
        <v>48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3.2044216849645331</v>
      </c>
      <c r="M128">
        <v>3.2044216849645331</v>
      </c>
    </row>
    <row r="129" spans="1:13">
      <c r="A129" t="s">
        <v>48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3.6621962113880175</v>
      </c>
      <c r="M129">
        <v>3.6621962113880175</v>
      </c>
    </row>
    <row r="130" spans="1:13">
      <c r="A130" t="s">
        <v>48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4.1199707378115304</v>
      </c>
      <c r="M130">
        <v>4.1199707378115304</v>
      </c>
    </row>
    <row r="131" spans="1:13">
      <c r="A131" t="s">
        <v>48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4.1199707378115304</v>
      </c>
      <c r="M131">
        <v>4.1199707378115304</v>
      </c>
    </row>
    <row r="132" spans="1:13">
      <c r="A132" t="s">
        <v>48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48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48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48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48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48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3.0213118743951224</v>
      </c>
      <c r="M137">
        <v>3.0213118743951224</v>
      </c>
    </row>
    <row r="138" spans="1:13">
      <c r="A138" t="s">
        <v>48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3.2044216849645331</v>
      </c>
      <c r="M138">
        <v>3.2044216849645331</v>
      </c>
    </row>
    <row r="139" spans="1:13">
      <c r="A139" t="s">
        <v>48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3.6621962113880175</v>
      </c>
      <c r="M139">
        <v>3.6621962113880175</v>
      </c>
    </row>
    <row r="140" spans="1:13">
      <c r="A140" t="s">
        <v>48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4.1199707378115304</v>
      </c>
      <c r="M140">
        <v>4.1199707378115304</v>
      </c>
    </row>
    <row r="141" spans="1:13">
      <c r="A141" t="s">
        <v>48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4.1199707378115304</v>
      </c>
      <c r="M141">
        <v>4.1199707378115304</v>
      </c>
    </row>
    <row r="142" spans="1:13">
      <c r="A142" t="s">
        <v>48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48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48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48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48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48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2.7466471585410202</v>
      </c>
      <c r="M147">
        <v>2.7466471585410202</v>
      </c>
    </row>
    <row r="148" spans="1:13">
      <c r="A148" t="s">
        <v>48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2.8382020638257122</v>
      </c>
      <c r="M148">
        <v>2.8382020638257122</v>
      </c>
    </row>
    <row r="149" spans="1:13">
      <c r="A149" t="s">
        <v>48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3.1128667796798135</v>
      </c>
      <c r="M149">
        <v>3.1128667796798135</v>
      </c>
    </row>
    <row r="150" spans="1:13">
      <c r="A150" t="s">
        <v>48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3.2044216849645331</v>
      </c>
      <c r="M150">
        <v>3.2044216849645331</v>
      </c>
    </row>
    <row r="151" spans="1:13">
      <c r="A151" t="s">
        <v>48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3.2044216849645331</v>
      </c>
      <c r="M151">
        <v>3.2044216849645331</v>
      </c>
    </row>
    <row r="152" spans="1:13">
      <c r="A152" t="s">
        <v>48</v>
      </c>
      <c r="B152" t="s">
        <v>37</v>
      </c>
      <c r="C152" t="s">
        <v>152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0.83415120688733424</v>
      </c>
      <c r="M152">
        <v>0.83415120688733424</v>
      </c>
    </row>
    <row r="153" spans="1:13">
      <c r="A153" t="s">
        <v>48</v>
      </c>
      <c r="B153" t="s">
        <v>37</v>
      </c>
      <c r="C153" t="s">
        <v>152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0.89594018517528184</v>
      </c>
      <c r="M153">
        <v>0.89594018517528184</v>
      </c>
    </row>
    <row r="154" spans="1:13">
      <c r="A154" t="s">
        <v>48</v>
      </c>
      <c r="B154" t="s">
        <v>37</v>
      </c>
      <c r="C154" t="s">
        <v>152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1.0504126308951605</v>
      </c>
      <c r="M154">
        <v>1.0504126308951605</v>
      </c>
    </row>
    <row r="155" spans="1:13">
      <c r="A155" t="s">
        <v>48</v>
      </c>
      <c r="B155" t="s">
        <v>37</v>
      </c>
      <c r="C155" t="s">
        <v>152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1.0504126308951605</v>
      </c>
      <c r="M155">
        <v>1.0504126308951605</v>
      </c>
    </row>
    <row r="156" spans="1:13">
      <c r="A156" t="s">
        <v>48</v>
      </c>
      <c r="B156" t="s">
        <v>37</v>
      </c>
      <c r="C156" t="s">
        <v>152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1.0504126308951605</v>
      </c>
      <c r="M156">
        <v>1.0504126308951605</v>
      </c>
    </row>
    <row r="157" spans="1:13">
      <c r="A157" t="s">
        <v>48</v>
      </c>
      <c r="B157" t="s">
        <v>37</v>
      </c>
      <c r="C157" t="s">
        <v>152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48</v>
      </c>
      <c r="B158" t="s">
        <v>37</v>
      </c>
      <c r="C158" t="s">
        <v>152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48</v>
      </c>
      <c r="B159" t="s">
        <v>37</v>
      </c>
      <c r="C159" t="s">
        <v>152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48</v>
      </c>
      <c r="B160" t="s">
        <v>37</v>
      </c>
      <c r="C160" t="s">
        <v>152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48</v>
      </c>
      <c r="B161" t="s">
        <v>37</v>
      </c>
      <c r="C161" t="s">
        <v>152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48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0.92683467431925881</v>
      </c>
      <c r="M162">
        <v>0.92683467431925881</v>
      </c>
    </row>
    <row r="163" spans="1:13">
      <c r="A163" t="s">
        <v>48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0.95772916346322945</v>
      </c>
      <c r="M163">
        <v>0.95772916346322945</v>
      </c>
    </row>
    <row r="164" spans="1:13">
      <c r="A164" t="s">
        <v>48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0.95772916346322945</v>
      </c>
      <c r="M164">
        <v>0.95772916346322945</v>
      </c>
    </row>
    <row r="165" spans="1:13">
      <c r="A165" t="s">
        <v>48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0.98862365260720642</v>
      </c>
      <c r="M165">
        <v>0.98862365260720642</v>
      </c>
    </row>
    <row r="166" spans="1:13">
      <c r="A166" t="s">
        <v>48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0.98862365260720642</v>
      </c>
      <c r="M166">
        <v>0.98862365260720642</v>
      </c>
    </row>
    <row r="167" spans="1:13">
      <c r="A167" t="s">
        <v>48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48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48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48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48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Alessandro Chiodi</cp:lastModifiedBy>
  <cp:lastPrinted>2001-09-28T20:39:50Z</cp:lastPrinted>
  <dcterms:created xsi:type="dcterms:W3CDTF">2001-09-28T18:48:17Z</dcterms:created>
  <dcterms:modified xsi:type="dcterms:W3CDTF">2021-04-20T14:45:06Z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537136256694793</vt:r8>
  </property>
</Properties>
</file>