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ppXLS\"/>
    </mc:Choice>
  </mc:AlternateContent>
  <xr:revisionPtr revIDLastSave="0" documentId="13_ncr:1_{B922BC57-8050-4422-80E2-0E61E8C3F5DB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FillTable_B-Y_DemData" sheetId="11" r:id="rId1"/>
    <sheet name="ELC_Dem" sheetId="21" r:id="rId2"/>
  </sheets>
  <definedNames>
    <definedName name="_TAB21">#REF!</definedName>
    <definedName name="I_alku">"1.1."</definedName>
    <definedName name="I_loppu">"31.3."</definedName>
    <definedName name="II_alku">"1.4."</definedName>
    <definedName name="II_loppu">"30.6."</definedName>
    <definedName name="III_alku">"1.7."</definedName>
    <definedName name="III_loppu">"30.9."</definedName>
    <definedName name="IV_alku">"1.10."</definedName>
    <definedName name="IV_loppu">"31.12."</definedName>
    <definedName name="kuva">#REF!</definedName>
    <definedName name="taulukk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21" l="1"/>
  <c r="G6" i="21"/>
  <c r="G5" i="21"/>
  <c r="F5" i="21"/>
  <c r="F6" i="21" s="1"/>
</calcChain>
</file>

<file path=xl/sharedStrings.xml><?xml version="1.0" encoding="utf-8"?>
<sst xmlns="http://schemas.openxmlformats.org/spreadsheetml/2006/main" count="98" uniqueCount="32">
  <si>
    <t>IE</t>
  </si>
  <si>
    <t>Operation_Sum_Avg_Count</t>
  </si>
  <si>
    <t>Scenario Name</t>
  </si>
  <si>
    <t>TimeSlice</t>
  </si>
  <si>
    <t>LimType</t>
  </si>
  <si>
    <t>Attribute</t>
  </si>
  <si>
    <t>Year</t>
  </si>
  <si>
    <t>Cset_CN</t>
  </si>
  <si>
    <t>A</t>
  </si>
  <si>
    <t>BASE</t>
  </si>
  <si>
    <t>~TFM_INS</t>
  </si>
  <si>
    <t>COM_PROJ</t>
  </si>
  <si>
    <t xml:space="preserve"> </t>
  </si>
  <si>
    <t>~TFM_FILL</t>
  </si>
  <si>
    <t>IND</t>
  </si>
  <si>
    <t>SRV</t>
  </si>
  <si>
    <t>TAVI-D</t>
  </si>
  <si>
    <t>TAVI-EU</t>
  </si>
  <si>
    <t>TAVI-NEU</t>
  </si>
  <si>
    <t>TCAR</t>
  </si>
  <si>
    <t>TLGV</t>
  </si>
  <si>
    <t>THGV</t>
  </si>
  <si>
    <t>BY demands</t>
  </si>
  <si>
    <t>R_Det-AB</t>
  </si>
  <si>
    <t>R_Ter-AB</t>
  </si>
  <si>
    <t>R_Apt-AB</t>
  </si>
  <si>
    <t>R_Det-CD</t>
  </si>
  <si>
    <t>R_Ter-CD</t>
  </si>
  <si>
    <t>R_Apt-CD</t>
  </si>
  <si>
    <t>R_Det-EFG</t>
  </si>
  <si>
    <t>R_Ter-EFG</t>
  </si>
  <si>
    <t>R_Apt-EFG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</si>
</sst>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8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">
    <xf numFmtId="0" fontId="0" fillId="0" borderId="0" xfId="0"/>
  </cellXfs>
  <cellStyles count="4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Output" xfId="37" builtinId="21" customBuiltin="1"/>
    <cellStyle name="Title" xfId="38" builtinId="15" customBuiltin="1"/>
    <cellStyle name="Total" xfId="39" builtinId="25" customBuiltin="1"/>
    <cellStyle name="Warning Text" xfId="40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FFC000"/>
  </sheetPr>
  <dimension ref="B1:I21"/>
  <sheetViews>
    <sheetView tabSelected="1" zoomScale="90" zoomScaleNormal="90" workbookViewId="0">
      <selection activeCell="B13" sqref="B13:G21"/>
    </sheetView>
  </sheetViews>
  <sheetFormatPr defaultRowHeight="12.75" x14ac:dyDescent="0.35"/>
  <cols>
    <col min="1" max="1" width="4.59765625" customWidth="1"/>
    <col min="2" max="2" width="12.265625" customWidth="1"/>
    <col min="3" max="3" width="16.59765625" bestFit="1" customWidth="1"/>
    <col min="4" max="4" width="11.1328125" bestFit="1" customWidth="1"/>
    <col min="5" max="5" width="9.73046875" bestFit="1" customWidth="1"/>
    <col min="6" max="6" width="20.265625" bestFit="1" customWidth="1"/>
    <col min="7" max="7" width="7.86328125" customWidth="1"/>
    <col min="8" max="8" width="9" customWidth="1"/>
    <col min="9" max="9" width="10.3984375" bestFit="1" customWidth="1"/>
  </cols>
  <sheetData>
    <row r="1" spans="2:9" x14ac:dyDescent="0.35">
      <c r="B1" t="s">
        <v>22</v>
      </c>
    </row>
    <row r="3" spans="2:9" x14ac:dyDescent="0.35">
      <c r="B3" t="s">
        <v>13</v>
      </c>
    </row>
    <row r="4" spans="2:9" x14ac:dyDescent="0.3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0</v>
      </c>
      <c r="I4" t="s">
        <v>7</v>
      </c>
    </row>
    <row r="5" spans="2:9" x14ac:dyDescent="0.35">
      <c r="B5" t="s">
        <v>8</v>
      </c>
      <c r="C5" t="s">
        <v>9</v>
      </c>
      <c r="F5" t="s">
        <v>11</v>
      </c>
      <c r="G5">
        <v>2012</v>
      </c>
      <c r="H5">
        <v>0.15916745403761301</v>
      </c>
      <c r="I5" t="s">
        <v>16</v>
      </c>
    </row>
    <row r="6" spans="2:9" x14ac:dyDescent="0.35">
      <c r="B6" t="s">
        <v>8</v>
      </c>
      <c r="C6" t="s">
        <v>9</v>
      </c>
      <c r="F6" t="s">
        <v>11</v>
      </c>
      <c r="G6">
        <v>2012</v>
      </c>
      <c r="H6">
        <v>14.2203962958736</v>
      </c>
      <c r="I6" t="s">
        <v>17</v>
      </c>
    </row>
    <row r="7" spans="2:9" x14ac:dyDescent="0.35">
      <c r="B7" t="s">
        <v>8</v>
      </c>
      <c r="C7" t="s">
        <v>9</v>
      </c>
      <c r="F7" t="s">
        <v>11</v>
      </c>
      <c r="G7">
        <v>2012</v>
      </c>
      <c r="H7">
        <v>10.1726841604212</v>
      </c>
      <c r="I7" t="s">
        <v>18</v>
      </c>
    </row>
    <row r="8" spans="2:9" x14ac:dyDescent="0.35">
      <c r="B8" t="s">
        <v>8</v>
      </c>
      <c r="C8" t="s">
        <v>9</v>
      </c>
      <c r="F8" t="s">
        <v>11</v>
      </c>
      <c r="G8">
        <v>2012</v>
      </c>
      <c r="H8">
        <v>49998.990581655496</v>
      </c>
      <c r="I8" t="s">
        <v>19</v>
      </c>
    </row>
    <row r="9" spans="2:9" x14ac:dyDescent="0.35">
      <c r="B9" t="s">
        <v>8</v>
      </c>
      <c r="C9" t="s">
        <v>9</v>
      </c>
      <c r="F9" t="s">
        <v>11</v>
      </c>
      <c r="G9">
        <v>2012</v>
      </c>
      <c r="I9" t="s">
        <v>20</v>
      </c>
    </row>
    <row r="10" spans="2:9" x14ac:dyDescent="0.35">
      <c r="B10" t="s">
        <v>8</v>
      </c>
      <c r="C10" t="s">
        <v>9</v>
      </c>
      <c r="F10" t="s">
        <v>11</v>
      </c>
      <c r="G10">
        <v>2012</v>
      </c>
      <c r="I10" t="s">
        <v>21</v>
      </c>
    </row>
    <row r="11" spans="2:9" x14ac:dyDescent="0.35">
      <c r="B11" t="s">
        <v>8</v>
      </c>
      <c r="C11" t="s">
        <v>9</v>
      </c>
      <c r="F11" t="s">
        <v>11</v>
      </c>
      <c r="G11">
        <v>2012</v>
      </c>
      <c r="I11" t="s">
        <v>14</v>
      </c>
    </row>
    <row r="12" spans="2:9" x14ac:dyDescent="0.35">
      <c r="B12" t="s">
        <v>8</v>
      </c>
      <c r="C12" t="s">
        <v>9</v>
      </c>
      <c r="F12" t="s">
        <v>11</v>
      </c>
      <c r="G12">
        <v>2012</v>
      </c>
      <c r="I12" t="s">
        <v>15</v>
      </c>
    </row>
    <row r="13" spans="2:9" x14ac:dyDescent="0.35">
      <c r="B13" t="s">
        <v>8</v>
      </c>
      <c r="C13" t="s">
        <v>9</v>
      </c>
      <c r="F13" t="s">
        <v>11</v>
      </c>
      <c r="G13">
        <v>2012</v>
      </c>
      <c r="I13" t="s">
        <v>23</v>
      </c>
    </row>
    <row r="14" spans="2:9" x14ac:dyDescent="0.35">
      <c r="B14" t="s">
        <v>8</v>
      </c>
      <c r="C14" t="s">
        <v>9</v>
      </c>
      <c r="F14" t="s">
        <v>11</v>
      </c>
      <c r="G14">
        <v>2012</v>
      </c>
      <c r="I14" t="s">
        <v>24</v>
      </c>
    </row>
    <row r="15" spans="2:9" x14ac:dyDescent="0.35">
      <c r="B15" t="s">
        <v>8</v>
      </c>
      <c r="C15" t="s">
        <v>9</v>
      </c>
      <c r="F15" t="s">
        <v>11</v>
      </c>
      <c r="G15">
        <v>2012</v>
      </c>
      <c r="I15" t="s">
        <v>25</v>
      </c>
    </row>
    <row r="16" spans="2:9" x14ac:dyDescent="0.35">
      <c r="B16" t="s">
        <v>8</v>
      </c>
      <c r="C16" t="s">
        <v>9</v>
      </c>
      <c r="F16" t="s">
        <v>11</v>
      </c>
      <c r="G16">
        <v>2012</v>
      </c>
      <c r="I16" t="s">
        <v>26</v>
      </c>
    </row>
    <row r="17" spans="2:9" x14ac:dyDescent="0.35">
      <c r="B17" t="s">
        <v>8</v>
      </c>
      <c r="C17" t="s">
        <v>9</v>
      </c>
      <c r="F17" t="s">
        <v>11</v>
      </c>
      <c r="G17">
        <v>2012</v>
      </c>
      <c r="I17" t="s">
        <v>27</v>
      </c>
    </row>
    <row r="18" spans="2:9" x14ac:dyDescent="0.35">
      <c r="B18" t="s">
        <v>8</v>
      </c>
      <c r="C18" t="s">
        <v>9</v>
      </c>
      <c r="F18" t="s">
        <v>11</v>
      </c>
      <c r="G18">
        <v>2012</v>
      </c>
      <c r="I18" t="s">
        <v>28</v>
      </c>
    </row>
    <row r="19" spans="2:9" x14ac:dyDescent="0.35">
      <c r="B19" t="s">
        <v>8</v>
      </c>
      <c r="C19" t="s">
        <v>9</v>
      </c>
      <c r="F19" t="s">
        <v>11</v>
      </c>
      <c r="G19">
        <v>2012</v>
      </c>
      <c r="I19" t="s">
        <v>29</v>
      </c>
    </row>
    <row r="20" spans="2:9" x14ac:dyDescent="0.35">
      <c r="B20" t="s">
        <v>8</v>
      </c>
      <c r="C20" t="s">
        <v>9</v>
      </c>
      <c r="F20" t="s">
        <v>11</v>
      </c>
      <c r="G20">
        <v>2012</v>
      </c>
      <c r="I20" t="s">
        <v>30</v>
      </c>
    </row>
    <row r="21" spans="2:9" x14ac:dyDescent="0.35">
      <c r="B21" t="s">
        <v>8</v>
      </c>
      <c r="C21" t="s">
        <v>9</v>
      </c>
      <c r="F21" t="s">
        <v>11</v>
      </c>
      <c r="G21">
        <v>2012</v>
      </c>
      <c r="I21" t="s">
        <v>31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>
    <tabColor rgb="FF7030A0"/>
  </sheetPr>
  <dimension ref="B3:H79"/>
  <sheetViews>
    <sheetView workbookViewId="0">
      <selection activeCell="J27" sqref="J27"/>
    </sheetView>
  </sheetViews>
  <sheetFormatPr defaultRowHeight="12.75" x14ac:dyDescent="0.35"/>
  <cols>
    <col min="4" max="4" width="11.1328125" bestFit="1" customWidth="1"/>
  </cols>
  <sheetData>
    <row r="3" spans="2:7" x14ac:dyDescent="0.35">
      <c r="B3" t="s">
        <v>10</v>
      </c>
    </row>
    <row r="4" spans="2:7" ht="13.15" thickBot="1" x14ac:dyDescent="0.4">
      <c r="B4" t="s">
        <v>3</v>
      </c>
      <c r="C4" t="s">
        <v>4</v>
      </c>
      <c r="D4" t="s">
        <v>5</v>
      </c>
      <c r="E4" t="s">
        <v>6</v>
      </c>
      <c r="F4" t="s">
        <v>0</v>
      </c>
      <c r="G4" t="s">
        <v>7</v>
      </c>
    </row>
    <row r="5" spans="2:7" x14ac:dyDescent="0.35">
      <c r="D5" t="s">
        <v>11</v>
      </c>
      <c r="E5">
        <v>2013</v>
      </c>
      <c r="F5">
        <f>'FillTable_B-Y_DemData'!H5</f>
        <v>0.15916745403761301</v>
      </c>
      <c r="G5" t="str">
        <f>'FillTable_B-Y_DemData'!$I$5</f>
        <v>TAVI-D</v>
      </c>
    </row>
    <row r="6" spans="2:7" x14ac:dyDescent="0.35">
      <c r="D6" t="s">
        <v>11</v>
      </c>
      <c r="E6">
        <v>2055</v>
      </c>
      <c r="F6">
        <f>F5</f>
        <v>0.15916745403761301</v>
      </c>
      <c r="G6" t="str">
        <f>'FillTable_B-Y_DemData'!$I$5</f>
        <v>TAVI-D</v>
      </c>
    </row>
    <row r="7" spans="2:7" x14ac:dyDescent="0.35">
      <c r="D7" t="s">
        <v>11</v>
      </c>
      <c r="E7">
        <v>0</v>
      </c>
      <c r="F7">
        <v>1</v>
      </c>
      <c r="G7" t="str">
        <f>'FillTable_B-Y_DemData'!$I$5</f>
        <v>TAVI-D</v>
      </c>
    </row>
    <row r="9" spans="2:7" x14ac:dyDescent="0.35">
      <c r="D9" t="s">
        <v>11</v>
      </c>
      <c r="E9">
        <v>2013</v>
      </c>
    </row>
    <row r="10" spans="2:7" x14ac:dyDescent="0.35">
      <c r="D10" t="s">
        <v>11</v>
      </c>
      <c r="E10">
        <v>2055</v>
      </c>
    </row>
    <row r="11" spans="2:7" x14ac:dyDescent="0.35">
      <c r="D11" t="s">
        <v>11</v>
      </c>
      <c r="E11">
        <v>0</v>
      </c>
    </row>
    <row r="12" spans="2:7" x14ac:dyDescent="0.35">
      <c r="D12" t="s">
        <v>11</v>
      </c>
      <c r="E12">
        <v>2013</v>
      </c>
    </row>
    <row r="13" spans="2:7" x14ac:dyDescent="0.35">
      <c r="D13" t="s">
        <v>11</v>
      </c>
      <c r="E13">
        <v>2055</v>
      </c>
    </row>
    <row r="14" spans="2:7" x14ac:dyDescent="0.35">
      <c r="D14" t="s">
        <v>11</v>
      </c>
      <c r="E14">
        <v>0</v>
      </c>
    </row>
    <row r="15" spans="2:7" x14ac:dyDescent="0.35">
      <c r="D15" t="s">
        <v>11</v>
      </c>
      <c r="E15">
        <v>2013</v>
      </c>
    </row>
    <row r="16" spans="2:7" x14ac:dyDescent="0.35">
      <c r="D16" t="s">
        <v>11</v>
      </c>
      <c r="E16">
        <v>2055</v>
      </c>
    </row>
    <row r="17" spans="4:5" x14ac:dyDescent="0.35">
      <c r="D17" t="s">
        <v>11</v>
      </c>
      <c r="E17">
        <v>0</v>
      </c>
    </row>
    <row r="79" spans="8:8" x14ac:dyDescent="0.35">
      <c r="H79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2FAB2A-D8B9-42B8-BDE0-0651279859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08C1D9-E8C2-4306-AEB7-F2861FF363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5D7560-5BF9-4AD9-955B-8A41683BA73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FillTable_B-Y_DemData</vt:lpstr>
      <vt:lpstr>ELC_Dem</vt:lpstr>
    </vt:vector>
  </TitlesOfParts>
  <Company>GERAD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</dc:creator>
  <cp:lastModifiedBy>Olex</cp:lastModifiedBy>
  <dcterms:created xsi:type="dcterms:W3CDTF">2003-05-09T19:31:38Z</dcterms:created>
  <dcterms:modified xsi:type="dcterms:W3CDTF">2020-10-21T11:19:00Z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231557726860046</vt:r8>
  </property>
</Properties>
</file>