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D3F17E0C-C181-4785-8CEA-0CC774EB552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2_backstop" sheetId="4" r:id="rId1"/>
    <sheet name="SUP_H2-import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5" l="1"/>
  <c r="K4" i="5"/>
  <c r="D4" i="5"/>
  <c r="C4" i="5"/>
  <c r="B4" i="5"/>
  <c r="E9" i="4"/>
  <c r="B9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7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7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S7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14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4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4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4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4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1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1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R2" authorId="0" shapeId="0" xr:uid="{8F8C6427-CE20-4520-9621-4C8893E3E5F7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9" authorId="1" shapeId="0" xr:uid="{F3100F97-B660-4240-A849-26714C2FE25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9" authorId="0" shapeId="0" xr:uid="{6E8672E4-1179-48F8-8D9F-992D8F32E42F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9" authorId="0" shapeId="0" xr:uid="{959358EF-421A-409A-94E3-C2AC652CB3D8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9" authorId="0" shapeId="0" xr:uid="{4E7FC5DD-1EC6-4CB5-AAE7-D8CDA809DA8B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9" authorId="0" shapeId="0" xr:uid="{B73606C7-6EA2-43B9-9B08-08945397EB49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6" authorId="0" shapeId="0" xr:uid="{5A936F8C-F1B9-46A4-ADF1-A2B9C1CA7F24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6" authorId="0" shapeId="0" xr:uid="{9C98D9CA-CDF0-43E3-B7A7-41DBFBC9AC84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7" authorId="0" shapeId="0" xr:uid="{A59600D8-A5C2-4CC4-97DE-1FEB7FCA5AB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<sst xmlns="http://schemas.openxmlformats.org/spreadsheetml/2006/main" count="167" uniqueCount="96">
  <si>
    <t>~FI_T</t>
  </si>
  <si>
    <t>TechName</t>
  </si>
  <si>
    <t>TechDesc</t>
  </si>
  <si>
    <t>Comm-IN</t>
  </si>
  <si>
    <t>Comm-IN-A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</si>
  <si>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</si>
  <si>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</si>
  <si>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</si>
  <si>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</si>
  <si>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</si>
  <si>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</si>
  <si>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</si>
  <si>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</si>
  <si>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</si>
  <si>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</si>
  <si>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</si>
  <si>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</si>
  <si>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</si>
  <si>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</si>
  <si>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</si>
  <si>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</si>
  <si>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</si>
  <si>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</si>
  <si>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</si>
  <si>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</si>
  <si>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</si>
  <si>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</si>
  <si>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</si>
  <si>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</si>
  <si>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</si>
  <si>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</si>
  <si>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</si>
  <si>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</si>
  <si>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</si>
  <si>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</si>
  <si>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</si>
  <si>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</si>
  <si>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</si>
  <si>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</si>
  <si>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</si>
  <si>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</si>
  <si>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</si>
  <si>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</si>
  <si>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Auxiliary Input Commodity</t>
  </si>
  <si>
    <t>Input Commodity</t>
  </si>
  <si>
    <t>Auxiliary Output Commodity</t>
  </si>
  <si>
    <t>Output Commodity</t>
  </si>
  <si>
    <t>Input</t>
  </si>
  <si>
    <t>Output</t>
  </si>
  <si>
    <t>AFA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</si>
  <si>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</si>
  <si>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</si>
  <si>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</si>
  <si>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</si>
  <si>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</si>
  <si>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</si>
  <si>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</si>
  <si>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</si>
  <si>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</si>
  <si>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</si>
  <si>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</si>
  <si>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</si>
  <si>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</si>
  <si>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CEH</t>
  </si>
  <si>
    <t>CHPR</t>
  </si>
  <si>
    <t>Ratio of electricity lost to output gained</t>
  </si>
  <si>
    <t>Output to Power Ratio</t>
  </si>
  <si>
    <t>New Processes</t>
  </si>
  <si>
    <t>DACS</t>
  </si>
  <si>
    <t>kt</t>
  </si>
  <si>
    <t>kta</t>
  </si>
  <si>
    <t>PRE</t>
  </si>
  <si>
    <t>*TechDesc</t>
  </si>
  <si>
    <t>AGRCO2N</t>
  </si>
  <si>
    <t>AGRCO2P</t>
  </si>
  <si>
    <t>COMCO2N</t>
  </si>
  <si>
    <t>PWRCO2N</t>
  </si>
  <si>
    <t>INDCO2N</t>
  </si>
  <si>
    <t>INDCO2P</t>
  </si>
  <si>
    <t>RSDCO2</t>
  </si>
  <si>
    <t>SUPCO2N</t>
  </si>
  <si>
    <t>SUPCO2P</t>
  </si>
  <si>
    <t>TRACO2N</t>
  </si>
  <si>
    <t>SUPH2GC</t>
  </si>
  <si>
    <t>IMPH2G</t>
  </si>
  <si>
    <t>PJ</t>
  </si>
  <si>
    <t>PJa</t>
  </si>
  <si>
    <t>Currency</t>
  </si>
  <si>
    <t>Other_Indexes</t>
  </si>
  <si>
    <t>IMP</t>
  </si>
  <si>
    <t>IRE_PRICE</t>
  </si>
  <si>
    <t>Import/export cost</t>
  </si>
  <si>
    <t>Year</t>
  </si>
  <si>
    <t>Curr</t>
  </si>
  <si>
    <t>EUR20</t>
  </si>
  <si>
    <t>Import green H2 gaseous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</si>
</sst>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3" fillId="3" borderId="1" xfId="1" applyFont="1" applyFill="1" applyBorder="1" applyAlignment="1">
      <alignment horizontal="left" wrapText="1"/>
    </xf>
    <xf numFmtId="0" fontId="3" fillId="3" borderId="4" xfId="1" applyFont="1" applyFill="1" applyBorder="1" applyAlignment="1">
      <alignment horizontal="left" wrapText="1"/>
    </xf>
    <xf numFmtId="0" fontId="0" fillId="4" borderId="0" xfId="0" applyFill="1"/>
    <xf numFmtId="0" fontId="6" fillId="2" borderId="3" xfId="0" applyFont="1" applyFill="1" applyBorder="1" applyAlignment="1">
      <alignment vertical="center"/>
    </xf>
    <xf numFmtId="0" fontId="3" fillId="3" borderId="1" xfId="1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vertical="center" wrapText="1"/>
    </xf>
  </cellXfs>
  <cellStyles count="3">
    <cellStyle name="Normal" xfId="0" builtinId="0"/>
    <cellStyle name="Normal 10" xfId="1" xr:uid="{00000000-0005-0000-0000-000001000000}"/>
    <cellStyle name="Normale_B2020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3:X40"/>
  <sheetViews>
    <sheetView tabSelected="1" topLeftCell="A6" zoomScaleNormal="100" workbookViewId="0">
      <selection activeCell="D25" sqref="D25"/>
    </sheetView>
  </sheetViews>
  <sheetFormatPr defaultRowHeight="12.75" x14ac:dyDescent="0.2"/>
  <cols>
    <col min="1" max="1" width="2.85546875" customWidth="1"/>
    <col min="2" max="2" width="40.7109375" customWidth="1"/>
    <col min="3" max="3" width="22.85546875" bestFit="1" customWidth="1"/>
    <col min="4" max="4" width="14.710937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9.85546875" customWidth="1"/>
    <col min="15" max="15" width="13.140625" customWidth="1"/>
    <col min="16" max="16" width="11.28515625" customWidth="1"/>
    <col min="17" max="17" width="12.5703125" customWidth="1"/>
    <col min="18" max="18" width="14.5703125" customWidth="1"/>
    <col min="19" max="19" width="13.140625" customWidth="1"/>
    <col min="20" max="20" width="13.85546875" customWidth="1"/>
    <col min="21" max="21" width="11.42578125" customWidth="1"/>
  </cols>
  <sheetData>
    <row r="3" spans="2:24" ht="15.75" x14ac:dyDescent="0.25">
      <c r="B3" s="15"/>
    </row>
    <row r="4" spans="2:24" ht="15.75" x14ac:dyDescent="0.25">
      <c r="B4" s="15"/>
    </row>
    <row r="5" spans="2:24" x14ac:dyDescent="0.2">
      <c r="F5" s="2"/>
      <c r="G5" s="2"/>
      <c r="H5" s="1"/>
      <c r="I5" s="1"/>
      <c r="J5" s="1"/>
      <c r="K5" s="3"/>
    </row>
    <row r="6" spans="2:24" ht="18" x14ac:dyDescent="0.25">
      <c r="B6" s="13" t="s">
        <v>67</v>
      </c>
      <c r="F6" s="1"/>
      <c r="G6" s="4" t="s">
        <v>0</v>
      </c>
      <c r="H6" s="1"/>
      <c r="I6" s="1"/>
      <c r="J6" s="1"/>
      <c r="K6" s="3"/>
    </row>
    <row r="7" spans="2:24" x14ac:dyDescent="0.2">
      <c r="B7" s="11" t="s">
        <v>1</v>
      </c>
      <c r="C7" s="11" t="s">
        <v>72</v>
      </c>
      <c r="D7" s="11" t="s">
        <v>4</v>
      </c>
      <c r="E7" s="11" t="s">
        <v>3</v>
      </c>
      <c r="F7" s="11" t="s">
        <v>26</v>
      </c>
      <c r="G7" s="11" t="s">
        <v>5</v>
      </c>
      <c r="H7" s="11" t="s">
        <v>17</v>
      </c>
      <c r="I7" s="11" t="s">
        <v>19</v>
      </c>
      <c r="J7" s="11" t="s">
        <v>47</v>
      </c>
      <c r="K7" s="14" t="s">
        <v>48</v>
      </c>
      <c r="L7" s="14" t="s">
        <v>49</v>
      </c>
      <c r="M7" s="14" t="s">
        <v>6</v>
      </c>
      <c r="N7" s="14" t="s">
        <v>51</v>
      </c>
      <c r="O7" s="14" t="s">
        <v>59</v>
      </c>
      <c r="P7" s="14" t="s">
        <v>7</v>
      </c>
      <c r="Q7" s="14" t="s">
        <v>50</v>
      </c>
      <c r="R7" s="14" t="s">
        <v>63</v>
      </c>
      <c r="S7" s="14" t="s">
        <v>64</v>
      </c>
    </row>
    <row r="8" spans="2:24" s="3" customFormat="1" ht="39" thickBot="1" x14ac:dyDescent="0.25">
      <c r="B8" s="12" t="s">
        <v>42</v>
      </c>
      <c r="C8" s="12" t="s">
        <v>36</v>
      </c>
      <c r="D8" s="12" t="s">
        <v>43</v>
      </c>
      <c r="E8" s="12" t="s">
        <v>44</v>
      </c>
      <c r="F8" s="12" t="s">
        <v>45</v>
      </c>
      <c r="G8" s="12" t="s">
        <v>46</v>
      </c>
      <c r="H8" s="12" t="s">
        <v>58</v>
      </c>
      <c r="I8" s="12" t="s">
        <v>52</v>
      </c>
      <c r="J8" s="12" t="s">
        <v>53</v>
      </c>
      <c r="K8" s="12" t="s">
        <v>54</v>
      </c>
      <c r="L8" s="12" t="s">
        <v>55</v>
      </c>
      <c r="M8" s="12" t="s">
        <v>56</v>
      </c>
      <c r="N8" s="12" t="s">
        <v>57</v>
      </c>
      <c r="O8" s="12" t="s">
        <v>60</v>
      </c>
      <c r="P8" s="12" t="s">
        <v>61</v>
      </c>
      <c r="Q8" s="12" t="s">
        <v>62</v>
      </c>
      <c r="R8" s="12" t="s">
        <v>65</v>
      </c>
      <c r="S8" s="12" t="s">
        <v>66</v>
      </c>
      <c r="T8"/>
      <c r="U8"/>
      <c r="V8"/>
      <c r="W8"/>
      <c r="X8"/>
    </row>
    <row r="9" spans="2:24" ht="15.75" customHeight="1" x14ac:dyDescent="0.2">
      <c r="B9" t="str">
        <f>C23</f>
        <v>DACS</v>
      </c>
      <c r="C9" t="str">
        <f>D23</f>
        <v>DACS</v>
      </c>
      <c r="E9" t="str">
        <f>_xlfn.TEXTJOIN(",",TRUE,I31:I40)</f>
        <v>AGRCO2N,AGRCO2P,COMCO2N,PWRCO2N,INDCO2N,INDCO2P,RSDCO2,SUPCO2N,SUPCO2P,TRACO2N</v>
      </c>
      <c r="N9">
        <v>1</v>
      </c>
      <c r="Q9">
        <v>2</v>
      </c>
    </row>
    <row r="13" spans="2:24" x14ac:dyDescent="0.2">
      <c r="B13" s="1" t="s">
        <v>9</v>
      </c>
      <c r="C13" s="3"/>
      <c r="D13" s="3"/>
      <c r="E13" s="3"/>
      <c r="F13" s="3"/>
      <c r="G13" s="3"/>
      <c r="H13" s="3"/>
      <c r="I13" s="3"/>
    </row>
    <row r="14" spans="2:24" x14ac:dyDescent="0.2">
      <c r="B14" s="6" t="s">
        <v>10</v>
      </c>
      <c r="C14" s="6" t="s">
        <v>8</v>
      </c>
      <c r="D14" s="6" t="s">
        <v>11</v>
      </c>
      <c r="E14" s="7" t="s">
        <v>12</v>
      </c>
      <c r="F14" s="7" t="s">
        <v>13</v>
      </c>
      <c r="G14" s="7" t="s">
        <v>14</v>
      </c>
      <c r="H14" s="7" t="s">
        <v>15</v>
      </c>
      <c r="I14" s="7" t="s">
        <v>16</v>
      </c>
    </row>
    <row r="15" spans="2:24" ht="26.25" thickBot="1" x14ac:dyDescent="0.25">
      <c r="B15" s="8" t="s">
        <v>27</v>
      </c>
      <c r="C15" s="8" t="s">
        <v>28</v>
      </c>
      <c r="D15" s="8" t="s">
        <v>29</v>
      </c>
      <c r="E15" s="8" t="s">
        <v>12</v>
      </c>
      <c r="F15" s="8" t="s">
        <v>30</v>
      </c>
      <c r="G15" s="8" t="s">
        <v>31</v>
      </c>
      <c r="H15" s="8" t="s">
        <v>32</v>
      </c>
      <c r="I15" s="8" t="s">
        <v>33</v>
      </c>
    </row>
    <row r="16" spans="2:24" x14ac:dyDescent="0.2">
      <c r="B16" s="10"/>
      <c r="C16" s="10"/>
      <c r="D16" s="10"/>
      <c r="E16" s="10"/>
      <c r="F16" s="10"/>
      <c r="G16" s="10"/>
      <c r="H16" s="10"/>
      <c r="I16" s="10"/>
    </row>
    <row r="20" spans="2:24" x14ac:dyDescent="0.2">
      <c r="B20" s="1" t="s">
        <v>20</v>
      </c>
      <c r="C20" s="1"/>
    </row>
    <row r="21" spans="2:24" x14ac:dyDescent="0.2">
      <c r="B21" s="5" t="s">
        <v>18</v>
      </c>
      <c r="C21" s="5" t="s">
        <v>1</v>
      </c>
      <c r="D21" s="5" t="s">
        <v>2</v>
      </c>
      <c r="E21" s="5" t="s">
        <v>21</v>
      </c>
      <c r="F21" s="5" t="s">
        <v>22</v>
      </c>
      <c r="G21" s="5" t="s">
        <v>23</v>
      </c>
      <c r="H21" s="5" t="s">
        <v>24</v>
      </c>
      <c r="I21" s="5" t="s">
        <v>25</v>
      </c>
    </row>
    <row r="22" spans="2:24" ht="39" thickBot="1" x14ac:dyDescent="0.25">
      <c r="B22" s="9" t="s">
        <v>34</v>
      </c>
      <c r="C22" s="9" t="s">
        <v>35</v>
      </c>
      <c r="D22" s="9" t="s">
        <v>36</v>
      </c>
      <c r="E22" s="9" t="s">
        <v>37</v>
      </c>
      <c r="F22" s="9" t="s">
        <v>38</v>
      </c>
      <c r="G22" s="9" t="s">
        <v>39</v>
      </c>
      <c r="H22" s="9" t="s">
        <v>40</v>
      </c>
      <c r="I22" s="9" t="s">
        <v>41</v>
      </c>
    </row>
    <row r="23" spans="2:24" x14ac:dyDescent="0.2">
      <c r="B23" s="10" t="s">
        <v>71</v>
      </c>
      <c r="C23" s="10" t="s">
        <v>68</v>
      </c>
      <c r="D23" s="10" t="s">
        <v>68</v>
      </c>
      <c r="E23" s="10" t="s">
        <v>69</v>
      </c>
      <c r="F23" s="10" t="s">
        <v>70</v>
      </c>
      <c r="G23" s="10"/>
      <c r="H23" s="10"/>
      <c r="I23" s="10"/>
    </row>
    <row r="27" spans="2:24" x14ac:dyDescent="0.2">
      <c r="M27" s="16"/>
      <c r="N27" s="16"/>
      <c r="O27" s="16"/>
      <c r="P27" s="16"/>
      <c r="R27" s="16"/>
      <c r="S27" s="16"/>
      <c r="T27" s="16"/>
      <c r="U27" s="16"/>
      <c r="V27" s="16"/>
      <c r="W27" s="16"/>
      <c r="X27" s="16"/>
    </row>
    <row r="28" spans="2:24" x14ac:dyDescent="0.2">
      <c r="L28" s="16"/>
      <c r="M28" s="16"/>
      <c r="N28" s="16"/>
      <c r="O28" s="16"/>
      <c r="P28" s="16"/>
      <c r="R28" s="16"/>
      <c r="S28" s="16"/>
      <c r="T28" s="16"/>
      <c r="U28" s="16"/>
      <c r="V28" s="16"/>
      <c r="W28" s="16"/>
      <c r="X28" s="16"/>
    </row>
    <row r="29" spans="2:24" x14ac:dyDescent="0.2"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</row>
    <row r="30" spans="2:24" x14ac:dyDescent="0.2">
      <c r="M30" s="16"/>
      <c r="N30" s="16"/>
      <c r="O30" s="16"/>
      <c r="P30" s="16"/>
      <c r="R30" s="16"/>
      <c r="S30" s="16"/>
      <c r="T30" s="16"/>
      <c r="U30" s="16"/>
      <c r="V30" s="16"/>
      <c r="W30" s="16"/>
      <c r="X30" s="16"/>
    </row>
    <row r="31" spans="2:24" x14ac:dyDescent="0.2">
      <c r="I31" s="16" t="s">
        <v>73</v>
      </c>
      <c r="M31" s="16"/>
      <c r="N31" s="16"/>
      <c r="O31" s="16"/>
      <c r="P31" s="16"/>
      <c r="R31" s="16"/>
      <c r="S31" s="16"/>
      <c r="T31" s="16"/>
      <c r="U31" s="16"/>
      <c r="V31" s="16"/>
      <c r="W31" s="16"/>
      <c r="X31" s="16"/>
    </row>
    <row r="32" spans="2:24" x14ac:dyDescent="0.2">
      <c r="I32" s="16" t="s">
        <v>74</v>
      </c>
      <c r="M32" s="16"/>
      <c r="N32" s="16"/>
      <c r="O32" s="16"/>
      <c r="P32" s="16"/>
      <c r="R32" s="16"/>
      <c r="S32" s="16"/>
      <c r="T32" s="16"/>
      <c r="U32" s="16"/>
      <c r="V32" s="16"/>
      <c r="W32" s="16"/>
      <c r="X32" s="16"/>
    </row>
    <row r="33" spans="9:24" x14ac:dyDescent="0.2">
      <c r="I33" s="16" t="s">
        <v>75</v>
      </c>
      <c r="M33" s="16"/>
      <c r="N33" s="16"/>
      <c r="O33" s="16"/>
      <c r="P33" s="16"/>
      <c r="R33" s="16"/>
      <c r="S33" s="16"/>
      <c r="T33" s="16"/>
      <c r="U33" s="16"/>
      <c r="V33" s="16"/>
      <c r="W33" s="16"/>
      <c r="X33" s="16"/>
    </row>
    <row r="34" spans="9:24" x14ac:dyDescent="0.2">
      <c r="I34" s="16" t="s">
        <v>76</v>
      </c>
      <c r="M34" s="16"/>
      <c r="N34" s="16"/>
      <c r="O34" s="16"/>
      <c r="P34" s="16"/>
      <c r="R34" s="16"/>
      <c r="S34" s="16"/>
      <c r="T34" s="16"/>
      <c r="U34" s="16"/>
      <c r="V34" s="16"/>
      <c r="W34" s="16"/>
      <c r="X34" s="16"/>
    </row>
    <row r="35" spans="9:24" x14ac:dyDescent="0.2">
      <c r="I35" s="16" t="s">
        <v>77</v>
      </c>
      <c r="M35" s="16"/>
      <c r="N35" s="16"/>
      <c r="O35" s="16"/>
      <c r="P35" s="16"/>
      <c r="R35" s="16"/>
      <c r="S35" s="16"/>
      <c r="T35" s="16"/>
      <c r="U35" s="16"/>
      <c r="V35" s="16"/>
      <c r="W35" s="16"/>
      <c r="X35" s="16"/>
    </row>
    <row r="36" spans="9:24" x14ac:dyDescent="0.2">
      <c r="I36" s="16" t="s">
        <v>78</v>
      </c>
      <c r="M36" s="16"/>
      <c r="N36" s="16"/>
      <c r="O36" s="16"/>
      <c r="P36" s="16"/>
      <c r="R36" s="16"/>
      <c r="S36" s="16"/>
      <c r="T36" s="16"/>
      <c r="U36" s="16"/>
      <c r="V36" s="16"/>
      <c r="W36" s="16"/>
      <c r="X36" s="16"/>
    </row>
    <row r="37" spans="9:24" x14ac:dyDescent="0.2">
      <c r="I37" s="16" t="s">
        <v>79</v>
      </c>
      <c r="M37" s="16"/>
      <c r="N37" s="16"/>
      <c r="O37" s="16"/>
      <c r="P37" s="16"/>
      <c r="R37" s="16"/>
      <c r="S37" s="16"/>
      <c r="T37" s="16"/>
      <c r="U37" s="16"/>
      <c r="V37" s="16"/>
      <c r="W37" s="16"/>
      <c r="X37" s="16"/>
    </row>
    <row r="38" spans="9:24" x14ac:dyDescent="0.2">
      <c r="I38" s="16" t="s">
        <v>80</v>
      </c>
      <c r="M38" s="16"/>
      <c r="N38" s="16"/>
      <c r="O38" s="16"/>
      <c r="P38" s="16"/>
      <c r="R38" s="16"/>
      <c r="S38" s="16"/>
      <c r="T38" s="16"/>
      <c r="U38" s="16"/>
      <c r="V38" s="16"/>
      <c r="W38" s="16"/>
      <c r="X38" s="16"/>
    </row>
    <row r="39" spans="9:24" x14ac:dyDescent="0.2">
      <c r="I39" s="16" t="s">
        <v>81</v>
      </c>
      <c r="M39" s="16"/>
      <c r="N39" s="16"/>
      <c r="O39" s="16"/>
      <c r="P39" s="16"/>
      <c r="R39" s="16"/>
      <c r="S39" s="16"/>
      <c r="T39" s="16"/>
      <c r="U39" s="16"/>
      <c r="V39" s="16"/>
      <c r="W39" s="16"/>
      <c r="X39" s="16"/>
    </row>
    <row r="40" spans="9:24" x14ac:dyDescent="0.2">
      <c r="I40" s="16" t="s">
        <v>82</v>
      </c>
      <c r="M40" s="16"/>
      <c r="N40" s="16"/>
      <c r="O40" s="16"/>
      <c r="P40" s="16"/>
      <c r="R40" s="16"/>
      <c r="S40" s="16"/>
      <c r="T40" s="16"/>
      <c r="U40" s="16"/>
      <c r="V40" s="16"/>
      <c r="W40" s="16"/>
      <c r="X40" s="1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9F66-579B-4F74-B783-938791DD3FCC}">
  <dimension ref="B1:R18"/>
  <sheetViews>
    <sheetView workbookViewId="0">
      <selection activeCell="F23" sqref="F23"/>
    </sheetView>
  </sheetViews>
  <sheetFormatPr defaultRowHeight="12.75" x14ac:dyDescent="0.2"/>
  <cols>
    <col min="1" max="1" width="4" customWidth="1"/>
    <col min="2" max="2" width="20.7109375" bestFit="1" customWidth="1"/>
    <col min="3" max="3" width="12.140625" bestFit="1" customWidth="1"/>
    <col min="4" max="4" width="22.140625" bestFit="1" customWidth="1"/>
    <col min="5" max="5" width="11.28515625" bestFit="1" customWidth="1"/>
    <col min="6" max="6" width="14.28515625" bestFit="1" customWidth="1"/>
    <col min="7" max="7" width="11.28515625" bestFit="1" customWidth="1"/>
    <col min="8" max="8" width="10.85546875" bestFit="1" customWidth="1"/>
    <col min="10" max="10" width="12.7109375" customWidth="1"/>
    <col min="11" max="11" width="14.140625" customWidth="1"/>
    <col min="12" max="12" width="13.28515625" customWidth="1"/>
    <col min="15" max="15" width="7.85546875" bestFit="1" customWidth="1"/>
    <col min="17" max="17" width="8.7109375" bestFit="1" customWidth="1"/>
  </cols>
  <sheetData>
    <row r="1" spans="2:18" ht="18" x14ac:dyDescent="0.25">
      <c r="B1" s="13" t="s">
        <v>67</v>
      </c>
      <c r="E1" s="1"/>
      <c r="H1" s="4" t="s">
        <v>0</v>
      </c>
      <c r="I1" s="1"/>
      <c r="J1" s="1"/>
    </row>
    <row r="2" spans="2:18" ht="25.5" x14ac:dyDescent="0.2">
      <c r="B2" s="11" t="s">
        <v>1</v>
      </c>
      <c r="C2" s="11" t="s">
        <v>72</v>
      </c>
      <c r="D2" s="11" t="s">
        <v>3</v>
      </c>
      <c r="E2" s="11" t="s">
        <v>5</v>
      </c>
      <c r="F2" s="11" t="s">
        <v>88</v>
      </c>
      <c r="G2" s="11" t="s">
        <v>92</v>
      </c>
      <c r="H2" s="11" t="s">
        <v>93</v>
      </c>
      <c r="I2" s="11" t="s">
        <v>17</v>
      </c>
      <c r="J2" s="11" t="s">
        <v>19</v>
      </c>
      <c r="K2" s="14" t="s">
        <v>90</v>
      </c>
      <c r="L2" s="14" t="s">
        <v>6</v>
      </c>
      <c r="M2" s="14" t="s">
        <v>51</v>
      </c>
      <c r="N2" s="14" t="s">
        <v>59</v>
      </c>
      <c r="O2" s="14" t="s">
        <v>7</v>
      </c>
      <c r="P2" s="14" t="s">
        <v>50</v>
      </c>
      <c r="Q2" s="14" t="s">
        <v>63</v>
      </c>
      <c r="R2" s="14" t="s">
        <v>64</v>
      </c>
    </row>
    <row r="3" spans="2:18" ht="64.5" thickBot="1" x14ac:dyDescent="0.25">
      <c r="B3" s="12" t="s">
        <v>42</v>
      </c>
      <c r="C3" s="12" t="s">
        <v>36</v>
      </c>
      <c r="D3" s="12" t="s">
        <v>44</v>
      </c>
      <c r="E3" s="12" t="s">
        <v>46</v>
      </c>
      <c r="F3" s="12" t="s">
        <v>46</v>
      </c>
      <c r="G3" s="12"/>
      <c r="H3" s="12" t="s">
        <v>87</v>
      </c>
      <c r="I3" s="12" t="s">
        <v>58</v>
      </c>
      <c r="J3" s="12" t="s">
        <v>52</v>
      </c>
      <c r="K3" s="12" t="s">
        <v>91</v>
      </c>
      <c r="L3" s="12" t="s">
        <v>56</v>
      </c>
      <c r="M3" s="12" t="s">
        <v>57</v>
      </c>
      <c r="N3" s="12" t="s">
        <v>60</v>
      </c>
      <c r="O3" s="12" t="s">
        <v>61</v>
      </c>
      <c r="P3" s="12" t="s">
        <v>62</v>
      </c>
      <c r="Q3" s="12" t="s">
        <v>65</v>
      </c>
      <c r="R3" s="12" t="s">
        <v>66</v>
      </c>
    </row>
    <row r="4" spans="2:18" x14ac:dyDescent="0.2">
      <c r="B4" t="str">
        <f>C18</f>
        <v>IMPH2G</v>
      </c>
      <c r="C4" t="str">
        <f>D18</f>
        <v>Import green H2 gaseous</v>
      </c>
      <c r="D4" t="str">
        <f>_xlfn.TEXTJOIN(",",TRUE,I26:I35)</f>
        <v/>
      </c>
      <c r="E4" t="s">
        <v>83</v>
      </c>
      <c r="F4" t="s">
        <v>89</v>
      </c>
      <c r="G4">
        <v>2030</v>
      </c>
      <c r="H4" t="s">
        <v>94</v>
      </c>
      <c r="I4">
        <v>2030</v>
      </c>
      <c r="K4">
        <f>11*1.2</f>
        <v>13.2</v>
      </c>
      <c r="M4">
        <v>1</v>
      </c>
    </row>
    <row r="5" spans="2:18" x14ac:dyDescent="0.2">
      <c r="E5" t="s">
        <v>83</v>
      </c>
      <c r="F5" t="s">
        <v>89</v>
      </c>
      <c r="G5">
        <v>2050</v>
      </c>
      <c r="H5" t="s">
        <v>94</v>
      </c>
      <c r="K5">
        <f>6*1.2</f>
        <v>7.1999999999999993</v>
      </c>
    </row>
    <row r="8" spans="2:18" x14ac:dyDescent="0.2">
      <c r="B8" s="1" t="s">
        <v>9</v>
      </c>
      <c r="C8" s="3"/>
      <c r="D8" s="3"/>
      <c r="E8" s="3"/>
      <c r="F8" s="3"/>
      <c r="G8" s="3"/>
      <c r="H8" s="3"/>
      <c r="I8" s="3"/>
    </row>
    <row r="9" spans="2:18" x14ac:dyDescent="0.2">
      <c r="B9" s="6" t="s">
        <v>10</v>
      </c>
      <c r="C9" s="6" t="s">
        <v>8</v>
      </c>
      <c r="D9" s="6" t="s">
        <v>11</v>
      </c>
      <c r="E9" s="7" t="s">
        <v>12</v>
      </c>
      <c r="F9" s="7" t="s">
        <v>13</v>
      </c>
      <c r="G9" s="7" t="s">
        <v>14</v>
      </c>
      <c r="H9" s="7" t="s">
        <v>15</v>
      </c>
      <c r="I9" s="7" t="s">
        <v>16</v>
      </c>
    </row>
    <row r="10" spans="2:18" ht="39" thickBot="1" x14ac:dyDescent="0.25">
      <c r="B10" s="8" t="s">
        <v>27</v>
      </c>
      <c r="C10" s="8" t="s">
        <v>28</v>
      </c>
      <c r="D10" s="8" t="s">
        <v>29</v>
      </c>
      <c r="E10" s="8" t="s">
        <v>12</v>
      </c>
      <c r="F10" s="8" t="s">
        <v>30</v>
      </c>
      <c r="G10" s="8" t="s">
        <v>31</v>
      </c>
      <c r="H10" s="8" t="s">
        <v>32</v>
      </c>
      <c r="I10" s="8" t="s">
        <v>33</v>
      </c>
    </row>
    <row r="11" spans="2:18" x14ac:dyDescent="0.2">
      <c r="B11" s="10"/>
      <c r="C11" s="10"/>
      <c r="D11" s="10"/>
      <c r="E11" s="10"/>
      <c r="F11" s="10"/>
      <c r="G11" s="10"/>
      <c r="H11" s="10"/>
      <c r="I11" s="10"/>
    </row>
    <row r="15" spans="2:18" x14ac:dyDescent="0.2">
      <c r="B15" s="1" t="s">
        <v>20</v>
      </c>
      <c r="C15" s="1"/>
    </row>
    <row r="16" spans="2:18" x14ac:dyDescent="0.2">
      <c r="B16" s="5" t="s">
        <v>18</v>
      </c>
      <c r="C16" s="5" t="s">
        <v>1</v>
      </c>
      <c r="D16" s="5" t="s">
        <v>2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2:9" ht="39" thickBot="1" x14ac:dyDescent="0.25">
      <c r="B17" s="9" t="s">
        <v>34</v>
      </c>
      <c r="C17" s="9" t="s">
        <v>35</v>
      </c>
      <c r="D17" s="9" t="s">
        <v>36</v>
      </c>
      <c r="E17" s="9" t="s">
        <v>37</v>
      </c>
      <c r="F17" s="9" t="s">
        <v>38</v>
      </c>
      <c r="G17" s="9" t="s">
        <v>39</v>
      </c>
      <c r="H17" s="9" t="s">
        <v>40</v>
      </c>
      <c r="I17" s="9" t="s">
        <v>41</v>
      </c>
    </row>
    <row r="18" spans="2:9" x14ac:dyDescent="0.2">
      <c r="B18" s="10" t="s">
        <v>89</v>
      </c>
      <c r="C18" s="10" t="s">
        <v>84</v>
      </c>
      <c r="D18" s="10" t="s">
        <v>95</v>
      </c>
      <c r="E18" s="10" t="s">
        <v>85</v>
      </c>
      <c r="F18" s="10" t="s">
        <v>86</v>
      </c>
      <c r="G18" s="10"/>
      <c r="H18" s="10"/>
      <c r="I18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CO2_backstop</vt:lpstr>
      <vt:lpstr>SUP_H2-import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2021-04-26T12:25:22Z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271155953407287</vt:r8>
  </property>
</Properties>
</file>