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8A665C7-4C41-4820-9C01-64C18395671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UC_CCS" sheetId="1" r:id="rId2"/>
    <sheet name="FLO_EMIS" sheetId="3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3" i="3"/>
  <c r="F3" i="3"/>
  <c r="B2" i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<sst xmlns="http://schemas.openxmlformats.org/spreadsheetml/2006/main" count="161" uniqueCount="131">
  <si>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</si>
  <si>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</si>
  <si>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</si>
  <si>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</si>
  <si>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</si>
  <si>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</si>
  <si>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</si>
  <si>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</si>
  <si>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</si>
  <si>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</si>
  <si>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</si>
  <si>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</si>
  <si>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</si>
  <si>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</si>
  <si>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</si>
  <si>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</si>
  <si>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</si>
  <si>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</si>
  <si>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</si>
  <si>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</si>
  <si>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</si>
  <si>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</si>
  <si>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</si>
  <si>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</si>
  <si>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</si>
  <si>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</si>
  <si>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</si>
  <si>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</si>
  <si>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</si>
  <si>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</si>
  <si>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</si>
  <si>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</si>
  <si>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</si>
  <si>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</si>
  <si>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</si>
  <si>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</si>
  <si>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</si>
  <si>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</si>
  <si>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</si>
  <si>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</si>
  <si>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</si>
  <si>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</si>
  <si>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</si>
  <si>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</si>
  <si>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</si>
  <si>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</si>
  <si>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</si>
  <si>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</si>
  <si>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</si>
  <si>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</si>
  <si>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</si>
  <si>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</si>
  <si>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</si>
  <si>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</si>
  <si>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</si>
  <si>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</si>
  <si>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</si>
  <si>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</si>
  <si>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</si>
  <si>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</si>
  <si>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</si>
  <si>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</si>
  <si>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</si>
  <si>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</si>
  <si>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</si>
  <si>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</si>
  <si>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</si>
  <si>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</si>
  <si>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</si>
  <si>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</si>
  <si>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</si>
  <si>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</si>
  <si>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</si>
  <si>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</si>
  <si>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</si>
  <si>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</si>
  <si>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</si>
  <si>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</si>
  <si>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</si>
  <si>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</si>
  <si>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</si>
  <si>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</si>
  <si>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</si>
  <si>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</si>
  <si>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</si>
  <si>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</si>
  <si>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</si>
  <si>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</si>
  <si>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</si>
  <si>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</si>
  <si>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</si>
  <si>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</si>
  <si>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</si>
  <si>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</si>
  <si>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</si>
  <si>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</si>
  <si>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</si>
  <si>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</si>
  <si>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</si>
  <si>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</si>
  <si>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</si>
  <si>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</si>
  <si>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</si>
  <si>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</si>
  <si>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</si>
  <si>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</si>
  <si>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</si>
  <si>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</si>
  <si>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</si>
  <si>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</si>
  <si>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</si>
  <si>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</si>
  <si>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</si>
  <si>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</si>
  <si>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</si>
  <si>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</si>
  <si>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</si>
  <si>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</si>
  <si>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</si>
  <si>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</si>
  <si>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</si>
  <si>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</si>
  <si>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</si>
  <si>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</si>
  <si>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</si>
  <si>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</si>
  <si>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PWRCO2N</t>
  </si>
  <si>
    <t>PWRGAS</t>
  </si>
  <si>
    <t>PWRCOA</t>
  </si>
  <si>
    <t>PWRPEA</t>
  </si>
  <si>
    <t>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</si>
</sst>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0" fillId="0" borderId="5" xfId="0" applyBorder="1"/>
    <xf numFmtId="0" fontId="6" fillId="0" borderId="5" xfId="0" applyFont="1" applyBorder="1"/>
    <xf numFmtId="2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tabSelected="1" zoomScaleNormal="100" workbookViewId="0">
      <selection activeCell="J16" sqref="J16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L9"/>
  <sheetViews>
    <sheetView workbookViewId="0">
      <selection activeCell="H27" sqref="H27"/>
    </sheetView>
  </sheetViews>
  <sheetFormatPr defaultRowHeight="15" x14ac:dyDescent="0.25"/>
  <cols>
    <col min="6" max="6" width="10.140625" bestFit="1" customWidth="1"/>
    <col min="7" max="7" width="10.140625" style="18" customWidth="1"/>
    <col min="8" max="8" width="14.28515625" bestFit="1" customWidth="1"/>
    <col min="9" max="9" width="10.42578125" bestFit="1" customWidth="1"/>
    <col min="10" max="10" width="8.28515625" bestFit="1" customWidth="1"/>
    <col min="11" max="11" width="9.42578125" bestFit="1" customWidth="1"/>
    <col min="12" max="12" width="14.42578125" bestFit="1" customWidth="1"/>
  </cols>
  <sheetData>
    <row r="2" spans="2:12" x14ac:dyDescent="0.25">
      <c r="B2" s="25" t="s">
        <v>117</v>
      </c>
      <c r="I2" s="26"/>
      <c r="J2" s="26"/>
      <c r="K2" s="26"/>
      <c r="L2" s="26"/>
    </row>
    <row r="3" spans="2:12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tr">
        <f>Regions!C3</f>
        <v>IE</v>
      </c>
      <c r="G3" s="28" t="str">
        <f>Regions!D3</f>
        <v>National</v>
      </c>
      <c r="H3" s="29" t="s">
        <v>120</v>
      </c>
      <c r="I3" s="29" t="s">
        <v>2</v>
      </c>
      <c r="J3" s="29" t="s">
        <v>121</v>
      </c>
      <c r="K3" s="29" t="s">
        <v>122</v>
      </c>
      <c r="L3" s="29" t="s">
        <v>123</v>
      </c>
    </row>
    <row r="4" spans="2:12" x14ac:dyDescent="0.25">
      <c r="D4" s="30" t="s">
        <v>124</v>
      </c>
      <c r="F4" s="31">
        <v>6.7320000000000002</v>
      </c>
      <c r="G4" s="31">
        <f t="shared" ref="G4:G9" si="0">F4</f>
        <v>6.7320000000000002</v>
      </c>
      <c r="H4" s="30" t="s">
        <v>127</v>
      </c>
      <c r="I4" s="30" t="s">
        <v>125</v>
      </c>
      <c r="J4" s="30"/>
      <c r="K4" s="30" t="s">
        <v>127</v>
      </c>
      <c r="L4" s="30" t="s">
        <v>126</v>
      </c>
    </row>
    <row r="5" spans="2:12" x14ac:dyDescent="0.25">
      <c r="D5" s="32" t="s">
        <v>124</v>
      </c>
      <c r="F5" s="33">
        <v>49.368000000000002</v>
      </c>
      <c r="G5" s="33">
        <f t="shared" si="0"/>
        <v>49.368000000000002</v>
      </c>
      <c r="H5" s="32" t="s">
        <v>127</v>
      </c>
      <c r="I5" s="30" t="s">
        <v>125</v>
      </c>
      <c r="J5" s="32"/>
      <c r="K5" s="32" t="s">
        <v>127</v>
      </c>
      <c r="L5" s="32" t="s">
        <v>130</v>
      </c>
    </row>
    <row r="6" spans="2:12" x14ac:dyDescent="0.25">
      <c r="D6" s="30" t="s">
        <v>124</v>
      </c>
      <c r="F6" s="31">
        <v>11.795999999999999</v>
      </c>
      <c r="G6" s="31">
        <f t="shared" si="0"/>
        <v>11.795999999999999</v>
      </c>
      <c r="H6" s="30" t="s">
        <v>128</v>
      </c>
      <c r="I6" s="30" t="s">
        <v>125</v>
      </c>
      <c r="J6" s="30"/>
      <c r="K6" s="30" t="s">
        <v>128</v>
      </c>
      <c r="L6" s="30" t="s">
        <v>126</v>
      </c>
    </row>
    <row r="7" spans="2:12" x14ac:dyDescent="0.25">
      <c r="D7" s="30" t="s">
        <v>124</v>
      </c>
      <c r="F7" s="31">
        <v>12.144</v>
      </c>
      <c r="G7" s="31">
        <f t="shared" si="0"/>
        <v>12.144</v>
      </c>
      <c r="H7" s="30" t="s">
        <v>129</v>
      </c>
      <c r="I7" s="30" t="s">
        <v>125</v>
      </c>
      <c r="J7" s="30"/>
      <c r="K7" s="30" t="s">
        <v>129</v>
      </c>
      <c r="L7" s="30" t="s">
        <v>126</v>
      </c>
    </row>
    <row r="8" spans="2:12" x14ac:dyDescent="0.25">
      <c r="D8" s="32" t="s">
        <v>124</v>
      </c>
      <c r="E8" s="32"/>
      <c r="F8" s="32">
        <v>87.204000000000008</v>
      </c>
      <c r="G8" s="33">
        <f t="shared" si="0"/>
        <v>87.204000000000008</v>
      </c>
      <c r="H8" s="30" t="s">
        <v>128</v>
      </c>
      <c r="I8" s="30" t="s">
        <v>125</v>
      </c>
      <c r="J8" s="32"/>
      <c r="K8" s="30" t="s">
        <v>128</v>
      </c>
      <c r="L8" s="32" t="s">
        <v>130</v>
      </c>
    </row>
    <row r="9" spans="2:12" x14ac:dyDescent="0.25">
      <c r="B9" s="34"/>
      <c r="C9" s="34"/>
      <c r="D9" s="35" t="s">
        <v>124</v>
      </c>
      <c r="E9" s="35"/>
      <c r="F9" s="35">
        <v>95.855999999999995</v>
      </c>
      <c r="G9" s="36">
        <f t="shared" si="0"/>
        <v>95.855999999999995</v>
      </c>
      <c r="H9" s="30" t="s">
        <v>129</v>
      </c>
      <c r="I9" s="30" t="s">
        <v>125</v>
      </c>
      <c r="J9" s="35"/>
      <c r="K9" s="30" t="s">
        <v>129</v>
      </c>
      <c r="L9" s="32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2021-02-25T20:54:08Z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690639674663543</vt:r8>
  </property>
</Properties>
</file>