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6EE4BBD1-0C6D-4EAE-B19F-8EB239B1224C}" xr6:coauthVersionLast="45" xr6:coauthVersionMax="45" xr10:uidLastSave="{00000000-0000-0000-0000-000000000000}"/>
  <bookViews>
    <workbookView xWindow="-120" yWindow="-120" windowWidth="29040" windowHeight="15840" tabRatio="646" activeTab="3" xr2:uid="{00000000-000D-0000-FFFF-FFFF00000000}"/>
  </bookViews>
  <sheets>
    <sheet name="RSD" sheetId="22" r:id="rId1"/>
    <sheet name="RSD_buildings" sheetId="23" r:id="rId2"/>
    <sheet name="RSD_Boilers" sheetId="24" r:id="rId3"/>
    <sheet name="RSD_OTH" sheetId="25" r:id="rId4"/>
  </sheets>
  <externalReferences>
    <externalReference r:id="rId5"/>
    <externalReference r:id="rId6"/>
    <externalReference r:id="rId7"/>
  </externalReferences>
  <definedNames>
    <definedName name="_.DMD.">#REF!</definedName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ars_12">'[1]TechRep-Doc'!#REF!</definedName>
    <definedName name="ddddd">[2]AGR_Fuels!$A$2</definedName>
    <definedName name="DISCRATE">'[1]TechRep-Doc'!#REF!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 localSheetId="0">[1]AGR_Fuels!$A$2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5" l="1"/>
  <c r="C19" i="25"/>
  <c r="D18" i="25"/>
  <c r="C18" i="25"/>
  <c r="D17" i="25"/>
  <c r="C17" i="25"/>
  <c r="D16" i="25"/>
  <c r="C16" i="25"/>
  <c r="D15" i="25"/>
  <c r="C15" i="25"/>
  <c r="D14" i="25"/>
  <c r="C14" i="25"/>
  <c r="D21" i="24"/>
  <c r="C21" i="24"/>
  <c r="D20" i="24"/>
  <c r="C20" i="24"/>
  <c r="D19" i="24"/>
  <c r="C19" i="24"/>
  <c r="D18" i="24" l="1"/>
  <c r="C18" i="24"/>
  <c r="D17" i="24"/>
  <c r="C17" i="24"/>
  <c r="D16" i="24"/>
  <c r="C16" i="24"/>
  <c r="E16" i="23" l="1"/>
  <c r="E21" i="23"/>
  <c r="E26" i="23"/>
  <c r="D26" i="23"/>
  <c r="D21" i="23"/>
  <c r="D16" i="23"/>
  <c r="C11" i="22" l="1"/>
  <c r="C12" i="22"/>
  <c r="C13" i="22"/>
  <c r="C14" i="22"/>
  <c r="C15" i="22"/>
  <c r="B12" i="22"/>
  <c r="B13" i="22"/>
  <c r="B14" i="22"/>
  <c r="B15" i="22"/>
  <c r="B11" i="22"/>
  <c r="C7" i="22"/>
  <c r="C8" i="22"/>
  <c r="B8" i="22"/>
  <c r="B7" i="22"/>
</calcChain>
</file>

<file path=xl/sharedStrings.xml><?xml version="1.0" encoding="utf-8"?>
<sst xmlns="http://schemas.openxmlformats.org/spreadsheetml/2006/main" count="271" uniqueCount="108">
  <si>
    <t>~FI_T</t>
  </si>
  <si>
    <t>EFF</t>
  </si>
  <si>
    <t>Sets</t>
  </si>
  <si>
    <t>TechName</t>
  </si>
  <si>
    <t>TechDesc</t>
  </si>
  <si>
    <t>Comm-IN</t>
  </si>
  <si>
    <t>Comm-OUT</t>
  </si>
  <si>
    <t>Cap2Act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</si>
  <si>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</si>
  <si>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</si>
  <si>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</si>
  <si>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</si>
  <si>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</si>
  <si>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</si>
  <si>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</si>
  <si>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</si>
  <si>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AFA</t>
  </si>
  <si>
    <t>PJ</t>
  </si>
  <si>
    <t>Life</t>
  </si>
  <si>
    <t>*TechDesc</t>
  </si>
  <si>
    <t>CEFF-I</t>
  </si>
  <si>
    <t>Share-I</t>
  </si>
  <si>
    <t>Share-I~0</t>
  </si>
  <si>
    <t>*Technology Name</t>
  </si>
  <si>
    <t>Technology Description</t>
  </si>
  <si>
    <t>Input Commodity</t>
  </si>
  <si>
    <t>Output Commodity</t>
  </si>
  <si>
    <t>%</t>
  </si>
  <si>
    <t>I/E rule</t>
  </si>
  <si>
    <t>RSDELC</t>
  </si>
  <si>
    <t>DMD</t>
  </si>
  <si>
    <t>RSDGASNAT</t>
  </si>
  <si>
    <t>RSDOILLPG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</si>
  <si>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</si>
  <si>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</si>
  <si>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</si>
  <si>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</si>
  <si>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</si>
  <si>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</si>
  <si>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</si>
  <si>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LIFE</t>
  </si>
  <si>
    <t>000units</t>
  </si>
  <si>
    <t>RSD_Apt</t>
  </si>
  <si>
    <t>RSD_Att</t>
  </si>
  <si>
    <t>RSD_Det</t>
  </si>
  <si>
    <t>R-BLD_Det-NEW</t>
  </si>
  <si>
    <t>R-BLD_Att-NEW</t>
  </si>
  <si>
    <t>R-BLD_Apt-NEW</t>
  </si>
  <si>
    <t>Residential Building Detached - New</t>
  </si>
  <si>
    <t>Residential Building Apartment - New</t>
  </si>
  <si>
    <t>Residential Building Attached - New</t>
  </si>
  <si>
    <t>RSDSH_Apt</t>
  </si>
  <si>
    <t>RSDSC_Apt</t>
  </si>
  <si>
    <t>RSDWH_Apt</t>
  </si>
  <si>
    <t>RSDLT_Apt</t>
  </si>
  <si>
    <t>RSDPF_Apt</t>
  </si>
  <si>
    <t>RSDSH_Att</t>
  </si>
  <si>
    <t>RSDSC_Att</t>
  </si>
  <si>
    <t>RSDWH_Att</t>
  </si>
  <si>
    <t>RSDLT_Att</t>
  </si>
  <si>
    <t>RSDPF_Att</t>
  </si>
  <si>
    <t>RSDSH_Det</t>
  </si>
  <si>
    <t>RSDSC_Det</t>
  </si>
  <si>
    <t>RSDWH_Det</t>
  </si>
  <si>
    <t>RSDLT_Det</t>
  </si>
  <si>
    <t>RSDPF_Det</t>
  </si>
  <si>
    <t>INPUT</t>
  </si>
  <si>
    <t>R-RSDRF_NEW</t>
  </si>
  <si>
    <t>R-RSDCK_NEW</t>
  </si>
  <si>
    <t>R-RSDCW_NEW</t>
  </si>
  <si>
    <t>R-RSDCD_NEW</t>
  </si>
  <si>
    <t>R-RSDDW_NEW</t>
  </si>
  <si>
    <t>R-RSDOE_NEW</t>
  </si>
  <si>
    <t>R-RSDOA_NEW</t>
  </si>
  <si>
    <t>RSDRF</t>
  </si>
  <si>
    <t>RSDCK</t>
  </si>
  <si>
    <t>RSDCW</t>
  </si>
  <si>
    <t>RSDCD</t>
  </si>
  <si>
    <t>RSDDW</t>
  </si>
  <si>
    <t>RSDOE</t>
  </si>
  <si>
    <t>RSDOA</t>
  </si>
  <si>
    <t>START</t>
  </si>
  <si>
    <t>PRE</t>
  </si>
  <si>
    <t>R-SH_Apt_ELC_N1</t>
  </si>
  <si>
    <t>R-SH_Att_ELC_N1</t>
  </si>
  <si>
    <t>R-SH_Det_ELC_N1</t>
  </si>
  <si>
    <t>Residential Space Heating Apartment Electricity to Residential New</t>
  </si>
  <si>
    <t>R-WH_Apt_ELC_N1</t>
  </si>
  <si>
    <t>R-WH_Att_ELC_N1</t>
  </si>
  <si>
    <t>R-WH_Det_ELC_N1</t>
  </si>
  <si>
    <t>Residential Water Heating Apartment Electricity to Residential New</t>
  </si>
  <si>
    <t>NCAP_COST</t>
  </si>
  <si>
    <t>Residential Space Heating Attached Electricity to Residential New</t>
  </si>
  <si>
    <t>Residential Space Heating Detached Electricity to Residential New</t>
  </si>
  <si>
    <t>Residential Water Heating Attached Electricity to Residential New</t>
  </si>
  <si>
    <t>Residential Water Heating Detached Electricity to Residential New</t>
  </si>
  <si>
    <t>R-LT_Apt_N1</t>
  </si>
  <si>
    <t>R-PF_Apt_N1</t>
  </si>
  <si>
    <t>R-LT_Att_N1</t>
  </si>
  <si>
    <t>R-PF_Att_N1</t>
  </si>
  <si>
    <t>R-LT_Det_N1</t>
  </si>
  <si>
    <t>R-PF_Det_N1</t>
  </si>
  <si>
    <t>Residential Lighting Apartment New</t>
  </si>
  <si>
    <t>Residential Pumps &amp; Fans Apartment New</t>
  </si>
  <si>
    <t>Residential Lighting Attached New</t>
  </si>
  <si>
    <t>Residential Pumps &amp; Fans Attached New</t>
  </si>
  <si>
    <t>Residential Lighting Detached New</t>
  </si>
  <si>
    <t>Residential Pumps &amp; Fans Detached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</si>
</sst>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color theme="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 tint="0.59999389629810485"/>
        <bgColor theme="6" tint="0.59999389629810485"/>
      </patternFill>
    </fill>
  </fills>
  <borders count="2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6" tint="0.39997558519241921"/>
      </left>
      <right/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 style="thin">
        <color theme="6" tint="0.39997558519241921"/>
      </right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6" tint="0.39997558519241921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6" tint="0.39997558519241921"/>
      </right>
      <top style="thick">
        <color theme="0"/>
      </top>
      <bottom/>
      <diagonal/>
    </border>
    <border>
      <left style="thin">
        <color theme="6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5" xfId="0" applyNumberFormat="1" applyFont="1" applyBorder="1"/>
    <xf numFmtId="164" fontId="2" fillId="3" borderId="5" xfId="0" applyNumberFormat="1" applyFont="1" applyFill="1" applyBorder="1"/>
    <xf numFmtId="0" fontId="2" fillId="5" borderId="13" xfId="0" applyFont="1" applyFill="1" applyBorder="1"/>
    <xf numFmtId="0" fontId="2" fillId="3" borderId="13" xfId="0" applyFont="1" applyFill="1" applyBorder="1"/>
    <xf numFmtId="0" fontId="2" fillId="5" borderId="14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5" borderId="20" xfId="0" applyFont="1" applyFill="1" applyBorder="1"/>
    <xf numFmtId="0" fontId="2" fillId="5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1" fillId="2" borderId="0" xfId="0" applyFont="1" applyFill="1" applyBorder="1"/>
    <xf numFmtId="0" fontId="1" fillId="2" borderId="24" xfId="0" applyFont="1" applyFill="1" applyBorder="1"/>
    <xf numFmtId="0" fontId="2" fillId="3" borderId="24" xfId="0" applyFont="1" applyFill="1" applyBorder="1"/>
    <xf numFmtId="0" fontId="2" fillId="5" borderId="24" xfId="0" applyFont="1" applyFill="1" applyBorder="1"/>
  </cellXfs>
  <cellStyles count="1">
    <cellStyle name="Normal" xfId="0" builtinId="0"/>
  </cellStyles>
  <dxfs count="4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M26"/>
  <sheetViews>
    <sheetView zoomScaleNormal="100" workbookViewId="0">
      <selection activeCell="M10" sqref="M10"/>
    </sheetView>
  </sheetViews>
  <sheetFormatPr defaultRowHeight="12.75" x14ac:dyDescent="0.2"/>
  <cols>
    <col min="1" max="1" width="5.7109375" bestFit="1" customWidth="1"/>
    <col min="2" max="2" width="16.7109375" bestFit="1" customWidth="1"/>
    <col min="3" max="4" width="36.140625" bestFit="1" customWidth="1"/>
    <col min="5" max="5" width="16.7109375" bestFit="1" customWidth="1"/>
    <col min="6" max="6" width="9.28515625" customWidth="1"/>
    <col min="7" max="7" width="9.85546875" customWidth="1"/>
    <col min="8" max="8" width="10.85546875" bestFit="1" customWidth="1"/>
    <col min="9" max="9" width="9.42578125" customWidth="1"/>
    <col min="10" max="10" width="10.28515625" customWidth="1"/>
    <col min="11" max="11" width="9" customWidth="1"/>
    <col min="12" max="12" width="11.140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2:13" x14ac:dyDescent="0.2">
      <c r="E4" t="s">
        <v>0</v>
      </c>
    </row>
    <row r="5" spans="2:13" x14ac:dyDescent="0.2">
      <c r="B5" s="4" t="s">
        <v>3</v>
      </c>
      <c r="C5" s="5" t="s">
        <v>19</v>
      </c>
      <c r="D5" s="5" t="s">
        <v>5</v>
      </c>
      <c r="E5" s="5" t="s">
        <v>6</v>
      </c>
      <c r="F5" s="5" t="s">
        <v>1</v>
      </c>
      <c r="G5" s="5" t="s">
        <v>20</v>
      </c>
      <c r="H5" s="5" t="s">
        <v>16</v>
      </c>
      <c r="I5" s="5" t="s">
        <v>18</v>
      </c>
      <c r="J5" s="5" t="s">
        <v>7</v>
      </c>
      <c r="K5" s="5" t="s">
        <v>21</v>
      </c>
      <c r="L5" s="6" t="s">
        <v>22</v>
      </c>
      <c r="M5" s="38" t="s">
        <v>81</v>
      </c>
    </row>
    <row r="6" spans="2:13" x14ac:dyDescent="0.2">
      <c r="B6" s="7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/>
      <c r="H6" s="8"/>
      <c r="I6" s="8"/>
      <c r="J6" s="8"/>
      <c r="K6" s="8" t="s">
        <v>27</v>
      </c>
      <c r="L6" s="9" t="s">
        <v>28</v>
      </c>
      <c r="M6" s="9"/>
    </row>
    <row r="7" spans="2:13" x14ac:dyDescent="0.2">
      <c r="B7" s="10" t="str">
        <f>C20</f>
        <v>R-RSDRF_NEW</v>
      </c>
      <c r="C7" s="11" t="str">
        <f>D20</f>
        <v>Residential Refrigeration - New</v>
      </c>
      <c r="D7" s="11" t="s">
        <v>29</v>
      </c>
      <c r="E7" s="11" t="s">
        <v>74</v>
      </c>
      <c r="F7" s="11">
        <v>0.8</v>
      </c>
      <c r="G7" s="11"/>
      <c r="H7" s="22">
        <v>1.0395000000000001E-3</v>
      </c>
      <c r="I7" s="11">
        <v>10</v>
      </c>
      <c r="J7" s="11">
        <v>1</v>
      </c>
      <c r="K7" s="11"/>
      <c r="L7" s="12"/>
      <c r="M7" s="12">
        <v>2020</v>
      </c>
    </row>
    <row r="8" spans="2:13" x14ac:dyDescent="0.2">
      <c r="B8" s="7" t="str">
        <f>C21</f>
        <v>R-RSDCK_NEW</v>
      </c>
      <c r="C8" s="8" t="str">
        <f>D21</f>
        <v>Residential Cooking - New</v>
      </c>
      <c r="D8" s="8" t="s">
        <v>29</v>
      </c>
      <c r="E8" s="8" t="s">
        <v>75</v>
      </c>
      <c r="F8" s="8"/>
      <c r="G8" s="8">
        <v>0.74</v>
      </c>
      <c r="H8" s="23">
        <v>2.2478349106259702E-3</v>
      </c>
      <c r="I8" s="8">
        <v>15</v>
      </c>
      <c r="J8" s="8">
        <v>1</v>
      </c>
      <c r="K8" s="8">
        <v>0.76</v>
      </c>
      <c r="L8" s="9">
        <v>5</v>
      </c>
      <c r="M8" s="9">
        <v>2020</v>
      </c>
    </row>
    <row r="9" spans="2:13" x14ac:dyDescent="0.2">
      <c r="B9" s="10"/>
      <c r="C9" s="11"/>
      <c r="D9" s="11" t="s">
        <v>31</v>
      </c>
      <c r="E9" s="11"/>
      <c r="F9" s="11"/>
      <c r="G9" s="11">
        <v>0.68</v>
      </c>
      <c r="H9" s="22"/>
      <c r="I9" s="11"/>
      <c r="J9" s="11"/>
      <c r="K9" s="11">
        <v>0.22663956527004486</v>
      </c>
      <c r="L9" s="12">
        <v>5</v>
      </c>
      <c r="M9" s="12"/>
    </row>
    <row r="10" spans="2:13" ht="12" customHeight="1" x14ac:dyDescent="0.2">
      <c r="B10" s="7"/>
      <c r="C10" s="8"/>
      <c r="D10" s="8" t="s">
        <v>32</v>
      </c>
      <c r="E10" s="8"/>
      <c r="F10" s="8"/>
      <c r="G10" s="8">
        <v>0.68</v>
      </c>
      <c r="H10" s="23"/>
      <c r="I10" s="8"/>
      <c r="J10" s="8"/>
      <c r="K10" s="8">
        <v>1.3360434729955101E-2</v>
      </c>
      <c r="L10" s="9">
        <v>5</v>
      </c>
      <c r="M10" s="9"/>
    </row>
    <row r="11" spans="2:13" ht="12" customHeight="1" x14ac:dyDescent="0.2">
      <c r="B11" s="10" t="str">
        <f t="shared" ref="B11:C15" si="0">C22</f>
        <v>R-RSDCW_NEW</v>
      </c>
      <c r="C11" s="11" t="str">
        <f t="shared" si="0"/>
        <v>Residential Cloth Washing demand - New</v>
      </c>
      <c r="D11" s="11" t="s">
        <v>29</v>
      </c>
      <c r="E11" s="11" t="s">
        <v>76</v>
      </c>
      <c r="F11" s="11">
        <v>0.7</v>
      </c>
      <c r="G11" s="11"/>
      <c r="H11" s="22">
        <v>9.5142857142857149E-4</v>
      </c>
      <c r="I11" s="11">
        <v>10</v>
      </c>
      <c r="J11" s="11">
        <v>1</v>
      </c>
      <c r="K11" s="11"/>
      <c r="L11" s="12"/>
      <c r="M11" s="12">
        <v>2020</v>
      </c>
    </row>
    <row r="12" spans="2:13" ht="12" customHeight="1" x14ac:dyDescent="0.2">
      <c r="B12" s="7" t="str">
        <f t="shared" si="0"/>
        <v>R-RSDCD_NEW</v>
      </c>
      <c r="C12" s="8" t="str">
        <f t="shared" si="0"/>
        <v>Residential Cloth Drying demand - New</v>
      </c>
      <c r="D12" s="8" t="s">
        <v>29</v>
      </c>
      <c r="E12" s="8" t="s">
        <v>77</v>
      </c>
      <c r="F12" s="8">
        <v>0.6</v>
      </c>
      <c r="G12" s="8"/>
      <c r="H12" s="23">
        <v>2.5980000000000009E-3</v>
      </c>
      <c r="I12" s="8">
        <v>10</v>
      </c>
      <c r="J12" s="8">
        <v>1</v>
      </c>
      <c r="K12" s="8"/>
      <c r="L12" s="9"/>
      <c r="M12" s="9">
        <v>2020</v>
      </c>
    </row>
    <row r="13" spans="2:13" ht="12" customHeight="1" x14ac:dyDescent="0.2">
      <c r="B13" s="10" t="str">
        <f t="shared" si="0"/>
        <v>R-RSDDW_NEW</v>
      </c>
      <c r="C13" s="11" t="str">
        <f t="shared" si="0"/>
        <v>Residential Dish Washing demand - New</v>
      </c>
      <c r="D13" s="11" t="s">
        <v>29</v>
      </c>
      <c r="E13" s="11" t="s">
        <v>78</v>
      </c>
      <c r="F13" s="11">
        <v>0.7</v>
      </c>
      <c r="G13" s="11"/>
      <c r="H13" s="22">
        <v>1.5428571428571429E-3</v>
      </c>
      <c r="I13" s="11">
        <v>10</v>
      </c>
      <c r="J13" s="11">
        <v>1</v>
      </c>
      <c r="K13" s="11"/>
      <c r="L13" s="12"/>
      <c r="M13" s="12">
        <v>2020</v>
      </c>
    </row>
    <row r="14" spans="2:13" ht="12" customHeight="1" x14ac:dyDescent="0.2">
      <c r="B14" s="7" t="str">
        <f t="shared" si="0"/>
        <v>R-RSDOE_NEW</v>
      </c>
      <c r="C14" s="8" t="str">
        <f t="shared" si="0"/>
        <v>Residential ELC Appliances - New</v>
      </c>
      <c r="D14" s="8" t="s">
        <v>29</v>
      </c>
      <c r="E14" s="8" t="s">
        <v>79</v>
      </c>
      <c r="F14" s="8">
        <v>0.85</v>
      </c>
      <c r="G14" s="8"/>
      <c r="H14" s="23">
        <v>7.1747756393867965E-3</v>
      </c>
      <c r="I14" s="8">
        <v>10</v>
      </c>
      <c r="J14" s="8">
        <v>1</v>
      </c>
      <c r="K14" s="8"/>
      <c r="L14" s="9"/>
      <c r="M14" s="9">
        <v>2020</v>
      </c>
    </row>
    <row r="15" spans="2:13" x14ac:dyDescent="0.2">
      <c r="B15" s="1" t="str">
        <f t="shared" si="0"/>
        <v>R-RSDOA_NEW</v>
      </c>
      <c r="C15" s="2" t="str">
        <f t="shared" si="0"/>
        <v>Residential Other Applications - New</v>
      </c>
      <c r="D15" s="2" t="s">
        <v>29</v>
      </c>
      <c r="E15" s="2" t="s">
        <v>80</v>
      </c>
      <c r="F15" s="2">
        <v>0.85</v>
      </c>
      <c r="G15" s="2"/>
      <c r="H15" s="2">
        <v>0</v>
      </c>
      <c r="I15" s="2">
        <v>10</v>
      </c>
      <c r="J15" s="2">
        <v>1</v>
      </c>
      <c r="K15" s="2"/>
      <c r="L15" s="3"/>
      <c r="M15" s="3"/>
    </row>
    <row r="18" spans="2:9" x14ac:dyDescent="0.2">
      <c r="B18" t="s">
        <v>8</v>
      </c>
    </row>
    <row r="19" spans="2:9" x14ac:dyDescent="0.2">
      <c r="B19" s="13" t="s">
        <v>2</v>
      </c>
      <c r="C19" s="14" t="s">
        <v>3</v>
      </c>
      <c r="D19" s="14" t="s">
        <v>4</v>
      </c>
      <c r="E19" s="14" t="s">
        <v>9</v>
      </c>
      <c r="F19" s="14" t="s">
        <v>10</v>
      </c>
      <c r="G19" s="14" t="s">
        <v>11</v>
      </c>
      <c r="H19" s="14" t="s">
        <v>12</v>
      </c>
      <c r="I19" s="15" t="s">
        <v>13</v>
      </c>
    </row>
    <row r="20" spans="2:9" x14ac:dyDescent="0.2">
      <c r="B20" s="16" t="s">
        <v>30</v>
      </c>
      <c r="C20" s="17" t="s">
        <v>67</v>
      </c>
      <c r="D20" s="17" t="s">
        <v>33</v>
      </c>
      <c r="E20" s="17" t="s">
        <v>17</v>
      </c>
      <c r="F20" s="17" t="s">
        <v>15</v>
      </c>
      <c r="G20" s="17"/>
      <c r="H20" s="17"/>
      <c r="I20" s="18" t="s">
        <v>14</v>
      </c>
    </row>
    <row r="21" spans="2:9" x14ac:dyDescent="0.2">
      <c r="B21" s="16" t="s">
        <v>30</v>
      </c>
      <c r="C21" s="17" t="s">
        <v>68</v>
      </c>
      <c r="D21" s="17" t="s">
        <v>34</v>
      </c>
      <c r="E21" s="17" t="s">
        <v>17</v>
      </c>
      <c r="F21" s="17" t="s">
        <v>15</v>
      </c>
      <c r="G21" s="17"/>
      <c r="H21" s="17"/>
      <c r="I21" s="18" t="s">
        <v>14</v>
      </c>
    </row>
    <row r="22" spans="2:9" x14ac:dyDescent="0.2">
      <c r="B22" s="16" t="s">
        <v>30</v>
      </c>
      <c r="C22" s="17" t="s">
        <v>69</v>
      </c>
      <c r="D22" s="17" t="s">
        <v>35</v>
      </c>
      <c r="E22" s="17" t="s">
        <v>17</v>
      </c>
      <c r="F22" s="17" t="s">
        <v>15</v>
      </c>
      <c r="G22" s="17"/>
      <c r="H22" s="17"/>
      <c r="I22" s="18" t="s">
        <v>14</v>
      </c>
    </row>
    <row r="23" spans="2:9" x14ac:dyDescent="0.2">
      <c r="B23" s="16" t="s">
        <v>30</v>
      </c>
      <c r="C23" s="17" t="s">
        <v>70</v>
      </c>
      <c r="D23" s="17" t="s">
        <v>36</v>
      </c>
      <c r="E23" s="17" t="s">
        <v>17</v>
      </c>
      <c r="F23" s="17" t="s">
        <v>15</v>
      </c>
      <c r="G23" s="17"/>
      <c r="H23" s="17"/>
      <c r="I23" s="18" t="s">
        <v>14</v>
      </c>
    </row>
    <row r="24" spans="2:9" x14ac:dyDescent="0.2">
      <c r="B24" s="16" t="s">
        <v>30</v>
      </c>
      <c r="C24" s="17" t="s">
        <v>71</v>
      </c>
      <c r="D24" s="17" t="s">
        <v>37</v>
      </c>
      <c r="E24" s="17" t="s">
        <v>17</v>
      </c>
      <c r="F24" s="17" t="s">
        <v>15</v>
      </c>
      <c r="G24" s="17"/>
      <c r="H24" s="17"/>
      <c r="I24" s="18" t="s">
        <v>14</v>
      </c>
    </row>
    <row r="25" spans="2:9" x14ac:dyDescent="0.2">
      <c r="B25" s="16" t="s">
        <v>30</v>
      </c>
      <c r="C25" s="17" t="s">
        <v>72</v>
      </c>
      <c r="D25" s="17" t="s">
        <v>38</v>
      </c>
      <c r="E25" s="17" t="s">
        <v>17</v>
      </c>
      <c r="F25" s="17" t="s">
        <v>15</v>
      </c>
      <c r="G25" s="17"/>
      <c r="H25" s="17"/>
      <c r="I25" s="18" t="s">
        <v>14</v>
      </c>
    </row>
    <row r="26" spans="2:9" x14ac:dyDescent="0.2">
      <c r="B26" s="19" t="s">
        <v>30</v>
      </c>
      <c r="C26" s="20" t="s">
        <v>73</v>
      </c>
      <c r="D26" s="20" t="s">
        <v>39</v>
      </c>
      <c r="E26" s="20" t="s">
        <v>17</v>
      </c>
      <c r="F26" s="20" t="s">
        <v>15</v>
      </c>
      <c r="G26" s="20"/>
      <c r="H26" s="20"/>
      <c r="I26" s="21" t="s">
        <v>14</v>
      </c>
    </row>
  </sheetData>
  <conditionalFormatting sqref="X173:X64988 W172 X44:X45 X169:X171 X47:X167 X1:X5 X15:X42 H19:H26">
    <cfRule type="cellIs" dxfId="3" priority="8" stopIfTrue="1" operator="between">
      <formula>0.000000001</formula>
      <formula>1</formula>
    </cfRule>
  </conditionalFormatting>
  <conditionalFormatting sqref="X43">
    <cfRule type="cellIs" dxfId="2" priority="5" stopIfTrue="1" operator="between">
      <formula>0.000000001</formula>
      <formula>1</formula>
    </cfRule>
  </conditionalFormatting>
  <conditionalFormatting sqref="X46">
    <cfRule type="cellIs" dxfId="1" priority="4" stopIfTrue="1" operator="between">
      <formula>0.000000001</formula>
      <formula>1</formula>
    </cfRule>
  </conditionalFormatting>
  <conditionalFormatting sqref="X168">
    <cfRule type="cellIs" dxfId="0" priority="3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3F6-97F6-4E25-A1BC-F561B5C1DF16}">
  <dimension ref="C4:K30"/>
  <sheetViews>
    <sheetView workbookViewId="0">
      <selection activeCell="C4" sqref="C4:K30"/>
    </sheetView>
  </sheetViews>
  <sheetFormatPr defaultRowHeight="12.75" x14ac:dyDescent="0.2"/>
  <cols>
    <col min="3" max="3" width="16.7109375" bestFit="1" customWidth="1"/>
    <col min="4" max="4" width="27" bestFit="1" customWidth="1"/>
    <col min="5" max="5" width="42.85546875" bestFit="1" customWidth="1"/>
    <col min="6" max="6" width="16.7109375" bestFit="1" customWidth="1"/>
    <col min="7" max="7" width="13.42578125" customWidth="1"/>
    <col min="9" max="9" width="13" customWidth="1"/>
  </cols>
  <sheetData>
    <row r="4" spans="3:11" x14ac:dyDescent="0.2">
      <c r="C4" t="s">
        <v>8</v>
      </c>
    </row>
    <row r="5" spans="3:11" x14ac:dyDescent="0.2">
      <c r="C5" s="13" t="s">
        <v>2</v>
      </c>
      <c r="D5" s="14" t="s">
        <v>3</v>
      </c>
      <c r="E5" s="14" t="s">
        <v>4</v>
      </c>
      <c r="F5" s="14" t="s">
        <v>9</v>
      </c>
      <c r="G5" s="14" t="s">
        <v>10</v>
      </c>
      <c r="H5" s="14" t="s">
        <v>11</v>
      </c>
      <c r="I5" s="15" t="s">
        <v>12</v>
      </c>
    </row>
    <row r="6" spans="3:11" x14ac:dyDescent="0.2">
      <c r="C6" s="16" t="s">
        <v>30</v>
      </c>
      <c r="D6" s="17" t="s">
        <v>47</v>
      </c>
      <c r="E6" s="17" t="s">
        <v>49</v>
      </c>
      <c r="F6" s="17" t="s">
        <v>41</v>
      </c>
      <c r="G6" s="17" t="s">
        <v>41</v>
      </c>
      <c r="H6" s="17"/>
      <c r="I6" s="18"/>
    </row>
    <row r="7" spans="3:11" x14ac:dyDescent="0.2">
      <c r="C7" s="16" t="s">
        <v>30</v>
      </c>
      <c r="D7" s="17" t="s">
        <v>46</v>
      </c>
      <c r="E7" s="17" t="s">
        <v>50</v>
      </c>
      <c r="F7" s="17" t="s">
        <v>41</v>
      </c>
      <c r="G7" s="17" t="s">
        <v>41</v>
      </c>
      <c r="H7" s="17"/>
      <c r="I7" s="18"/>
    </row>
    <row r="8" spans="3:11" x14ac:dyDescent="0.2">
      <c r="C8" s="19" t="s">
        <v>30</v>
      </c>
      <c r="D8" s="20" t="s">
        <v>45</v>
      </c>
      <c r="E8" s="20" t="s">
        <v>48</v>
      </c>
      <c r="F8" s="20" t="s">
        <v>41</v>
      </c>
      <c r="G8" s="20" t="s">
        <v>41</v>
      </c>
      <c r="H8" s="20"/>
      <c r="I8" s="21"/>
    </row>
    <row r="13" spans="3:11" x14ac:dyDescent="0.2">
      <c r="G13" t="s">
        <v>0</v>
      </c>
    </row>
    <row r="14" spans="3:11" ht="13.5" thickBot="1" x14ac:dyDescent="0.25">
      <c r="D14" s="4" t="s">
        <v>3</v>
      </c>
      <c r="E14" s="27" t="s">
        <v>19</v>
      </c>
      <c r="F14" s="27" t="s">
        <v>5</v>
      </c>
      <c r="G14" s="27" t="s">
        <v>6</v>
      </c>
      <c r="H14" s="27" t="s">
        <v>40</v>
      </c>
      <c r="I14" s="27" t="s">
        <v>7</v>
      </c>
      <c r="J14" s="28" t="s">
        <v>66</v>
      </c>
      <c r="K14" s="27" t="s">
        <v>81</v>
      </c>
    </row>
    <row r="15" spans="3:11" ht="13.5" thickTop="1" x14ac:dyDescent="0.2">
      <c r="D15" s="29" t="s">
        <v>23</v>
      </c>
      <c r="E15" s="26" t="s">
        <v>24</v>
      </c>
      <c r="F15" s="26" t="s">
        <v>25</v>
      </c>
      <c r="G15" s="26" t="s">
        <v>26</v>
      </c>
      <c r="H15" s="26"/>
      <c r="I15" s="26"/>
      <c r="J15" s="30"/>
      <c r="K15" s="26"/>
    </row>
    <row r="16" spans="3:11" x14ac:dyDescent="0.2">
      <c r="D16" s="31" t="str">
        <f>D6</f>
        <v>R-BLD_Apt-NEW</v>
      </c>
      <c r="E16" s="25" t="str">
        <f>E6</f>
        <v>Residential Building Apartment - New</v>
      </c>
      <c r="F16" s="25" t="s">
        <v>51</v>
      </c>
      <c r="G16" s="25" t="s">
        <v>42</v>
      </c>
      <c r="H16" s="25">
        <v>100</v>
      </c>
      <c r="I16" s="25">
        <v>1</v>
      </c>
      <c r="J16" s="32">
        <v>1.4820480670008396E-2</v>
      </c>
      <c r="K16" s="25">
        <v>2020</v>
      </c>
    </row>
    <row r="17" spans="4:11" x14ac:dyDescent="0.2">
      <c r="D17" s="33"/>
      <c r="E17" s="24"/>
      <c r="F17" s="24" t="s">
        <v>52</v>
      </c>
      <c r="G17" s="24"/>
      <c r="H17" s="24"/>
      <c r="I17" s="24"/>
      <c r="J17" s="34">
        <v>0</v>
      </c>
      <c r="K17" s="24"/>
    </row>
    <row r="18" spans="4:11" x14ac:dyDescent="0.2">
      <c r="D18" s="31"/>
      <c r="E18" s="25"/>
      <c r="F18" s="25" t="s">
        <v>53</v>
      </c>
      <c r="G18" s="25"/>
      <c r="H18" s="25"/>
      <c r="I18" s="25"/>
      <c r="J18" s="32">
        <v>8.2251262129918352E-3</v>
      </c>
      <c r="K18" s="25"/>
    </row>
    <row r="19" spans="4:11" x14ac:dyDescent="0.2">
      <c r="D19" s="33"/>
      <c r="E19" s="24"/>
      <c r="F19" s="24" t="s">
        <v>54</v>
      </c>
      <c r="G19" s="24"/>
      <c r="H19" s="24"/>
      <c r="I19" s="24"/>
      <c r="J19" s="34">
        <v>4.9822250206190887E-3</v>
      </c>
      <c r="K19" s="24"/>
    </row>
    <row r="20" spans="4:11" x14ac:dyDescent="0.2">
      <c r="D20" s="31"/>
      <c r="E20" s="25"/>
      <c r="F20" s="25" t="s">
        <v>55</v>
      </c>
      <c r="G20" s="25"/>
      <c r="H20" s="25"/>
      <c r="I20" s="25"/>
      <c r="J20" s="32">
        <v>1.0266309705907878E-3</v>
      </c>
      <c r="K20" s="25"/>
    </row>
    <row r="21" spans="4:11" x14ac:dyDescent="0.2">
      <c r="D21" s="33" t="str">
        <f>D7</f>
        <v>R-BLD_Att-NEW</v>
      </c>
      <c r="E21" s="24" t="str">
        <f>E7</f>
        <v>Residential Building Attached - New</v>
      </c>
      <c r="F21" s="24" t="s">
        <v>56</v>
      </c>
      <c r="G21" s="24" t="s">
        <v>43</v>
      </c>
      <c r="H21" s="24">
        <v>100</v>
      </c>
      <c r="I21" s="24">
        <v>1</v>
      </c>
      <c r="J21" s="34">
        <v>4.1539609916574856E-2</v>
      </c>
      <c r="K21" s="24">
        <v>2020</v>
      </c>
    </row>
    <row r="22" spans="4:11" x14ac:dyDescent="0.2">
      <c r="D22" s="31"/>
      <c r="E22" s="25"/>
      <c r="F22" s="25" t="s">
        <v>57</v>
      </c>
      <c r="G22" s="25"/>
      <c r="H22" s="25"/>
      <c r="I22" s="25"/>
      <c r="J22" s="32">
        <v>0</v>
      </c>
      <c r="K22" s="25"/>
    </row>
    <row r="23" spans="4:11" x14ac:dyDescent="0.2">
      <c r="D23" s="33"/>
      <c r="E23" s="24"/>
      <c r="F23" s="24" t="s">
        <v>58</v>
      </c>
      <c r="G23" s="24"/>
      <c r="H23" s="24"/>
      <c r="I23" s="24"/>
      <c r="J23" s="34">
        <v>1.4064457368099048E-2</v>
      </c>
      <c r="K23" s="24"/>
    </row>
    <row r="24" spans="4:11" x14ac:dyDescent="0.2">
      <c r="D24" s="31"/>
      <c r="E24" s="25"/>
      <c r="F24" s="25" t="s">
        <v>59</v>
      </c>
      <c r="G24" s="25"/>
      <c r="H24" s="25"/>
      <c r="I24" s="25"/>
      <c r="J24" s="32">
        <v>1.3444460955064912E-3</v>
      </c>
      <c r="K24" s="25"/>
    </row>
    <row r="25" spans="4:11" x14ac:dyDescent="0.2">
      <c r="D25" s="33"/>
      <c r="E25" s="24"/>
      <c r="F25" s="24" t="s">
        <v>60</v>
      </c>
      <c r="G25" s="24"/>
      <c r="H25" s="24"/>
      <c r="I25" s="24"/>
      <c r="J25" s="34">
        <v>2.7703485776427552E-4</v>
      </c>
      <c r="K25" s="24"/>
    </row>
    <row r="26" spans="4:11" x14ac:dyDescent="0.2">
      <c r="D26" s="31" t="str">
        <f>D8</f>
        <v>R-BLD_Det-NEW</v>
      </c>
      <c r="E26" s="25" t="str">
        <f>E8</f>
        <v>Residential Building Detached - New</v>
      </c>
      <c r="F26" s="25" t="s">
        <v>61</v>
      </c>
      <c r="G26" s="25" t="s">
        <v>44</v>
      </c>
      <c r="H26" s="25">
        <v>100</v>
      </c>
      <c r="I26" s="25">
        <v>1</v>
      </c>
      <c r="J26" s="32">
        <v>7.5283956459279863E-2</v>
      </c>
      <c r="K26" s="25">
        <v>2020</v>
      </c>
    </row>
    <row r="27" spans="4:11" x14ac:dyDescent="0.2">
      <c r="D27" s="33"/>
      <c r="E27" s="24"/>
      <c r="F27" s="24" t="s">
        <v>62</v>
      </c>
      <c r="G27" s="24"/>
      <c r="H27" s="24"/>
      <c r="I27" s="24"/>
      <c r="J27" s="34">
        <v>0</v>
      </c>
      <c r="K27" s="24"/>
    </row>
    <row r="28" spans="4:11" x14ac:dyDescent="0.2">
      <c r="D28" s="31"/>
      <c r="E28" s="25"/>
      <c r="F28" s="25" t="s">
        <v>63</v>
      </c>
      <c r="G28" s="25"/>
      <c r="H28" s="25"/>
      <c r="I28" s="25"/>
      <c r="J28" s="32">
        <v>1.7830953440996895E-2</v>
      </c>
      <c r="K28" s="25"/>
    </row>
    <row r="29" spans="4:11" x14ac:dyDescent="0.2">
      <c r="D29" s="33"/>
      <c r="E29" s="24"/>
      <c r="F29" s="24" t="s">
        <v>64</v>
      </c>
      <c r="G29" s="24"/>
      <c r="H29" s="24"/>
      <c r="I29" s="24"/>
      <c r="J29" s="34">
        <v>1.1036083669191172E-2</v>
      </c>
      <c r="K29" s="24"/>
    </row>
    <row r="30" spans="4:11" x14ac:dyDescent="0.2">
      <c r="D30" s="35"/>
      <c r="E30" s="36"/>
      <c r="F30" s="36" t="s">
        <v>65</v>
      </c>
      <c r="G30" s="36"/>
      <c r="H30" s="36"/>
      <c r="I30" s="36"/>
      <c r="J30" s="37">
        <v>2.2970926283112933E-3</v>
      </c>
      <c r="K3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CE90-9318-48DC-AE66-3D2EBD04129C}">
  <dimension ref="B4:L21"/>
  <sheetViews>
    <sheetView topLeftCell="A4" workbookViewId="0">
      <selection activeCell="J30" sqref="J30"/>
    </sheetView>
  </sheetViews>
  <sheetFormatPr defaultRowHeight="12.75" x14ac:dyDescent="0.2"/>
  <cols>
    <col min="3" max="3" width="17" bestFit="1" customWidth="1"/>
    <col min="4" max="4" width="64.42578125" bestFit="1" customWidth="1"/>
    <col min="5" max="5" width="15.28515625" customWidth="1"/>
    <col min="6" max="6" width="16.7109375" bestFit="1" customWidth="1"/>
    <col min="12" max="12" width="12.28515625" bestFit="1" customWidth="1"/>
  </cols>
  <sheetData>
    <row r="4" spans="2:12" x14ac:dyDescent="0.2">
      <c r="B4" t="s">
        <v>8</v>
      </c>
    </row>
    <row r="5" spans="2:12" x14ac:dyDescent="0.2">
      <c r="B5" s="13" t="s">
        <v>2</v>
      </c>
      <c r="C5" s="14" t="s">
        <v>3</v>
      </c>
      <c r="D5" s="14" t="s">
        <v>4</v>
      </c>
      <c r="E5" s="14" t="s">
        <v>9</v>
      </c>
      <c r="F5" s="14" t="s">
        <v>10</v>
      </c>
      <c r="G5" s="14" t="s">
        <v>11</v>
      </c>
      <c r="H5" s="15" t="s">
        <v>12</v>
      </c>
    </row>
    <row r="6" spans="2:12" x14ac:dyDescent="0.2">
      <c r="B6" s="16" t="s">
        <v>82</v>
      </c>
      <c r="C6" t="s">
        <v>83</v>
      </c>
      <c r="D6" t="s">
        <v>86</v>
      </c>
      <c r="E6" t="s">
        <v>17</v>
      </c>
      <c r="F6" t="s">
        <v>41</v>
      </c>
      <c r="G6" s="17"/>
      <c r="H6" s="18"/>
    </row>
    <row r="7" spans="2:12" x14ac:dyDescent="0.2">
      <c r="B7" s="16" t="s">
        <v>82</v>
      </c>
      <c r="C7" t="s">
        <v>84</v>
      </c>
      <c r="D7" t="s">
        <v>92</v>
      </c>
      <c r="E7" t="s">
        <v>17</v>
      </c>
      <c r="F7" s="17" t="s">
        <v>41</v>
      </c>
      <c r="G7" s="17"/>
      <c r="H7" s="18"/>
    </row>
    <row r="8" spans="2:12" x14ac:dyDescent="0.2">
      <c r="B8" s="16" t="s">
        <v>82</v>
      </c>
      <c r="C8" t="s">
        <v>85</v>
      </c>
      <c r="D8" t="s">
        <v>93</v>
      </c>
      <c r="E8" t="s">
        <v>17</v>
      </c>
      <c r="F8" s="20" t="s">
        <v>41</v>
      </c>
      <c r="G8" s="20"/>
      <c r="H8" s="21"/>
    </row>
    <row r="9" spans="2:12" x14ac:dyDescent="0.2">
      <c r="B9" s="16" t="s">
        <v>82</v>
      </c>
      <c r="C9" t="s">
        <v>87</v>
      </c>
      <c r="D9" t="s">
        <v>90</v>
      </c>
      <c r="E9" t="s">
        <v>17</v>
      </c>
      <c r="F9" t="s">
        <v>41</v>
      </c>
      <c r="G9" s="17"/>
      <c r="H9" s="18"/>
    </row>
    <row r="10" spans="2:12" x14ac:dyDescent="0.2">
      <c r="B10" s="16" t="s">
        <v>82</v>
      </c>
      <c r="C10" t="s">
        <v>88</v>
      </c>
      <c r="D10" t="s">
        <v>94</v>
      </c>
      <c r="E10" t="s">
        <v>17</v>
      </c>
      <c r="F10" s="17" t="s">
        <v>41</v>
      </c>
      <c r="G10" s="17"/>
      <c r="H10" s="18"/>
    </row>
    <row r="11" spans="2:12" x14ac:dyDescent="0.2">
      <c r="B11" s="16" t="s">
        <v>82</v>
      </c>
      <c r="C11" t="s">
        <v>89</v>
      </c>
      <c r="D11" t="s">
        <v>95</v>
      </c>
      <c r="E11" t="s">
        <v>17</v>
      </c>
      <c r="F11" s="20" t="s">
        <v>41</v>
      </c>
      <c r="G11" s="20"/>
      <c r="H11" s="21"/>
    </row>
    <row r="13" spans="2:12" x14ac:dyDescent="0.2">
      <c r="F13" t="s">
        <v>0</v>
      </c>
    </row>
    <row r="14" spans="2:12" ht="13.5" thickBot="1" x14ac:dyDescent="0.25">
      <c r="C14" s="4" t="s">
        <v>3</v>
      </c>
      <c r="D14" s="27" t="s">
        <v>19</v>
      </c>
      <c r="E14" s="27" t="s">
        <v>5</v>
      </c>
      <c r="F14" s="27" t="s">
        <v>6</v>
      </c>
      <c r="G14" s="27" t="s">
        <v>40</v>
      </c>
      <c r="H14" s="27" t="s">
        <v>7</v>
      </c>
      <c r="I14" s="27" t="s">
        <v>81</v>
      </c>
      <c r="J14" s="27" t="s">
        <v>1</v>
      </c>
      <c r="K14" s="27" t="s">
        <v>16</v>
      </c>
      <c r="L14" s="39" t="s">
        <v>91</v>
      </c>
    </row>
    <row r="15" spans="2:12" ht="13.5" thickTop="1" x14ac:dyDescent="0.2">
      <c r="C15" s="29" t="s">
        <v>23</v>
      </c>
      <c r="D15" s="26" t="s">
        <v>24</v>
      </c>
      <c r="E15" s="26" t="s">
        <v>25</v>
      </c>
      <c r="F15" s="26" t="s">
        <v>26</v>
      </c>
      <c r="G15" s="26"/>
      <c r="H15" s="26"/>
      <c r="I15" s="26"/>
      <c r="J15" s="26"/>
      <c r="K15" s="26"/>
      <c r="L15" s="26"/>
    </row>
    <row r="16" spans="2:12" x14ac:dyDescent="0.2">
      <c r="C16" s="31" t="str">
        <f t="shared" ref="C16:D21" si="0">C6</f>
        <v>R-SH_Apt_ELC_N1</v>
      </c>
      <c r="D16" s="25" t="str">
        <f t="shared" si="0"/>
        <v>Residential Space Heating Apartment Electricity to Residential New</v>
      </c>
      <c r="E16" s="25" t="s">
        <v>29</v>
      </c>
      <c r="F16" s="25" t="s">
        <v>51</v>
      </c>
      <c r="G16" s="25">
        <v>20</v>
      </c>
      <c r="H16" s="25">
        <v>1</v>
      </c>
      <c r="I16" s="25">
        <v>2020</v>
      </c>
      <c r="J16" s="25">
        <v>3.0701960784313722</v>
      </c>
      <c r="K16" s="25">
        <v>2.1013453171159005E-3</v>
      </c>
      <c r="L16" s="40">
        <v>0.5</v>
      </c>
    </row>
    <row r="17" spans="3:12" x14ac:dyDescent="0.2">
      <c r="C17" s="33" t="str">
        <f t="shared" si="0"/>
        <v>R-SH_Att_ELC_N1</v>
      </c>
      <c r="D17" s="24" t="str">
        <f t="shared" si="0"/>
        <v>Residential Space Heating Attached Electricity to Residential New</v>
      </c>
      <c r="E17" s="24" t="s">
        <v>29</v>
      </c>
      <c r="F17" s="24" t="s">
        <v>56</v>
      </c>
      <c r="G17" s="24">
        <v>20</v>
      </c>
      <c r="H17" s="24">
        <v>1</v>
      </c>
      <c r="I17" s="24">
        <v>2020</v>
      </c>
      <c r="J17" s="24">
        <v>3.0701960784313722</v>
      </c>
      <c r="K17" s="24">
        <v>2.1013453171159005E-3</v>
      </c>
      <c r="L17" s="41">
        <v>0.5</v>
      </c>
    </row>
    <row r="18" spans="3:12" x14ac:dyDescent="0.2">
      <c r="C18" s="31" t="str">
        <f t="shared" si="0"/>
        <v>R-SH_Det_ELC_N1</v>
      </c>
      <c r="D18" s="25" t="str">
        <f t="shared" si="0"/>
        <v>Residential Space Heating Detached Electricity to Residential New</v>
      </c>
      <c r="E18" s="25" t="s">
        <v>29</v>
      </c>
      <c r="F18" s="25" t="s">
        <v>61</v>
      </c>
      <c r="G18" s="25">
        <v>20</v>
      </c>
      <c r="H18" s="25">
        <v>1</v>
      </c>
      <c r="I18" s="25">
        <v>2020</v>
      </c>
      <c r="J18" s="25">
        <v>3.0701960784313722</v>
      </c>
      <c r="K18" s="25">
        <v>2.1013453171159005E-3</v>
      </c>
      <c r="L18" s="40">
        <v>0.5</v>
      </c>
    </row>
    <row r="19" spans="3:12" x14ac:dyDescent="0.2">
      <c r="C19" s="31" t="str">
        <f t="shared" si="0"/>
        <v>R-WH_Apt_ELC_N1</v>
      </c>
      <c r="D19" s="25" t="str">
        <f t="shared" si="0"/>
        <v>Residential Water Heating Apartment Electricity to Residential New</v>
      </c>
      <c r="E19" s="25" t="s">
        <v>29</v>
      </c>
      <c r="F19" s="25" t="s">
        <v>53</v>
      </c>
      <c r="G19" s="25">
        <v>20</v>
      </c>
      <c r="H19" s="25">
        <v>1</v>
      </c>
      <c r="I19" s="25">
        <v>2020</v>
      </c>
      <c r="J19" s="25">
        <v>3.0701960784313722</v>
      </c>
      <c r="K19" s="25">
        <v>2.1013453171159005E-3</v>
      </c>
      <c r="L19" s="40">
        <v>0.5</v>
      </c>
    </row>
    <row r="20" spans="3:12" x14ac:dyDescent="0.2">
      <c r="C20" s="33" t="str">
        <f t="shared" si="0"/>
        <v>R-WH_Att_ELC_N1</v>
      </c>
      <c r="D20" s="24" t="str">
        <f t="shared" si="0"/>
        <v>Residential Water Heating Attached Electricity to Residential New</v>
      </c>
      <c r="E20" s="24" t="s">
        <v>29</v>
      </c>
      <c r="F20" s="24" t="s">
        <v>58</v>
      </c>
      <c r="G20" s="24">
        <v>20</v>
      </c>
      <c r="H20" s="24">
        <v>1</v>
      </c>
      <c r="I20" s="24">
        <v>2020</v>
      </c>
      <c r="J20" s="24">
        <v>3.0701960784313722</v>
      </c>
      <c r="K20" s="24">
        <v>2.1013453171159005E-3</v>
      </c>
      <c r="L20" s="41">
        <v>0.5</v>
      </c>
    </row>
    <row r="21" spans="3:12" x14ac:dyDescent="0.2">
      <c r="C21" s="31" t="str">
        <f t="shared" si="0"/>
        <v>R-WH_Det_ELC_N1</v>
      </c>
      <c r="D21" s="25" t="str">
        <f t="shared" si="0"/>
        <v>Residential Water Heating Detached Electricity to Residential New</v>
      </c>
      <c r="E21" s="25" t="s">
        <v>29</v>
      </c>
      <c r="F21" s="25" t="s">
        <v>63</v>
      </c>
      <c r="G21" s="25">
        <v>20</v>
      </c>
      <c r="H21" s="25">
        <v>1</v>
      </c>
      <c r="I21" s="25">
        <v>2020</v>
      </c>
      <c r="J21" s="25">
        <v>3.0701960784313722</v>
      </c>
      <c r="K21" s="25">
        <v>2.1013453171159005E-3</v>
      </c>
      <c r="L21" s="40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2C1B-5853-4411-BE2E-98858752C5D0}">
  <dimension ref="B2:L19"/>
  <sheetViews>
    <sheetView tabSelected="1" topLeftCell="A3" workbookViewId="0">
      <selection activeCell="F25" sqref="F25"/>
    </sheetView>
  </sheetViews>
  <sheetFormatPr defaultRowHeight="12.75" x14ac:dyDescent="0.2"/>
  <cols>
    <col min="3" max="3" width="18" bestFit="1" customWidth="1"/>
    <col min="4" max="4" width="43.28515625" bestFit="1" customWidth="1"/>
    <col min="6" max="6" width="16.7109375" bestFit="1" customWidth="1"/>
  </cols>
  <sheetData>
    <row r="2" spans="2:12" x14ac:dyDescent="0.2">
      <c r="B2" t="s">
        <v>8</v>
      </c>
    </row>
    <row r="3" spans="2:12" x14ac:dyDescent="0.2">
      <c r="B3" s="13" t="s">
        <v>2</v>
      </c>
      <c r="C3" s="14" t="s">
        <v>3</v>
      </c>
      <c r="D3" s="14" t="s">
        <v>4</v>
      </c>
      <c r="E3" s="14" t="s">
        <v>9</v>
      </c>
      <c r="F3" s="14" t="s">
        <v>10</v>
      </c>
      <c r="G3" s="14" t="s">
        <v>11</v>
      </c>
      <c r="H3" s="15" t="s">
        <v>12</v>
      </c>
    </row>
    <row r="4" spans="2:12" x14ac:dyDescent="0.2">
      <c r="B4" s="16" t="s">
        <v>82</v>
      </c>
      <c r="C4" t="s">
        <v>96</v>
      </c>
      <c r="D4" t="s">
        <v>102</v>
      </c>
      <c r="E4" t="s">
        <v>17</v>
      </c>
      <c r="F4" t="s">
        <v>41</v>
      </c>
      <c r="G4" s="17"/>
      <c r="H4" s="18"/>
    </row>
    <row r="5" spans="2:12" x14ac:dyDescent="0.2">
      <c r="B5" s="16" t="s">
        <v>82</v>
      </c>
      <c r="C5" t="s">
        <v>97</v>
      </c>
      <c r="D5" t="s">
        <v>103</v>
      </c>
      <c r="E5" t="s">
        <v>17</v>
      </c>
      <c r="F5" s="17" t="s">
        <v>41</v>
      </c>
      <c r="G5" s="17"/>
      <c r="H5" s="18"/>
    </row>
    <row r="6" spans="2:12" x14ac:dyDescent="0.2">
      <c r="B6" s="16" t="s">
        <v>82</v>
      </c>
      <c r="C6" t="s">
        <v>98</v>
      </c>
      <c r="D6" t="s">
        <v>104</v>
      </c>
      <c r="E6" t="s">
        <v>17</v>
      </c>
      <c r="F6" t="s">
        <v>41</v>
      </c>
      <c r="G6" s="20"/>
      <c r="H6" s="21"/>
    </row>
    <row r="7" spans="2:12" x14ac:dyDescent="0.2">
      <c r="B7" s="16" t="s">
        <v>82</v>
      </c>
      <c r="C7" t="s">
        <v>99</v>
      </c>
      <c r="D7" t="s">
        <v>105</v>
      </c>
      <c r="E7" t="s">
        <v>17</v>
      </c>
      <c r="F7" s="17" t="s">
        <v>41</v>
      </c>
      <c r="G7" s="17"/>
      <c r="H7" s="18"/>
    </row>
    <row r="8" spans="2:12" x14ac:dyDescent="0.2">
      <c r="B8" s="16" t="s">
        <v>82</v>
      </c>
      <c r="C8" t="s">
        <v>100</v>
      </c>
      <c r="D8" t="s">
        <v>106</v>
      </c>
      <c r="E8" t="s">
        <v>17</v>
      </c>
      <c r="F8" t="s">
        <v>41</v>
      </c>
      <c r="G8" s="17"/>
      <c r="H8" s="18"/>
    </row>
    <row r="9" spans="2:12" x14ac:dyDescent="0.2">
      <c r="B9" s="16" t="s">
        <v>82</v>
      </c>
      <c r="C9" t="s">
        <v>101</v>
      </c>
      <c r="D9" t="s">
        <v>107</v>
      </c>
      <c r="E9" t="s">
        <v>17</v>
      </c>
      <c r="F9" s="17" t="s">
        <v>41</v>
      </c>
      <c r="G9" s="20"/>
      <c r="H9" s="21"/>
    </row>
    <row r="11" spans="2:12" x14ac:dyDescent="0.2">
      <c r="F11" t="s">
        <v>0</v>
      </c>
    </row>
    <row r="12" spans="2:12" ht="13.5" thickBot="1" x14ac:dyDescent="0.25">
      <c r="C12" s="4" t="s">
        <v>3</v>
      </c>
      <c r="D12" s="27" t="s">
        <v>19</v>
      </c>
      <c r="E12" s="27" t="s">
        <v>5</v>
      </c>
      <c r="F12" s="27" t="s">
        <v>6</v>
      </c>
      <c r="G12" s="27" t="s">
        <v>40</v>
      </c>
      <c r="H12" s="27" t="s">
        <v>7</v>
      </c>
      <c r="I12" s="27" t="s">
        <v>81</v>
      </c>
      <c r="J12" s="27" t="s">
        <v>1</v>
      </c>
      <c r="K12" s="27" t="s">
        <v>16</v>
      </c>
      <c r="L12" s="39" t="s">
        <v>91</v>
      </c>
    </row>
    <row r="13" spans="2:12" ht="13.5" thickTop="1" x14ac:dyDescent="0.2">
      <c r="C13" s="29" t="s">
        <v>23</v>
      </c>
      <c r="D13" s="26" t="s">
        <v>24</v>
      </c>
      <c r="E13" s="26" t="s">
        <v>25</v>
      </c>
      <c r="F13" s="26" t="s">
        <v>26</v>
      </c>
      <c r="G13" s="26"/>
      <c r="H13" s="26"/>
      <c r="I13" s="26"/>
      <c r="J13" s="26"/>
      <c r="K13" s="26"/>
      <c r="L13" s="26"/>
    </row>
    <row r="14" spans="2:12" x14ac:dyDescent="0.2">
      <c r="C14" s="31" t="str">
        <f t="shared" ref="C14:D19" si="0">C4</f>
        <v>R-LT_Apt_N1</v>
      </c>
      <c r="D14" s="25" t="str">
        <f t="shared" si="0"/>
        <v>Residential Lighting Apartment New</v>
      </c>
      <c r="E14" s="25" t="s">
        <v>29</v>
      </c>
      <c r="F14" s="25" t="s">
        <v>54</v>
      </c>
      <c r="G14" s="25">
        <v>10</v>
      </c>
      <c r="H14" s="25">
        <v>1</v>
      </c>
      <c r="I14" s="25">
        <v>2020</v>
      </c>
      <c r="J14" s="25">
        <v>0.37037039770119351</v>
      </c>
      <c r="K14" s="25">
        <v>4.9822250206190887E-3</v>
      </c>
      <c r="L14" s="40">
        <v>0.1</v>
      </c>
    </row>
    <row r="15" spans="2:12" x14ac:dyDescent="0.2">
      <c r="C15" s="33" t="str">
        <f t="shared" si="0"/>
        <v>R-PF_Apt_N1</v>
      </c>
      <c r="D15" s="24" t="str">
        <f t="shared" si="0"/>
        <v>Residential Pumps &amp; Fans Apartment New</v>
      </c>
      <c r="E15" s="24" t="s">
        <v>29</v>
      </c>
      <c r="F15" s="24" t="s">
        <v>55</v>
      </c>
      <c r="G15" s="24">
        <v>10</v>
      </c>
      <c r="H15" s="24">
        <v>1</v>
      </c>
      <c r="I15" s="24">
        <v>2020</v>
      </c>
      <c r="J15" s="24">
        <v>0.37037049989705056</v>
      </c>
      <c r="K15" s="24">
        <v>1.0266309705907878E-3</v>
      </c>
      <c r="L15" s="41">
        <v>0.1</v>
      </c>
    </row>
    <row r="16" spans="2:12" x14ac:dyDescent="0.2">
      <c r="C16" s="31" t="str">
        <f t="shared" si="0"/>
        <v>R-LT_Att_N1</v>
      </c>
      <c r="D16" s="25" t="str">
        <f t="shared" si="0"/>
        <v>Residential Lighting Attached New</v>
      </c>
      <c r="E16" s="25" t="s">
        <v>29</v>
      </c>
      <c r="F16" s="25" t="s">
        <v>59</v>
      </c>
      <c r="G16" s="25">
        <v>10</v>
      </c>
      <c r="H16" s="25">
        <v>1</v>
      </c>
      <c r="I16" s="25">
        <v>2020</v>
      </c>
      <c r="J16" s="25">
        <v>0.37037039770119351</v>
      </c>
      <c r="K16" s="25">
        <v>4.9822250206190887E-3</v>
      </c>
      <c r="L16" s="40">
        <v>0.1</v>
      </c>
    </row>
    <row r="17" spans="3:12" x14ac:dyDescent="0.2">
      <c r="C17" s="31" t="str">
        <f t="shared" si="0"/>
        <v>R-PF_Att_N1</v>
      </c>
      <c r="D17" s="25" t="str">
        <f t="shared" si="0"/>
        <v>Residential Pumps &amp; Fans Attached New</v>
      </c>
      <c r="E17" s="25" t="s">
        <v>29</v>
      </c>
      <c r="F17" s="24" t="s">
        <v>60</v>
      </c>
      <c r="G17" s="25">
        <v>10</v>
      </c>
      <c r="H17" s="25">
        <v>1</v>
      </c>
      <c r="I17" s="25">
        <v>2020</v>
      </c>
      <c r="J17" s="25">
        <v>0.37037049989705056</v>
      </c>
      <c r="K17" s="25">
        <v>1.0266309705907878E-3</v>
      </c>
      <c r="L17" s="40">
        <v>0.1</v>
      </c>
    </row>
    <row r="18" spans="3:12" x14ac:dyDescent="0.2">
      <c r="C18" s="33" t="str">
        <f t="shared" si="0"/>
        <v>R-LT_Det_N1</v>
      </c>
      <c r="D18" s="24" t="str">
        <f t="shared" si="0"/>
        <v>Residential Lighting Detached New</v>
      </c>
      <c r="E18" s="24" t="s">
        <v>29</v>
      </c>
      <c r="F18" s="25" t="s">
        <v>64</v>
      </c>
      <c r="G18" s="24">
        <v>10</v>
      </c>
      <c r="H18" s="24">
        <v>1</v>
      </c>
      <c r="I18" s="24">
        <v>2020</v>
      </c>
      <c r="J18" s="24">
        <v>0.37037039770119351</v>
      </c>
      <c r="K18" s="24">
        <v>4.9822250206190887E-3</v>
      </c>
      <c r="L18" s="41">
        <v>0.1</v>
      </c>
    </row>
    <row r="19" spans="3:12" x14ac:dyDescent="0.2">
      <c r="C19" s="31" t="str">
        <f t="shared" si="0"/>
        <v>R-PF_Det_N1</v>
      </c>
      <c r="D19" s="25" t="str">
        <f t="shared" si="0"/>
        <v>Residential Pumps &amp; Fans Detached New</v>
      </c>
      <c r="E19" s="25" t="s">
        <v>29</v>
      </c>
      <c r="F19" s="24" t="s">
        <v>65</v>
      </c>
      <c r="G19" s="25">
        <v>10</v>
      </c>
      <c r="H19" s="25">
        <v>1</v>
      </c>
      <c r="I19" s="25">
        <v>2020</v>
      </c>
      <c r="J19" s="25">
        <v>0.37037049989705056</v>
      </c>
      <c r="K19" s="25">
        <v>1.0266309705907878E-3</v>
      </c>
      <c r="L19" s="4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RSD</vt:lpstr>
      <vt:lpstr>RSD_buildings</vt:lpstr>
      <vt:lpstr>RSD_Boilers</vt:lpstr>
      <vt:lpstr>RSD_OTH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2020-12-09T02:12:11Z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286083400249481</vt:r8>
  </property>
</Properties>
</file>