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Regions" sheetId="27" state="visible" r:id="rId1"/>
    <sheet name="Region-Time Slices" sheetId="20" state="visible" r:id="rId2"/>
    <sheet name="TimePeriods" sheetId="24" state="visible" r:id="rId3"/>
    <sheet name="Import Settings" sheetId="17" state="visible" r:id="rId4"/>
    <sheet name="Interpol_Extrapol_Defaults" sheetId="14" state="visible" r:id="rId5"/>
    <sheet name="Constants" sheetId="25" state="visible" r:id="rId6"/>
    <sheet name="Defaults" sheetId="26" state="visible" r:id="rId7"/>
    <sheet name="CPI" sheetId="23" state="visible" r:id="rId8"/>
    <sheet name="temp_cg" sheetId="28" state="visible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</workbook>
</file>

<file path=xl/sharedStrings.xml><?xml version="1.0" encoding="utf-8"?>
<sst xmlns="http://schemas.openxmlformats.org/spreadsheetml/2006/main" count="175" uniqueCount="175">
  <si>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</si>
  <si>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</si>
  <si>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</si>
  <si>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</si>
  <si>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</si>
  <si>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</si>
  <si>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</si>
  <si>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</si>
  <si>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</si>
  <si>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</si>
  <si>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</si>
  <si>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</si>
  <si>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</si>
  <si>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</si>
  <si>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</si>
  <si>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</si>
  <si>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</si>
  <si>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</si>
  <si>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</si>
  <si>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</si>
  <si>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</si>
  <si>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</si>
  <si>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</si>
  <si>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</si>
  <si>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</si>
  <si>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</si>
  <si>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</si>
  <si>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</si>
  <si>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</si>
  <si>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</si>
  <si>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</si>
  <si>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</si>
  <si>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</si>
  <si>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</si>
  <si>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</si>
  <si>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</si>
  <si>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</si>
  <si>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</si>
  <si>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</si>
  <si>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</si>
  <si>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</si>
  <si>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</si>
  <si>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</si>
  <si>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</si>
  <si>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</si>
  <si>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</si>
  <si>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</si>
  <si>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</si>
  <si>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</si>
  <si>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</si>
  <si>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</si>
  <si>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</si>
  <si>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</si>
  <si>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</si>
  <si>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</si>
  <si>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</si>
  <si>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</si>
  <si>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</si>
  <si>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</si>
  <si>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</si>
  <si>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</si>
  <si>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</si>
  <si>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</si>
  <si>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</si>
  <si>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</si>
  <si>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</si>
  <si>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</si>
  <si>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</si>
  <si>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</si>
  <si>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</si>
  <si>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</si>
  <si>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</si>
  <si>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</si>
  <si>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</si>
  <si>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</si>
  <si>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</si>
  <si>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</si>
  <si>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</si>
  <si>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</si>
  <si>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</si>
  <si>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</si>
  <si>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</si>
  <si>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</si>
  <si>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</si>
  <si>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</si>
  <si>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</si>
  <si>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</si>
  <si>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</si>
  <si>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</si>
  <si>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</si>
  <si>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</si>
  <si>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</si>
  <si>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</si>
  <si>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</si>
  <si>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</si>
  <si>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</si>
  <si>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</si>
  <si>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</si>
  <si>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</si>
  <si>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</si>
  <si>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</si>
  <si>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</si>
  <si>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</si>
  <si>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</si>
  <si>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</si>
  <si>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</si>
  <si>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</si>
  <si>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</si>
  <si>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</si>
  <si>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</si>
  <si>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</si>
  <si>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</si>
  <si>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</si>
  <si>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</si>
  <si>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</si>
  <si>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</si>
  <si>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</si>
  <si>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</si>
  <si>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</si>
  <si>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</si>
  <si>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</si>
  <si>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</si>
  <si>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</si>
  <si>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</si>
  <si>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</si>
  <si>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</si>
  <si>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</si>
  <si>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</si>
  <si>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</si>
  <si>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</si>
  <si>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</si>
  <si>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</si>
  <si>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</si>
  <si>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</si>
  <si>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</si>
  <si>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</si>
  <si>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</si>
  <si>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</si>
  <si>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</si>
  <si>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</si>
  <si>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</si>
  <si>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</si>
  <si>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</si>
  <si>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</si>
  <si>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</si>
  <si>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</si>
  <si>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</si>
  <si>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</si>
  <si>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</si>
  <si>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</si>
  <si>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</si>
  <si>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</si>
  <si>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</si>
  <si>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</si>
  <si>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</si>
  <si>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</si>
  <si>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</si>
  <si>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</si>
  <si>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</si>
  <si>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 xml:space="preserve">Wi</t>
  </si>
  <si>
    <t xml:space="preserve">Sp</t>
  </si>
  <si>
    <t xml:space="preserve">Su</t>
  </si>
  <si>
    <t xml:space="preserve">Au</t>
  </si>
  <si>
    <t xml:space="preserve">NW</t>
  </si>
  <si>
    <t xml:space="preserve">WD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</si>
  <si>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</si>
  <si>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</si>
  <si>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</si>
  <si>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</si>
  <si>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</si>
  <si>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Month</t>
  </si>
  <si>
    <t xml:space="preserve">Season</t>
  </si>
  <si>
    <t xml:space="preserve">Day</t>
  </si>
  <si>
    <t xml:space="preserve">Type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</si>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</sst>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0"/>
      <name val="Arial"/>
    </font>
    <font>
      <sz val="10"/>
      <color rgb="FF000000"/>
      <name val="Arial"/>
    </font>
    <font>
      <sz val="11"/>
      <color theme="1"/>
      <name val="Calibri"/>
      <b/>
    </font>
    <font>
      <sz val="10"/>
      <color rgb="FF000000"/>
      <name val="Calibri"/>
    </font>
    <font>
      <sz val="10"/>
      <color rgb="FF000000"/>
      <name val="Calibri"/>
      <b/>
    </font>
    <font>
      <sz val="10"/>
      <color indexed="12"/>
      <name val="Calibri"/>
      <b/>
    </font>
    <font>
      <sz val="10"/>
      <color rgb="FF0000FF"/>
      <name val="Arial"/>
      <b/>
    </font>
    <font>
      <sz val="10"/>
      <color rgb="FF000000"/>
      <name val="Arial"/>
      <b/>
    </font>
    <font>
      <sz val="10"/>
      <color indexed="12"/>
      <name val="Arial"/>
      <b/>
    </font>
    <font>
      <sz val="14"/>
      <color theme="0"/>
      <name val="Calibri"/>
      <b/>
    </font>
    <font>
      <sz val="14"/>
      <color rgb="FF000000"/>
      <name val="Calibri"/>
    </font>
    <font>
      <sz val="10"/>
      <color theme="1"/>
      <name val="Calibri"/>
      <b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sz val="11"/>
      <color rgb="FF000000"/>
      <name val="Calibri"/>
      <b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Font="1" applyNumberForma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Font="1" applyNumberForma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Font="1" applyNumberFormat="1" applyBorder="1" applyAlignment="1">
      <alignment horizontal="center" vertical="center"/>
    </xf>
    <xf numFmtId="164" fontId="14" fillId="0" borderId="6" xfId="0" applyFont="1" applyNumberForma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Font="1" applyNumberFormat="1" applyAlignment="1">
      <alignment horizontal="center" vertical="center"/>
    </xf>
    <xf numFmtId="164" fontId="14" fillId="0" borderId="4" xfId="0" applyFont="1" applyNumberFormat="1" applyBorder="1" applyAlignment="1">
      <alignment horizontal="center" vertical="center"/>
    </xf>
    <xf numFmtId="10" fontId="14" fillId="0" borderId="4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_rels/drawing5.xml.rels><?xml version="1.0" encoding="UTF-8" standalone="yes"?><Relationships xmlns="http://schemas.openxmlformats.org/package/2006/relationships"></Relationships>
</file>

<file path=xl/drawings/_rels/drawing6.xml.rels><?xml version="1.0" encoding="UTF-8" standalone="yes"?><Relationships xmlns="http://schemas.openxmlformats.org/package/2006/relationships"></Relationships>
</file>

<file path=xl/drawings/_rels/drawing7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6.xml><?xml version="1.0" encoding="utf-8"?>
<table xmlns="http://schemas.openxmlformats.org/spreadsheetml/2006/main" id="6" name="season_info" displayName="season_info" ref="K4:L16" totalsRowCount="0" totalsRowShown="0">
  <tableColumns count="2">
    <tableColumn id="1" name="Month"/>
    <tableColumn id="2" name="Seas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weekly_info" displayName="weekly_info" ref="N4:O11" totalsRowCount="0" totalsRowShown="0">
  <tableColumns count="2">
    <tableColumn id="1" name="Day"/>
    <tableColumn id="2" name="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daynite_info" displayName="daynite_info" ref="Q4:R28" totalsRowCount="0" totalsRowShown="0">
  <tableColumns count="2">
    <tableColumn id="1" name="Hour"/>
    <tableColumn id="2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3" sqref="F23"/>
    </sheetView>
  </sheetViews>
  <sheetFormatPr defaultRowHeight="15.0" baseColWidth="10"/>
  <cols>
    <col min="1" max="1" width="12.140625" hidden="0" customWidth="1"/>
    <col min="2" max="2" width="11.7109375" hidden="0" customWidth="1"/>
    <col min="3" max="3" width="3.140625" hidden="0" customWidth="1"/>
    <col min="4" max="4" width="8.5703125" hidden="0" customWidth="1"/>
    <col min="5" max="5" width="6.42578125" hidden="0" customWidth="1"/>
    <col min="6" max="6" width="5" hidden="0" customWidth="1"/>
    <col min="7" max="7" width="5.7109375" hidden="0" customWidth="1"/>
    <col min="8" max="8" width="5.85546875" hidden="0" customWidth="1"/>
    <col min="9" max="9" width="5.42578125" hidden="0" customWidth="1"/>
    <col min="10" max="10" width="5.7109375" hidden="0" customWidth="1"/>
    <col min="11" max="11" width="5.7109375" hidden="0" customWidth="1"/>
    <col min="12" max="12" width="6.5703125" hidden="0" customWidth="1"/>
    <col min="13" max="13" width="6" hidden="0" customWidth="1"/>
    <col min="14" max="14" width="6.7109375" hidden="0" customWidth="1"/>
    <col min="15" max="15" width="6.5703125" hidden="0" customWidth="1"/>
    <col min="16" max="16" width="7.140625" hidden="0" customWidth="1"/>
    <col min="17" max="17" width="5.7109375" hidden="0" customWidth="1"/>
    <col min="18" max="18" width="6" hidden="0" customWidth="1"/>
    <col min="19" max="19" width="5.85546875" hidden="0" customWidth="1"/>
    <col min="20" max="20" width="5.5703125" hidden="0" customWidth="1"/>
    <col min="21" max="21" width="5.85546875" hidden="0" customWidth="1"/>
    <col min="22" max="22" width="6.7109375" hidden="0" customWidth="1"/>
    <col min="23" max="23" width="5" hidden="0" customWidth="1"/>
    <col min="24" max="24" width="7.5703125" hidden="0" customWidth="1"/>
    <col min="25" max="25" width="6.7109375" hidden="0" customWidth="1"/>
    <col min="26" max="26" width="6" hidden="0" customWidth="1"/>
    <col min="27" max="27" width="6" hidden="0" customWidth="1"/>
    <col min="28" max="28" width="6" hidden="0" customWidth="1"/>
    <col min="29" max="29" width="5.7109375" hidden="0" customWidth="1"/>
    <col min="30" max="30" width="6.7109375" hidden="0" customWidth="1"/>
  </cols>
  <sheetData>
    <row r="3" ht="15" customHeight="1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>
      <c r="A4" s="1" t="n">
        <v>1</v>
      </c>
      <c r="B4" s="1"/>
    </row>
    <row r="5" ht="15" customHeight="1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ht="15" customHeight="1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ht="15.75" customHeight="1">
      <c r="A10" s="3" t="s">
        <v>73</v>
      </c>
      <c r="B10" s="3" t="s">
        <v>74</v>
      </c>
    </row>
    <row r="11">
      <c r="A11" s="4" t="s">
        <v>75</v>
      </c>
      <c r="B11" s="4" t="s">
        <v>76</v>
      </c>
    </row>
    <row r="12">
      <c r="A12" s="5" t="s">
        <v>77</v>
      </c>
      <c r="B12" s="5" t="s">
        <v>78</v>
      </c>
    </row>
    <row r="13">
      <c r="A13" s="5" t="s">
        <v>79</v>
      </c>
      <c r="B13" s="5" t="s">
        <v>80</v>
      </c>
    </row>
    <row r="14">
      <c r="A14" s="5" t="s">
        <v>81</v>
      </c>
      <c r="B14" s="5" t="s">
        <v>82</v>
      </c>
    </row>
    <row r="15">
      <c r="A15" s="5" t="s">
        <v>83</v>
      </c>
      <c r="B15" s="5" t="s">
        <v>84</v>
      </c>
    </row>
    <row r="16">
      <c r="A16" s="5" t="s">
        <v>85</v>
      </c>
      <c r="B16" s="5" t="s">
        <v>86</v>
      </c>
    </row>
    <row r="17">
      <c r="A17" s="5" t="s">
        <v>87</v>
      </c>
      <c r="B17" s="5" t="s">
        <v>88</v>
      </c>
    </row>
    <row r="18">
      <c r="A18" s="5" t="s">
        <v>89</v>
      </c>
      <c r="B18" s="5" t="s">
        <v>90</v>
      </c>
    </row>
    <row r="19">
      <c r="A19" s="5" t="s">
        <v>91</v>
      </c>
      <c r="B19" s="5" t="s">
        <v>92</v>
      </c>
    </row>
    <row r="20">
      <c r="A20" s="5" t="s">
        <v>93</v>
      </c>
      <c r="B20" s="5" t="s">
        <v>94</v>
      </c>
    </row>
    <row r="21">
      <c r="A21" s="5" t="s">
        <v>95</v>
      </c>
      <c r="B21" s="5" t="s">
        <v>96</v>
      </c>
    </row>
    <row r="22">
      <c r="A22" s="5" t="s">
        <v>97</v>
      </c>
      <c r="B22" s="5" t="s">
        <v>98</v>
      </c>
    </row>
    <row r="23">
      <c r="A23" s="5" t="s">
        <v>99</v>
      </c>
      <c r="B23" s="5" t="s">
        <v>100</v>
      </c>
    </row>
    <row r="24">
      <c r="A24" s="5" t="s">
        <v>101</v>
      </c>
      <c r="B24" s="5" t="s">
        <v>102</v>
      </c>
    </row>
    <row r="25">
      <c r="A25" s="5" t="s">
        <v>103</v>
      </c>
      <c r="B25" s="5" t="s">
        <v>104</v>
      </c>
    </row>
    <row r="26">
      <c r="A26" s="5" t="s">
        <v>105</v>
      </c>
      <c r="B26" s="5" t="s">
        <v>106</v>
      </c>
    </row>
    <row r="27">
      <c r="A27" s="5" t="s">
        <v>107</v>
      </c>
      <c r="B27" s="5" t="s">
        <v>108</v>
      </c>
    </row>
    <row r="28">
      <c r="A28" s="5" t="s">
        <v>109</v>
      </c>
      <c r="B28" s="5" t="s">
        <v>110</v>
      </c>
    </row>
    <row r="29">
      <c r="A29" s="5" t="s">
        <v>111</v>
      </c>
      <c r="B29" s="5" t="s">
        <v>112</v>
      </c>
    </row>
    <row r="30">
      <c r="A30" s="5" t="s">
        <v>113</v>
      </c>
      <c r="B30" s="5" t="s">
        <v>114</v>
      </c>
    </row>
    <row r="31">
      <c r="A31" s="5" t="s">
        <v>115</v>
      </c>
      <c r="B31" s="5" t="s">
        <v>116</v>
      </c>
    </row>
    <row r="32">
      <c r="A32" s="5" t="s">
        <v>117</v>
      </c>
      <c r="B32" s="5" t="s">
        <v>118</v>
      </c>
    </row>
    <row r="33">
      <c r="A33" s="5" t="s">
        <v>119</v>
      </c>
      <c r="B33" s="5" t="s">
        <v>120</v>
      </c>
    </row>
    <row r="34">
      <c r="A34" s="5" t="s">
        <v>121</v>
      </c>
      <c r="B34" s="5" t="s">
        <v>122</v>
      </c>
    </row>
    <row r="35">
      <c r="A35" s="5" t="s">
        <v>123</v>
      </c>
      <c r="B35" s="5" t="s">
        <v>124</v>
      </c>
    </row>
    <row r="36">
      <c r="A36" s="5" t="s">
        <v>125</v>
      </c>
      <c r="B36" s="5" t="s">
        <v>126</v>
      </c>
    </row>
    <row r="37" ht="15" customHeight="1">
      <c r="A37" s="6" t="s">
        <v>127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28" sqref="M28"/>
    </sheetView>
  </sheetViews>
  <sheetFormatPr defaultRowHeight="15.0" baseColWidth="10"/>
  <cols>
    <col min="1" max="1" width="2.140625" hidden="0" customWidth="1"/>
    <col min="2" max="2" width="19.140625" hidden="0" customWidth="1"/>
    <col min="4" max="4" width="2.140625" hidden="0" customWidth="1"/>
    <col min="5" max="5" width="12.140625" hidden="0" customWidth="1"/>
    <col min="6" max="6" width="13.5703125" hidden="0" customWidth="1"/>
  </cols>
  <sheetData>
    <row r="3">
      <c r="A3" s="7"/>
      <c r="B3" s="11" t="s">
        <v>6</v>
      </c>
      <c r="E3" s="11" t="s">
        <v>8</v>
      </c>
      <c r="F3" s="10"/>
      <c r="G3" s="10"/>
    </row>
    <row r="4" ht="13.5" customHeight="1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170</v>
      </c>
      <c r="L4" t="s">
        <v>171</v>
      </c>
      <c r="N4" t="s">
        <v>172</v>
      </c>
      <c r="O4" t="s">
        <v>173</v>
      </c>
      <c r="Q4" t="s">
        <v>174</v>
      </c>
      <c r="R4" t="s">
        <v>173</v>
      </c>
    </row>
    <row r="5">
      <c r="A5" s="7"/>
      <c r="B5" s="8" t="s">
        <v>37</v>
      </c>
      <c r="C5" s="8" t="str">
        <f>Regions!C3</f>
        <v>IE</v>
      </c>
      <c r="E5" s="8" t="s">
        <v>159</v>
      </c>
      <c r="F5" s="8" t="s">
        <v>163</v>
      </c>
      <c r="G5" s="8" t="s">
        <v>165</v>
      </c>
      <c r="K5" t="n">
        <v>0</v>
      </c>
      <c r="L5" t="s">
        <v>159</v>
      </c>
      <c r="N5" t="n">
        <v>0</v>
      </c>
      <c r="O5" t="s">
        <v>163</v>
      </c>
      <c r="Q5" t="n">
        <v>0</v>
      </c>
      <c r="R5" t="s">
        <v>165</v>
      </c>
    </row>
    <row r="6">
      <c r="A6" s="7"/>
      <c r="B6" s="7"/>
      <c r="C6" s="8" t="str">
        <f>Regions!D3</f>
        <v>National</v>
      </c>
      <c r="E6" s="8" t="s">
        <v>160</v>
      </c>
      <c r="F6" s="8" t="s">
        <v>164</v>
      </c>
      <c r="G6" s="8" t="s">
        <v>166</v>
      </c>
      <c r="K6" t="n">
        <v>1</v>
      </c>
      <c r="L6" t="s">
        <v>159</v>
      </c>
      <c r="N6" t="n">
        <v>1</v>
      </c>
      <c r="O6" t="s">
        <v>164</v>
      </c>
      <c r="Q6" t="n">
        <v>1</v>
      </c>
      <c r="R6" t="s">
        <v>165</v>
      </c>
    </row>
    <row r="7">
      <c r="A7" s="7"/>
      <c r="B7" s="7"/>
      <c r="C7" s="8" t="str">
        <f>Regions!E3</f>
        <v>IE-CW</v>
      </c>
      <c r="E7" s="8" t="s">
        <v>161</v>
      </c>
      <c r="F7" s="8"/>
      <c r="G7" s="8" t="s">
        <v>167</v>
      </c>
      <c r="K7" t="n">
        <v>2</v>
      </c>
      <c r="L7" t="s">
        <v>160</v>
      </c>
      <c r="N7" t="n">
        <v>2</v>
      </c>
      <c r="O7" t="s">
        <v>164</v>
      </c>
      <c r="Q7" t="n">
        <v>2</v>
      </c>
      <c r="R7" t="s">
        <v>165</v>
      </c>
    </row>
    <row r="8">
      <c r="A8" s="7"/>
      <c r="B8" s="7"/>
      <c r="C8" s="8" t="str">
        <f>Regions!F3</f>
        <v>IE-D</v>
      </c>
      <c r="E8" s="8" t="s">
        <v>162</v>
      </c>
      <c r="F8" s="8"/>
      <c r="G8" s="8" t="s">
        <v>168</v>
      </c>
      <c r="K8" t="n">
        <v>3</v>
      </c>
      <c r="L8" t="s">
        <v>160</v>
      </c>
      <c r="N8" t="n">
        <v>3</v>
      </c>
      <c r="O8" t="s">
        <v>164</v>
      </c>
      <c r="Q8" t="n">
        <v>3</v>
      </c>
      <c r="R8" t="s">
        <v>165</v>
      </c>
    </row>
    <row r="9">
      <c r="A9" s="7"/>
      <c r="B9" s="7"/>
      <c r="C9" s="8" t="str">
        <f>Regions!G3</f>
        <v>IE-KE</v>
      </c>
      <c r="E9"/>
      <c r="F9"/>
      <c r="G9" t="s">
        <v>169</v>
      </c>
      <c r="K9" t="n">
        <v>4</v>
      </c>
      <c r="L9" t="s">
        <v>160</v>
      </c>
      <c r="N9" t="n">
        <v>4</v>
      </c>
      <c r="O9" t="s">
        <v>164</v>
      </c>
      <c r="Q9" t="n">
        <v>4</v>
      </c>
      <c r="R9" t="s">
        <v>165</v>
      </c>
    </row>
    <row r="10">
      <c r="A10" s="7"/>
      <c r="B10" s="7"/>
      <c r="C10" s="8" t="str">
        <f>Regions!H3</f>
        <v>IE-KK</v>
      </c>
      <c r="K10" t="n">
        <v>5</v>
      </c>
      <c r="L10" t="s">
        <v>161</v>
      </c>
      <c r="N10" t="n">
        <v>5</v>
      </c>
      <c r="O10" t="s">
        <v>164</v>
      </c>
      <c r="Q10" t="n">
        <v>5</v>
      </c>
      <c r="R10" t="s">
        <v>165</v>
      </c>
    </row>
    <row r="11">
      <c r="A11" s="7"/>
      <c r="B11" s="7"/>
      <c r="C11" s="8" t="str">
        <f>Regions!I3</f>
        <v>IE-LS</v>
      </c>
      <c r="E11" s="7"/>
      <c r="K11" t="n">
        <v>6</v>
      </c>
      <c r="L11" t="s">
        <v>161</v>
      </c>
      <c r="N11" t="n">
        <v>6</v>
      </c>
      <c r="O11" t="s">
        <v>163</v>
      </c>
      <c r="Q11" t="n">
        <v>6</v>
      </c>
      <c r="R11" t="s">
        <v>165</v>
      </c>
    </row>
    <row r="12">
      <c r="A12" s="7"/>
      <c r="B12" s="7"/>
      <c r="C12" s="8" t="str">
        <f>Regions!J3</f>
        <v>IE-LD</v>
      </c>
      <c r="E12" s="7"/>
      <c r="K12" t="n">
        <v>7</v>
      </c>
      <c r="L12" t="s">
        <v>161</v>
      </c>
      <c r="Q12" t="n">
        <v>7</v>
      </c>
      <c r="R12" t="s">
        <v>166</v>
      </c>
    </row>
    <row r="13">
      <c r="A13" s="7"/>
      <c r="B13" s="7"/>
      <c r="C13" s="8" t="str">
        <f>Regions!K3</f>
        <v>IE-LH</v>
      </c>
      <c r="E13" s="7"/>
      <c r="K13" t="n">
        <v>8</v>
      </c>
      <c r="L13" t="s">
        <v>162</v>
      </c>
      <c r="Q13" t="n">
        <v>8</v>
      </c>
      <c r="R13" t="s">
        <v>166</v>
      </c>
    </row>
    <row r="14">
      <c r="A14" s="7"/>
      <c r="B14" s="7"/>
      <c r="C14" s="8" t="str">
        <f>Regions!L3</f>
        <v>IE-MH</v>
      </c>
      <c r="E14" s="7"/>
      <c r="K14" t="n">
        <v>9</v>
      </c>
      <c r="L14" t="s">
        <v>162</v>
      </c>
      <c r="Q14" t="n">
        <v>9</v>
      </c>
      <c r="R14" t="s">
        <v>167</v>
      </c>
    </row>
    <row r="15">
      <c r="A15" s="7"/>
      <c r="B15" s="7"/>
      <c r="C15" s="8" t="str">
        <f>Regions!M3</f>
        <v>IE-OY</v>
      </c>
      <c r="E15" s="7"/>
      <c r="K15" t="n">
        <v>10</v>
      </c>
      <c r="L15" t="s">
        <v>162</v>
      </c>
      <c r="Q15" t="n">
        <v>10</v>
      </c>
      <c r="R15" t="s">
        <v>167</v>
      </c>
    </row>
    <row r="16">
      <c r="A16" s="7"/>
      <c r="B16" s="7"/>
      <c r="C16" s="8" t="str">
        <f>Regions!N3</f>
        <v>IE-WH</v>
      </c>
      <c r="E16" s="7"/>
      <c r="K16" t="n">
        <v>11</v>
      </c>
      <c r="L16" t="s">
        <v>159</v>
      </c>
      <c r="Q16" t="n">
        <v>11</v>
      </c>
      <c r="R16" t="s">
        <v>167</v>
      </c>
    </row>
    <row r="17">
      <c r="A17" s="7"/>
      <c r="B17" s="7"/>
      <c r="C17" s="8" t="str">
        <f>Regions!O3</f>
        <v>IE-WX</v>
      </c>
      <c r="E17" s="7"/>
      <c r="Q17" t="n">
        <v>12</v>
      </c>
      <c r="R17" t="s">
        <v>167</v>
      </c>
    </row>
    <row r="18">
      <c r="A18" s="7"/>
      <c r="B18" s="7"/>
      <c r="C18" s="8" t="str">
        <f>Regions!P3</f>
        <v>IE-WW</v>
      </c>
      <c r="Q18" t="n">
        <v>13</v>
      </c>
      <c r="R18" t="s">
        <v>167</v>
      </c>
    </row>
    <row r="19">
      <c r="A19" s="7"/>
      <c r="B19" s="7"/>
      <c r="C19" s="8" t="str">
        <f>Regions!Q3</f>
        <v>IE-CE</v>
      </c>
      <c r="Q19" t="n">
        <v>14</v>
      </c>
      <c r="R19" t="s">
        <v>167</v>
      </c>
    </row>
    <row r="20">
      <c r="A20" s="7"/>
      <c r="C20" s="8" t="str">
        <f>Regions!R3</f>
        <v>IE-CO</v>
      </c>
      <c r="Q20" t="n">
        <v>15</v>
      </c>
      <c r="R20" t="s">
        <v>167</v>
      </c>
    </row>
    <row r="21">
      <c r="A21" s="7"/>
      <c r="C21" s="8" t="str">
        <f>Regions!S3</f>
        <v>IE-KY</v>
      </c>
      <c r="Q21" t="n">
        <v>16</v>
      </c>
      <c r="R21" t="s">
        <v>167</v>
      </c>
    </row>
    <row r="22">
      <c r="A22" s="7"/>
      <c r="C22" s="8" t="str">
        <f>Regions!T3</f>
        <v>IE-LK</v>
      </c>
      <c r="Q22" t="n">
        <v>17</v>
      </c>
      <c r="R22" t="s">
        <v>168</v>
      </c>
    </row>
    <row r="23">
      <c r="A23" s="7"/>
      <c r="C23" s="8" t="str">
        <f>Regions!U3</f>
        <v>IE-TA</v>
      </c>
      <c r="Q23" t="n">
        <v>18</v>
      </c>
      <c r="R23" t="s">
        <v>168</v>
      </c>
    </row>
    <row r="24">
      <c r="A24" s="7"/>
      <c r="C24" s="8" t="str">
        <f>Regions!V3</f>
        <v>IE-WD</v>
      </c>
      <c r="Q24" t="n">
        <v>19</v>
      </c>
      <c r="R24" t="s">
        <v>169</v>
      </c>
    </row>
    <row r="25">
      <c r="A25" s="7"/>
      <c r="C25" s="8" t="str">
        <f>Regions!W3</f>
        <v>IE-G</v>
      </c>
      <c r="Q25" t="n">
        <v>20</v>
      </c>
      <c r="R25" t="s">
        <v>169</v>
      </c>
    </row>
    <row r="26">
      <c r="A26" s="7"/>
      <c r="C26" s="8" t="str">
        <f>Regions!X3</f>
        <v>IE-LM</v>
      </c>
      <c r="Q26" t="n">
        <v>21</v>
      </c>
      <c r="R26" t="s">
        <v>169</v>
      </c>
    </row>
    <row r="27">
      <c r="A27" s="7"/>
      <c r="C27" s="8" t="str">
        <f>Regions!Y3</f>
        <v>IE-MO</v>
      </c>
      <c r="Q27" t="n">
        <v>22</v>
      </c>
      <c r="R27" t="s">
        <v>169</v>
      </c>
    </row>
    <row r="28">
      <c r="A28" s="7"/>
      <c r="C28" s="8" t="str">
        <f>Regions!Z3</f>
        <v>IE-RN</v>
      </c>
      <c r="Q28" t="n">
        <v>23</v>
      </c>
      <c r="R28" t="s">
        <v>169</v>
      </c>
    </row>
    <row r="29">
      <c r="A29" s="7"/>
      <c r="C29" s="8" t="str">
        <f>Regions!AA3</f>
        <v>IE-SO</v>
      </c>
    </row>
    <row r="30">
      <c r="A30" s="7"/>
      <c r="C30" s="8" t="str">
        <f>Regions!AB3</f>
        <v>IE-CN</v>
      </c>
    </row>
    <row r="31">
      <c r="A31" s="7"/>
      <c r="C31" s="8" t="str">
        <f>Regions!AC3</f>
        <v>IE-DL</v>
      </c>
    </row>
    <row r="32">
      <c r="A32" s="7"/>
      <c r="C32" s="8" t="str">
        <f>Regions!AD3</f>
        <v>IE-MN</v>
      </c>
    </row>
    <row r="33">
      <c r="A33" s="7"/>
    </row>
    <row r="34">
      <c r="A34" s="7"/>
      <c r="W34" s="8"/>
      <c r="X34" s="8"/>
      <c r="Y34" s="8"/>
      <c r="Z34" s="8"/>
      <c r="AA34" s="8"/>
      <c r="AB34" s="8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pageMargins left="0.75" right="0.75" top="1" bottom="1" header="0.5" footer="0.5"/>
  <pageSetup orientation="portrait"/>
  <drawing r:id="rId1"/>
  <tableParts count="3"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9" zoomScaleNormal="100" workbookViewId="0">
      <selection activeCell="G29" sqref="G29"/>
    </sheetView>
  </sheetViews>
  <sheetFormatPr defaultRowHeight="15.0" baseColWidth="10"/>
  <cols>
    <col min="2" max="2" width="16.85546875" hidden="0" customWidth="1"/>
    <col min="3" max="3" width="14.140625" hidden="0" customWidth="1"/>
    <col min="4" max="4" width="17.85546875" hidden="0" customWidth="1"/>
    <col min="5" max="5" width="8.7109375" hidden="0" customWidth="1"/>
    <col min="7" max="7" width="11.85546875" hidden="0" customWidth="1"/>
  </cols>
  <sheetData>
    <row r="3">
      <c r="B3" s="12" t="s">
        <v>35</v>
      </c>
    </row>
    <row r="4">
      <c r="B4" t="n">
        <v>2018</v>
      </c>
    </row>
    <row r="7">
      <c r="B7" s="12" t="s">
        <v>36</v>
      </c>
    </row>
    <row r="8">
      <c r="B8" t="s">
        <v>41</v>
      </c>
    </row>
    <row r="11">
      <c r="B11" s="12" t="s">
        <v>7</v>
      </c>
    </row>
    <row r="12">
      <c r="B12" s="14" t="s">
        <v>66</v>
      </c>
      <c r="C12" s="15" t="s">
        <v>41</v>
      </c>
      <c r="D12" s="16" t="s">
        <v>158</v>
      </c>
    </row>
    <row r="13">
      <c r="B13" s="13" t="n">
        <v>1</v>
      </c>
      <c r="C13" s="13" t="n">
        <v>1</v>
      </c>
      <c r="D13" s="13" t="n">
        <v>1</v>
      </c>
    </row>
    <row r="14">
      <c r="B14" s="13" t="n">
        <v>4</v>
      </c>
      <c r="C14" s="13" t="n">
        <v>1</v>
      </c>
      <c r="D14" s="13" t="n">
        <v>1</v>
      </c>
    </row>
    <row r="15">
      <c r="B15" s="13" t="n">
        <v>5</v>
      </c>
      <c r="C15" s="13" t="n">
        <v>1</v>
      </c>
      <c r="D15" s="13" t="n">
        <v>1</v>
      </c>
    </row>
    <row r="16">
      <c r="B16" s="13" t="n">
        <v>5</v>
      </c>
      <c r="C16" s="13" t="n">
        <v>1</v>
      </c>
      <c r="D16" s="13" t="n">
        <v>1</v>
      </c>
    </row>
    <row r="17">
      <c r="B17" s="13" t="n">
        <v>5</v>
      </c>
      <c r="C17" s="13" t="n">
        <v>1</v>
      </c>
      <c r="D17" s="13" t="n">
        <v>1</v>
      </c>
    </row>
    <row r="18">
      <c r="B18" s="13" t="n">
        <v>5</v>
      </c>
      <c r="C18" s="13" t="n">
        <v>5</v>
      </c>
      <c r="D18" s="13" t="n">
        <v>1</v>
      </c>
    </row>
    <row r="19">
      <c r="B19" s="13" t="n">
        <v>5</v>
      </c>
      <c r="C19" s="13" t="n">
        <v>5</v>
      </c>
      <c r="D19" s="13" t="n">
        <v>1</v>
      </c>
    </row>
    <row r="20">
      <c r="B20" s="13" t="n">
        <v>5</v>
      </c>
      <c r="C20" s="13" t="n">
        <v>5</v>
      </c>
      <c r="D20" s="13" t="n">
        <v>1</v>
      </c>
    </row>
    <row r="21">
      <c r="B21" s="13" t="n">
        <v>5</v>
      </c>
      <c r="C21" s="13" t="n">
        <v>5</v>
      </c>
      <c r="D21" s="13" t="n">
        <v>1</v>
      </c>
    </row>
    <row r="22">
      <c r="B22" s="13" t="n">
        <v>5</v>
      </c>
      <c r="C22" s="13" t="n">
        <v>5</v>
      </c>
      <c r="D22" s="13" t="n">
        <v>1</v>
      </c>
    </row>
    <row r="23">
      <c r="B23" s="13" t="n">
        <v>5</v>
      </c>
      <c r="C23" s="13" t="n">
        <v>5</v>
      </c>
      <c r="D23" s="13" t="n">
        <v>1</v>
      </c>
    </row>
    <row r="24">
      <c r="B24" s="13" t="n">
        <v>5</v>
      </c>
      <c r="C24" s="13" t="n">
        <v>5</v>
      </c>
      <c r="D24" s="13" t="n">
        <v>1</v>
      </c>
    </row>
    <row r="25">
      <c r="B25" s="13"/>
      <c r="C25" s="13" t="n">
        <v>5</v>
      </c>
      <c r="D25" s="13" t="n">
        <v>1</v>
      </c>
    </row>
    <row r="26">
      <c r="B26" s="13"/>
      <c r="C26" s="13" t="n">
        <v>5</v>
      </c>
      <c r="D26" s="13" t="n">
        <v>1</v>
      </c>
    </row>
    <row r="27">
      <c r="B27" s="13"/>
      <c r="C27" s="13" t="n">
        <v>5</v>
      </c>
      <c r="D27" s="13" t="n">
        <v>1</v>
      </c>
    </row>
    <row r="28">
      <c r="D28" s="13" t="n">
        <v>1</v>
      </c>
    </row>
    <row r="29">
      <c r="D29" s="13" t="n">
        <v>1</v>
      </c>
    </row>
    <row r="30">
      <c r="D30" s="13" t="n">
        <v>1</v>
      </c>
    </row>
    <row r="31">
      <c r="D31" s="13" t="n">
        <v>1</v>
      </c>
    </row>
    <row r="32">
      <c r="D32" s="13" t="n">
        <v>1</v>
      </c>
    </row>
    <row r="33">
      <c r="D33" s="13" t="n">
        <v>1</v>
      </c>
    </row>
    <row r="34">
      <c r="D34" s="13" t="n">
        <v>1</v>
      </c>
    </row>
    <row r="35">
      <c r="D35" s="13" t="n">
        <v>1</v>
      </c>
    </row>
    <row r="36">
      <c r="D36" s="13" t="n">
        <v>1</v>
      </c>
    </row>
    <row r="37">
      <c r="D37" s="13" t="n">
        <v>1</v>
      </c>
    </row>
    <row r="38">
      <c r="D38" s="13" t="n">
        <v>1</v>
      </c>
    </row>
    <row r="39">
      <c r="D39" s="13" t="n">
        <v>1</v>
      </c>
    </row>
    <row r="40">
      <c r="D40" s="13" t="n">
        <v>1</v>
      </c>
    </row>
    <row r="41">
      <c r="D41" s="13" t="n">
        <v>1</v>
      </c>
    </row>
    <row r="42">
      <c r="D42" s="13" t="n">
        <v>1</v>
      </c>
    </row>
    <row r="43">
      <c r="D43" s="13" t="n">
        <v>1</v>
      </c>
    </row>
    <row r="44">
      <c r="D44" s="13" t="n">
        <v>1</v>
      </c>
    </row>
    <row r="45">
      <c r="D45" s="13" t="n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C6" sqref="C6"/>
    </sheetView>
  </sheetViews>
  <sheetFormatPr defaultRowHeight="15.0" baseColWidth="10"/>
  <cols>
    <col min="2" max="2" width="52.7109375" hidden="0" customWidth="1"/>
  </cols>
  <sheetData>
    <row r="3">
      <c r="B3" s="17" t="s">
        <v>28</v>
      </c>
    </row>
    <row r="4">
      <c r="B4" s="18" t="s">
        <v>29</v>
      </c>
      <c r="C4" s="19" t="s">
        <v>30</v>
      </c>
    </row>
    <row r="5">
      <c r="B5" s="13" t="s">
        <v>31</v>
      </c>
      <c r="C5" s="13" t="n">
        <v>1</v>
      </c>
    </row>
    <row r="6">
      <c r="B6" s="13" t="s">
        <v>32</v>
      </c>
      <c r="C6" s="13" t="n">
        <v>1</v>
      </c>
    </row>
    <row r="7">
      <c r="B7" s="13" t="s">
        <v>33</v>
      </c>
      <c r="C7" s="13" t="n">
        <v>1</v>
      </c>
    </row>
    <row r="8">
      <c r="B8" s="13" t="s">
        <v>34</v>
      </c>
      <c r="C8" s="13" t="n">
        <v>0</v>
      </c>
    </row>
    <row r="9">
      <c r="B9" s="13" t="s">
        <v>53</v>
      </c>
      <c r="C9" s="13" t="n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8" sqref="I28"/>
    </sheetView>
  </sheetViews>
  <sheetFormatPr defaultRowHeight="15.0" baseColWidth="10"/>
  <cols>
    <col min="3" max="3" width="13.140625" hidden="0" customWidth="1"/>
    <col min="6" max="6" width="10.7109375" hidden="0" customWidth="1"/>
    <col min="7" max="7" width="6.42578125" hidden="0" customWidth="1"/>
    <col min="8" max="8" width="6.28515625" hidden="0" customWidth="1"/>
    <col min="12" max="12" width="9.28515625" hidden="0" customWidth="1"/>
  </cols>
  <sheetData>
    <row r="1" ht="15.75" customHeight="1">
      <c r="A1" s="24"/>
    </row>
    <row r="2">
      <c r="O2" s="7"/>
    </row>
    <row r="3">
      <c r="O3" s="26"/>
      <c r="P3" s="26"/>
    </row>
    <row r="4">
      <c r="O4" s="26"/>
      <c r="P4" s="26"/>
    </row>
    <row r="5">
      <c r="O5" s="26"/>
      <c r="P5" s="26"/>
    </row>
    <row r="6">
      <c r="O6" s="26"/>
      <c r="P6" s="26"/>
    </row>
    <row r="7">
      <c r="O7" s="26"/>
      <c r="P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ht="18.75" customHeight="1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ht="13.5" customHeight="1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>
      <c r="A16" s="26"/>
      <c r="B16" s="26"/>
      <c r="C16" s="26" t="s">
        <v>4</v>
      </c>
      <c r="D16" s="26"/>
      <c r="E16" s="26"/>
      <c r="F16" s="26" t="n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>
      <c r="A17" s="26"/>
      <c r="B17" s="26"/>
      <c r="C17" s="26" t="s">
        <v>4</v>
      </c>
      <c r="D17" s="26"/>
      <c r="E17" s="26"/>
      <c r="F17" s="26" t="n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Normal="100" workbookViewId="0">
      <selection activeCell="G31" sqref="G31"/>
    </sheetView>
  </sheetViews>
  <sheetFormatPr defaultRowHeight="15.0" baseColWidth="10"/>
  <cols>
    <col min="2" max="2" width="12.140625" hidden="0" customWidth="1"/>
    <col min="3" max="3" width="10.85546875" hidden="0" customWidth="1"/>
    <col min="4" max="4" width="14" hidden="0" customWidth="1"/>
    <col min="5" max="5" width="6.140625" hidden="0" customWidth="1"/>
    <col min="6" max="6" width="17.5703125" hidden="0" customWidth="1"/>
    <col min="7" max="7" width="10.42578125" hidden="0" customWidth="1"/>
  </cols>
  <sheetData>
    <row r="1" ht="15.75" customHeight="1">
      <c r="B1" s="24" t="s">
        <v>46</v>
      </c>
    </row>
    <row r="3">
      <c r="B3" s="11" t="s">
        <v>15</v>
      </c>
    </row>
    <row r="4" ht="13.5" customHeight="1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>
      <c r="D5" s="7" t="s">
        <v>43</v>
      </c>
      <c r="G5" s="7" t="n">
        <v>2018</v>
      </c>
    </row>
    <row r="6">
      <c r="B6" s="28"/>
      <c r="C6" s="28"/>
      <c r="D6" s="28" t="s">
        <v>44</v>
      </c>
      <c r="E6" s="28"/>
      <c r="F6" s="28"/>
      <c r="G6" s="28" t="n">
        <v>0.04</v>
      </c>
    </row>
    <row r="7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 t="n">
        <f>CPI!$D$21/CPI!D3</f>
        <v>1.3926669328933141</v>
      </c>
    </row>
    <row r="8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 t="n">
        <f>CPI!$D$21/CPI!D4</f>
        <v>1.3626878012654737</v>
      </c>
    </row>
    <row r="9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 t="n">
        <f>CPI!$D$21/CPI!D5</f>
        <v>1.3346599424735295</v>
      </c>
    </row>
    <row r="10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 t="n">
        <f>CPI!$D$21/CPI!D6</f>
        <v>1.3084901396799309</v>
      </c>
    </row>
    <row r="11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 t="n">
        <f>CPI!$D$21/CPI!D7</f>
        <v>1.2828334702744419</v>
      </c>
    </row>
    <row r="1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 t="n">
        <f>CPI!$D$21/CPI!D8</f>
        <v>1.2552186597597279</v>
      </c>
    </row>
    <row r="13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 t="n">
        <f>CPI!$D$21/CPI!D9</f>
        <v>1.2281982972208687</v>
      </c>
    </row>
    <row r="14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 t="n">
        <f>CPI!$D$21/CPI!D10</f>
        <v>1.2005848457682002</v>
      </c>
    </row>
    <row r="15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 t="n">
        <f>CPI!$D$21/CPI!D11</f>
        <v>1.1577481637108971</v>
      </c>
    </row>
    <row r="16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 t="n">
        <f>CPI!$D$21/CPI!D12</f>
        <v>1.1462853106048485</v>
      </c>
    </row>
    <row r="17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 t="n">
        <f>CPI!$D$21/CPI!D13</f>
        <v>1.1227084335013209</v>
      </c>
    </row>
    <row r="18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 t="n">
        <f>CPI!$D$21/CPI!D14</f>
        <v>1.0889509539295061</v>
      </c>
    </row>
    <row r="19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 t="n">
        <f>CPI!$D$21/CPI!D15</f>
        <v>1.0613557055843141</v>
      </c>
    </row>
    <row r="20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 t="n">
        <f>CPI!$D$21/CPI!D16</f>
        <v>1.045670645895876</v>
      </c>
    </row>
    <row r="21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 t="n">
        <f>CPI!$D$21/CPI!D17</f>
        <v>1.0394340416460002</v>
      </c>
    </row>
    <row r="2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 t="n">
        <f>CPI!$D$21/CPI!D18</f>
        <v>1.0383956459999999</v>
      </c>
    </row>
    <row r="23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 t="n">
        <f>CPI!$D$21/CPI!D19</f>
        <v>1.0363230000000001</v>
      </c>
    </row>
    <row r="24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 t="n">
        <f>CPI!$D$21/CPI!D20</f>
        <v>1.0190000000000001</v>
      </c>
    </row>
    <row r="25">
      <c r="B25" s="7"/>
      <c r="C25" s="7" t="s">
        <v>68</v>
      </c>
      <c r="D25" s="7" t="s">
        <v>45</v>
      </c>
      <c r="E25" s="7"/>
      <c r="F25" s="7" t="s">
        <v>67</v>
      </c>
      <c r="G25" s="27" t="n">
        <f>CPI!$D$21/CPI!D22</f>
        <v>0.98522167487684731</v>
      </c>
    </row>
    <row r="31">
      <c r="B31" s="7"/>
    </row>
    <row r="32">
      <c r="B32" s="7"/>
    </row>
    <row r="33">
      <c r="B33" s="7"/>
    </row>
    <row r="34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5.0" baseColWidth="10"/>
  <cols>
    <col min="4" max="4" width="15.5703125" hidden="0" customWidth="1"/>
  </cols>
  <sheetData>
    <row r="2">
      <c r="B2" s="11" t="s">
        <v>47</v>
      </c>
      <c r="D2" s="11" t="s">
        <v>142</v>
      </c>
      <c r="N2" s="11" t="s">
        <v>143</v>
      </c>
    </row>
    <row r="3" ht="13.5" customHeight="1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 t="n">
        <v>3.6</v>
      </c>
    </row>
    <row r="5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 t="n">
        <v>1000</v>
      </c>
    </row>
    <row r="6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 t="n">
        <v>1000</v>
      </c>
    </row>
    <row r="7">
      <c r="B7" s="7" t="str">
        <f>Constants!C9</f>
        <v>EUR02</v>
      </c>
      <c r="N7" t="s">
        <v>150</v>
      </c>
      <c r="O7" t="s">
        <v>63</v>
      </c>
      <c r="P7" t="n">
        <v>0.04</v>
      </c>
    </row>
    <row r="8">
      <c r="B8" s="7" t="str">
        <f>Constants!C10</f>
        <v>EUR03</v>
      </c>
      <c r="N8" t="s">
        <v>151</v>
      </c>
      <c r="O8" t="s">
        <v>63</v>
      </c>
      <c r="P8" t="n">
        <v>41.87</v>
      </c>
    </row>
    <row r="9">
      <c r="B9" s="7" t="str">
        <f>Constants!C11</f>
        <v>EUR04</v>
      </c>
      <c r="N9" t="s">
        <v>152</v>
      </c>
      <c r="O9" t="s">
        <v>63</v>
      </c>
      <c r="P9" t="n">
        <v>3.5999999999999999E-3</v>
      </c>
    </row>
    <row r="10">
      <c r="B10" s="7" t="str">
        <f>Constants!C12</f>
        <v>EUR05</v>
      </c>
      <c r="N10" t="s">
        <v>153</v>
      </c>
      <c r="O10" t="s">
        <v>149</v>
      </c>
      <c r="P10" t="n">
        <v>1000000</v>
      </c>
    </row>
    <row r="11">
      <c r="B11" s="7" t="str">
        <f>Constants!C13</f>
        <v>EUR06</v>
      </c>
      <c r="N11" t="s">
        <v>154</v>
      </c>
      <c r="O11" t="s">
        <v>63</v>
      </c>
      <c r="P11" t="n">
        <v>1000</v>
      </c>
    </row>
    <row r="12">
      <c r="B12" s="7" t="str">
        <f>Constants!C14</f>
        <v>EUR07</v>
      </c>
      <c r="N12" t="s">
        <v>155</v>
      </c>
      <c r="O12" t="s">
        <v>63</v>
      </c>
      <c r="P12" t="n">
        <v>3.6</v>
      </c>
    </row>
    <row r="13">
      <c r="B13" s="7" t="str">
        <f>Constants!C15</f>
        <v>EUR08</v>
      </c>
      <c r="N13" t="s">
        <v>63</v>
      </c>
      <c r="O13" t="s">
        <v>63</v>
      </c>
      <c r="P13" t="n">
        <v>1</v>
      </c>
    </row>
    <row r="14">
      <c r="B14" s="7" t="str">
        <f>Constants!C16</f>
        <v>EUR09</v>
      </c>
      <c r="N14" t="s">
        <v>149</v>
      </c>
      <c r="O14" t="s">
        <v>149</v>
      </c>
      <c r="P14" t="n">
        <v>1</v>
      </c>
    </row>
    <row r="15">
      <c r="B15" s="7" t="str">
        <f>Constants!C17</f>
        <v>EUR10</v>
      </c>
      <c r="N15" t="s">
        <v>157</v>
      </c>
      <c r="O15" t="s">
        <v>157</v>
      </c>
      <c r="P15" t="n">
        <v>1</v>
      </c>
    </row>
    <row r="16">
      <c r="B16" s="7" t="str">
        <f>Constants!C18</f>
        <v>EUR11</v>
      </c>
    </row>
    <row r="17">
      <c r="B17" s="7" t="str">
        <f>Constants!C19</f>
        <v>EUR12</v>
      </c>
    </row>
    <row r="18">
      <c r="B18" s="7" t="str">
        <f>Constants!C20</f>
        <v>EUR13</v>
      </c>
    </row>
    <row r="19">
      <c r="B19" s="7" t="str">
        <f>Constants!C21</f>
        <v>EUR14</v>
      </c>
    </row>
    <row r="20">
      <c r="B20" s="7" t="str">
        <f>Constants!C22</f>
        <v>EUR15</v>
      </c>
    </row>
    <row r="21">
      <c r="B21" s="7" t="str">
        <f>Constants!C23</f>
        <v>EUR16</v>
      </c>
    </row>
    <row r="22">
      <c r="B22" s="7" t="str">
        <f>Constants!C24</f>
        <v>EUR17</v>
      </c>
    </row>
    <row r="2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.0" baseColWidth="10"/>
  <cols>
    <col min="2" max="2" width="10.42578125" hidden="0" customWidth="1"/>
    <col min="3" max="3" width="13.85546875" hidden="0" customWidth="1"/>
    <col min="4" max="4" width="13.85546875" hidden="0" customWidth="1"/>
  </cols>
  <sheetData>
    <row r="2" ht="30" customHeight="1">
      <c r="B2" s="30"/>
      <c r="C2" s="31" t="s">
        <v>38</v>
      </c>
      <c r="D2" s="32" t="s">
        <v>39</v>
      </c>
    </row>
    <row r="3" ht="15" customHeight="1">
      <c r="B3" s="33" t="n">
        <v>2000</v>
      </c>
      <c r="C3" s="34"/>
      <c r="D3" s="34" t="n">
        <v>100</v>
      </c>
    </row>
    <row r="4" ht="15" customHeight="1">
      <c r="B4" s="33" t="n">
        <v>2001</v>
      </c>
      <c r="C4" s="35" t="n">
        <v>2.1999999999999999E-2</v>
      </c>
      <c r="D4" s="34" t="n">
        <f t="shared" ref="D4:D22" si="0">D3+D3*C4</f>
        <v>102.2</v>
      </c>
    </row>
    <row r="5" ht="15" customHeight="1">
      <c r="B5" s="33" t="n">
        <v>2002</v>
      </c>
      <c r="C5" s="35" t="n">
        <v>2.1000000000000001E-2</v>
      </c>
      <c r="D5" s="36" t="n">
        <f t="shared" si="0"/>
        <v>104.34620000000001</v>
      </c>
    </row>
    <row r="6" ht="15" customHeight="1">
      <c r="B6" s="33" t="n">
        <v>2003</v>
      </c>
      <c r="C6" s="35" t="n">
        <v>0.02</v>
      </c>
      <c r="D6" s="36" t="n">
        <f t="shared" si="0"/>
        <v>106.43312400000001</v>
      </c>
    </row>
    <row r="7" ht="15" customHeight="1">
      <c r="B7" s="33" t="n">
        <v>2004</v>
      </c>
      <c r="C7" s="35" t="n">
        <v>0.02</v>
      </c>
      <c r="D7" s="36" t="n">
        <f t="shared" si="0"/>
        <v>108.56178648000001</v>
      </c>
    </row>
    <row r="8" ht="15" customHeight="1">
      <c r="B8" s="33" t="n">
        <v>2005</v>
      </c>
      <c r="C8" s="35" t="n">
        <v>2.1999999999999999E-2</v>
      </c>
      <c r="D8" s="36" t="n">
        <f t="shared" si="0"/>
        <v>110.95014578256001</v>
      </c>
    </row>
    <row r="9" ht="15" customHeight="1">
      <c r="B9" s="33" t="n">
        <v>2006</v>
      </c>
      <c r="C9" s="35" t="n">
        <v>2.1999999999999999E-2</v>
      </c>
      <c r="D9" s="36" t="n">
        <f t="shared" si="0"/>
        <v>113.39104898977634</v>
      </c>
    </row>
    <row r="10" ht="15" customHeight="1">
      <c r="B10" s="33" t="n">
        <v>2007</v>
      </c>
      <c r="C10" s="35" t="n">
        <v>2.3E-2</v>
      </c>
      <c r="D10" s="36" t="n">
        <f t="shared" si="0"/>
        <v>115.99904311654119</v>
      </c>
    </row>
    <row r="11" ht="15" customHeight="1">
      <c r="B11" s="33" t="n">
        <v>2008</v>
      </c>
      <c r="C11" s="35" t="n">
        <v>3.6999999999999998E-2</v>
      </c>
      <c r="D11" s="36" t="n">
        <f t="shared" si="0"/>
        <v>120.29100771185321</v>
      </c>
    </row>
    <row r="12" ht="15" customHeight="1">
      <c r="B12" s="33" t="n">
        <v>2009</v>
      </c>
      <c r="C12" s="35" t="n">
        <v>0.01</v>
      </c>
      <c r="D12" s="36" t="n">
        <f t="shared" si="0"/>
        <v>121.49391778897174</v>
      </c>
    </row>
    <row r="13" ht="15" customHeight="1">
      <c r="B13" s="33" t="n">
        <v>2010</v>
      </c>
      <c r="C13" s="35" t="n">
        <v>2.1000000000000001E-2</v>
      </c>
      <c r="D13" s="36" t="n">
        <f t="shared" si="0"/>
        <v>124.04529006254015</v>
      </c>
    </row>
    <row r="14" ht="15" customHeight="1">
      <c r="B14" s="33" t="n">
        <v>2011</v>
      </c>
      <c r="C14" s="35" t="n">
        <v>3.1E-2</v>
      </c>
      <c r="D14" s="36" t="n">
        <f t="shared" si="0"/>
        <v>127.89069405447889</v>
      </c>
    </row>
    <row r="15" ht="15" customHeight="1">
      <c r="B15" s="33" t="n">
        <v>2012</v>
      </c>
      <c r="C15" s="35" t="n">
        <v>2.6000000000000002E-2</v>
      </c>
      <c r="D15" s="36" t="n">
        <f t="shared" si="0"/>
        <v>131.21585209989533</v>
      </c>
    </row>
    <row r="16" ht="15" customHeight="1">
      <c r="B16" s="33" t="n">
        <v>2013</v>
      </c>
      <c r="C16" s="35" t="n">
        <v>1.4999999999999999E-2</v>
      </c>
      <c r="D16" s="36" t="n">
        <f t="shared" si="0"/>
        <v>133.18408988139376</v>
      </c>
    </row>
    <row r="17" ht="15" customHeight="1">
      <c r="B17" s="33" t="n">
        <v>2014</v>
      </c>
      <c r="C17" s="35" t="n">
        <v>6.0000000000000001E-3</v>
      </c>
      <c r="D17" s="36" t="n">
        <f t="shared" si="0"/>
        <v>133.98319442068211</v>
      </c>
    </row>
    <row r="18" ht="15" customHeight="1">
      <c r="B18" s="33" t="n">
        <v>2015</v>
      </c>
      <c r="C18" s="41" t="n">
        <v>1E-3</v>
      </c>
      <c r="D18" s="36" t="n">
        <f>D17+D17*C18</f>
        <v>134.1171776151028</v>
      </c>
    </row>
    <row r="19" ht="15" customHeight="1">
      <c r="B19" s="38" t="n">
        <v>2016</v>
      </c>
      <c r="C19" s="39" t="n">
        <v>2E-3</v>
      </c>
      <c r="D19" s="40" t="n">
        <f t="shared" si="0"/>
        <v>134.385411970333</v>
      </c>
    </row>
    <row r="20" ht="15" customHeight="1">
      <c r="B20" s="38" t="n">
        <v>2017</v>
      </c>
      <c r="C20" s="39" t="n">
        <v>1.7000000000000001E-2</v>
      </c>
      <c r="D20" s="40" t="n">
        <f t="shared" si="0"/>
        <v>136.66996397382866</v>
      </c>
    </row>
    <row r="21" ht="15" customHeight="1">
      <c r="B21" s="38" t="n">
        <v>2018</v>
      </c>
      <c r="C21" s="39" t="n">
        <v>1.9E-2</v>
      </c>
      <c r="D21" s="40" t="n">
        <f t="shared" si="0"/>
        <v>139.26669328933141</v>
      </c>
    </row>
    <row r="22" ht="15" customHeight="1">
      <c r="B22" s="38" t="n">
        <v>2019</v>
      </c>
      <c r="C22" s="39" t="n">
        <v>1.4999999999999999E-2</v>
      </c>
      <c r="D22" s="40" t="n">
        <f t="shared" si="0"/>
        <v>141.35569368867138</v>
      </c>
    </row>
    <row r="24" ht="15" customHeight="1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.0" baseColWidth="10"/>
  <cols>
    <col min="2" max="2" width="15.28515625" hidden="0" customWidth="1"/>
    <col min="3" max="3" width="20.5703125" hidden="0" customWidth="1"/>
    <col min="4" max="4" width="30.140625" hidden="0" customWidth="1"/>
  </cols>
  <sheetData>
    <row r="3">
      <c r="B3" t="s">
        <v>134</v>
      </c>
    </row>
    <row r="4">
      <c r="B4" t="s">
        <v>135</v>
      </c>
      <c r="C4" t="s">
        <v>136</v>
      </c>
      <c r="D4" t="s">
        <v>25</v>
      </c>
      <c r="E4" t="s">
        <v>140</v>
      </c>
    </row>
    <row r="5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2021-02-24T11:52:03Z</dcterms:modified>
</cp:coreProperties>
</file>