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Irish-TIMES-model\SuppXLS\"/>
    </mc:Choice>
  </mc:AlternateContent>
  <xr:revisionPtr revIDLastSave="0" documentId="13_ncr:1_{469A28B2-E7FE-432E-AE3F-B71DB74D37E2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Regions" sheetId="15" r:id="rId1"/>
    <sheet name="INS" sheetId="2" r:id="rId2"/>
    <sheet name="UPD" sheetId="11" r:id="rId3"/>
    <sheet name="UCT1" sheetId="1" r:id="rId4"/>
    <sheet name="UCT2" sheetId="12" r:id="rId5"/>
    <sheet name="UCT3" sheetId="13" r:id="rId6"/>
    <sheet name="UCT4" sheetId="14" r:id="rId7"/>
  </sheets>
  <definedNames>
    <definedName name="__123Graph_AEUMILKPN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15" i="1" l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I9" i="1"/>
  <c r="J9" i="1"/>
  <c r="K9" i="1"/>
  <c r="L9" i="1"/>
  <c r="M9" i="1"/>
  <c r="N9" i="1"/>
  <c r="O9" i="1"/>
  <c r="P9" i="1"/>
  <c r="Q9" i="1"/>
  <c r="R9" i="1"/>
  <c r="S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AD11" i="1"/>
  <c r="AE11" i="1"/>
  <c r="AF11" i="1"/>
  <c r="AG11" i="1"/>
  <c r="AH11" i="1"/>
  <c r="I12" i="1"/>
  <c r="J12" i="1"/>
  <c r="K12" i="1"/>
  <c r="L12" i="1"/>
  <c r="M12" i="1"/>
  <c r="N12" i="1"/>
  <c r="O12" i="1"/>
  <c r="P12" i="1"/>
  <c r="Q12" i="1"/>
  <c r="R12" i="1"/>
  <c r="S12" i="1"/>
  <c r="T12" i="1"/>
  <c r="U12" i="1"/>
  <c r="V12" i="1"/>
  <c r="W12" i="1"/>
  <c r="X12" i="1"/>
  <c r="Y12" i="1"/>
  <c r="Z12" i="1"/>
  <c r="AA12" i="1"/>
  <c r="AB12" i="1"/>
  <c r="AC12" i="1"/>
  <c r="AD12" i="1"/>
  <c r="AE12" i="1"/>
  <c r="AF12" i="1"/>
  <c r="AG12" i="1"/>
  <c r="AH12" i="1"/>
  <c r="I13" i="1"/>
  <c r="J13" i="1"/>
  <c r="K13" i="1"/>
  <c r="L13" i="1"/>
  <c r="M13" i="1"/>
  <c r="N13" i="1"/>
  <c r="O13" i="1"/>
  <c r="P13" i="1"/>
  <c r="Q13" i="1"/>
  <c r="R13" i="1"/>
  <c r="S13" i="1"/>
  <c r="T13" i="1"/>
  <c r="U13" i="1"/>
  <c r="V13" i="1"/>
  <c r="W13" i="1"/>
  <c r="X13" i="1"/>
  <c r="Y13" i="1"/>
  <c r="Z13" i="1"/>
  <c r="AA13" i="1"/>
  <c r="AB13" i="1"/>
  <c r="AC13" i="1"/>
  <c r="AD13" i="1"/>
  <c r="AE13" i="1"/>
  <c r="AF13" i="1"/>
  <c r="AG13" i="1"/>
  <c r="AH13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I15" i="1"/>
  <c r="J15" i="1"/>
  <c r="K15" i="1"/>
  <c r="L15" i="1"/>
  <c r="M15" i="1"/>
  <c r="N15" i="1"/>
  <c r="O15" i="1"/>
  <c r="P15" i="1"/>
  <c r="Q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C16" i="1"/>
  <c r="AD16" i="1"/>
  <c r="AE16" i="1"/>
  <c r="AF16" i="1"/>
  <c r="AG16" i="1"/>
  <c r="AH16" i="1"/>
  <c r="I17" i="1"/>
  <c r="J17" i="1"/>
  <c r="K17" i="1"/>
  <c r="L17" i="1"/>
  <c r="M17" i="1"/>
  <c r="N17" i="1"/>
  <c r="O17" i="1"/>
  <c r="P17" i="1"/>
  <c r="Q17" i="1"/>
  <c r="R17" i="1"/>
  <c r="S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I18" i="1"/>
  <c r="J18" i="1"/>
  <c r="K18" i="1"/>
  <c r="L18" i="1"/>
  <c r="M18" i="1"/>
  <c r="N18" i="1"/>
  <c r="O18" i="1"/>
  <c r="P18" i="1"/>
  <c r="Q18" i="1"/>
  <c r="R18" i="1"/>
  <c r="S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I19" i="1"/>
  <c r="J19" i="1"/>
  <c r="K19" i="1"/>
  <c r="L19" i="1"/>
  <c r="M19" i="1"/>
  <c r="N19" i="1"/>
  <c r="O19" i="1"/>
  <c r="P19" i="1"/>
  <c r="Q19" i="1"/>
  <c r="R19" i="1"/>
  <c r="S19" i="1"/>
  <c r="T19" i="1"/>
  <c r="U19" i="1"/>
  <c r="V19" i="1"/>
  <c r="W19" i="1"/>
  <c r="X19" i="1"/>
  <c r="Y19" i="1"/>
  <c r="Z19" i="1"/>
  <c r="AA19" i="1"/>
  <c r="AB19" i="1"/>
  <c r="AC19" i="1"/>
  <c r="AD19" i="1"/>
  <c r="AE19" i="1"/>
  <c r="AF19" i="1"/>
  <c r="AG19" i="1"/>
  <c r="AH19" i="1"/>
  <c r="I20" i="1"/>
  <c r="J20" i="1"/>
  <c r="K20" i="1"/>
  <c r="L20" i="1"/>
  <c r="M20" i="1"/>
  <c r="N20" i="1"/>
  <c r="O20" i="1"/>
  <c r="P20" i="1"/>
  <c r="Q20" i="1"/>
  <c r="R20" i="1"/>
  <c r="S20" i="1"/>
  <c r="T20" i="1"/>
  <c r="U20" i="1"/>
  <c r="V20" i="1"/>
  <c r="W20" i="1"/>
  <c r="X20" i="1"/>
  <c r="Y20" i="1"/>
  <c r="Z20" i="1"/>
  <c r="AA20" i="1"/>
  <c r="AB20" i="1"/>
  <c r="AC20" i="1"/>
  <c r="AD20" i="1"/>
  <c r="AE20" i="1"/>
  <c r="AF20" i="1"/>
  <c r="AG20" i="1"/>
  <c r="AH20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AH62" i="1"/>
  <c r="AG62" i="1"/>
  <c r="AF62" i="1"/>
  <c r="AE62" i="1"/>
  <c r="AD62" i="1"/>
  <c r="AC62" i="1"/>
  <c r="AB62" i="1"/>
  <c r="AA62" i="1"/>
  <c r="Z62" i="1"/>
  <c r="Y62" i="1"/>
  <c r="X62" i="1"/>
  <c r="W62" i="1"/>
  <c r="V62" i="1"/>
  <c r="U62" i="1"/>
  <c r="T62" i="1"/>
  <c r="S62" i="1"/>
  <c r="R62" i="1"/>
  <c r="Q62" i="1"/>
  <c r="P62" i="1"/>
  <c r="O62" i="1"/>
  <c r="N62" i="1"/>
  <c r="M62" i="1"/>
  <c r="L62" i="1"/>
  <c r="K62" i="1"/>
  <c r="J62" i="1"/>
  <c r="I62" i="1"/>
  <c r="H62" i="1"/>
  <c r="AH50" i="1"/>
  <c r="AG50" i="1"/>
  <c r="AF50" i="1"/>
  <c r="AE50" i="1"/>
  <c r="AD50" i="1"/>
  <c r="AC50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O50" i="1"/>
  <c r="N50" i="1"/>
  <c r="M50" i="1"/>
  <c r="L50" i="1"/>
  <c r="K50" i="1"/>
  <c r="J50" i="1"/>
  <c r="I50" i="1"/>
  <c r="H50" i="1"/>
  <c r="AH38" i="1"/>
  <c r="AG38" i="1"/>
  <c r="AF38" i="1"/>
  <c r="AE38" i="1"/>
  <c r="AD38" i="1"/>
  <c r="AC38" i="1"/>
  <c r="AB38" i="1"/>
  <c r="AA38" i="1"/>
  <c r="Z38" i="1"/>
  <c r="Y38" i="1"/>
  <c r="X38" i="1"/>
  <c r="W38" i="1"/>
  <c r="V38" i="1"/>
  <c r="U38" i="1"/>
  <c r="T38" i="1"/>
  <c r="S38" i="1"/>
  <c r="R38" i="1"/>
  <c r="Q38" i="1"/>
  <c r="P38" i="1"/>
  <c r="O38" i="1"/>
  <c r="N38" i="1"/>
  <c r="M38" i="1"/>
  <c r="L38" i="1"/>
  <c r="K38" i="1"/>
  <c r="J38" i="1"/>
  <c r="I38" i="1"/>
  <c r="H38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AI3" i="2" l="1"/>
  <c r="AH3" i="2"/>
  <c r="AG3" i="2"/>
  <c r="AF3" i="2"/>
  <c r="AE3" i="2"/>
  <c r="AD3" i="2"/>
  <c r="AC3" i="2"/>
  <c r="AB3" i="2"/>
  <c r="AA3" i="2"/>
  <c r="Z3" i="2"/>
  <c r="Y3" i="2"/>
  <c r="X3" i="2"/>
  <c r="W3" i="2"/>
  <c r="V3" i="2"/>
  <c r="U3" i="2"/>
  <c r="T3" i="2"/>
  <c r="S3" i="2"/>
  <c r="R3" i="2"/>
  <c r="Q3" i="2"/>
  <c r="P3" i="2"/>
  <c r="O3" i="2"/>
  <c r="N3" i="2"/>
  <c r="M3" i="2"/>
  <c r="L3" i="2"/>
  <c r="K3" i="2"/>
  <c r="J3" i="2"/>
  <c r="I3" i="2"/>
  <c r="I3" i="11"/>
  <c r="J3" i="11"/>
  <c r="K3" i="11"/>
  <c r="L3" i="11"/>
  <c r="M3" i="11"/>
  <c r="N3" i="11"/>
  <c r="O3" i="11"/>
  <c r="P3" i="11"/>
  <c r="Q3" i="11"/>
  <c r="R3" i="11"/>
  <c r="S3" i="11"/>
  <c r="T3" i="11"/>
  <c r="U3" i="11"/>
  <c r="V3" i="11"/>
  <c r="W3" i="11"/>
  <c r="X3" i="11"/>
  <c r="Y3" i="11"/>
  <c r="Z3" i="11"/>
  <c r="AA3" i="11"/>
  <c r="AB3" i="11"/>
  <c r="AC3" i="11"/>
  <c r="AD3" i="11"/>
  <c r="AE3" i="11"/>
  <c r="AF3" i="11"/>
  <c r="AG3" i="11"/>
  <c r="AH3" i="11"/>
  <c r="AI3" i="1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I6" i="1"/>
  <c r="H6" i="1"/>
  <c r="AD7" i="15"/>
  <c r="AC7" i="15"/>
  <c r="AB7" i="15"/>
  <c r="Z7" i="15"/>
  <c r="Y7" i="15"/>
  <c r="W7" i="15"/>
  <c r="D7" i="15"/>
  <c r="C7" i="15"/>
  <c r="AD6" i="15"/>
  <c r="AC6" i="15"/>
  <c r="X6" i="15"/>
  <c r="W6" i="15"/>
  <c r="V6" i="15"/>
  <c r="U6" i="15"/>
  <c r="P6" i="15"/>
  <c r="O6" i="15"/>
  <c r="N6" i="15"/>
  <c r="M6" i="15"/>
  <c r="H6" i="15"/>
  <c r="G6" i="15"/>
  <c r="F6" i="15"/>
  <c r="E6" i="15"/>
  <c r="D6" i="15"/>
  <c r="C6" i="15"/>
  <c r="AD5" i="15"/>
  <c r="AD3" i="15" s="1" a="1"/>
  <c r="AD3" i="15" s="1"/>
  <c r="AC5" i="15"/>
  <c r="AB5" i="15"/>
  <c r="AB6" i="15" s="1"/>
  <c r="AA5" i="15"/>
  <c r="AA7" i="15" s="1"/>
  <c r="Z5" i="15"/>
  <c r="Z3" i="15" s="1" a="1"/>
  <c r="Z3" i="15" s="1"/>
  <c r="Y5" i="15"/>
  <c r="Y6" i="15" s="1"/>
  <c r="X5" i="15"/>
  <c r="X7" i="15" s="1"/>
  <c r="W5" i="15"/>
  <c r="V5" i="15"/>
  <c r="V3" i="15" s="1" a="1"/>
  <c r="V3" i="15" s="1"/>
  <c r="U5" i="15"/>
  <c r="U7" i="15" s="1"/>
  <c r="T5" i="15"/>
  <c r="T6" i="15" s="1"/>
  <c r="S5" i="15"/>
  <c r="S7" i="15" s="1"/>
  <c r="R5" i="15"/>
  <c r="R3" i="15" s="1" a="1"/>
  <c r="R3" i="15" s="1"/>
  <c r="Q5" i="15"/>
  <c r="Q7" i="15" s="1"/>
  <c r="P5" i="15"/>
  <c r="P7" i="15" s="1"/>
  <c r="O5" i="15"/>
  <c r="O7" i="15" s="1"/>
  <c r="N5" i="15"/>
  <c r="N3" i="15" s="1" a="1"/>
  <c r="N3" i="15" s="1"/>
  <c r="M5" i="15"/>
  <c r="M7" i="15" s="1"/>
  <c r="L5" i="15"/>
  <c r="L6" i="15" s="1"/>
  <c r="K5" i="15"/>
  <c r="K7" i="15" s="1"/>
  <c r="J5" i="15"/>
  <c r="J3" i="15" s="1" a="1"/>
  <c r="J3" i="15" s="1"/>
  <c r="I5" i="15"/>
  <c r="I7" i="15" s="1"/>
  <c r="H5" i="15"/>
  <c r="H7" i="15" s="1"/>
  <c r="G5" i="15"/>
  <c r="G7" i="15" s="1"/>
  <c r="F5" i="15"/>
  <c r="F3" i="15" s="1" a="1"/>
  <c r="F3" i="15" s="1"/>
  <c r="E5" i="15"/>
  <c r="E7" i="15" s="1"/>
  <c r="AC3" i="15" a="1"/>
  <c r="AC3" i="15" s="1"/>
  <c r="AA3" i="15" a="1"/>
  <c r="AA3" i="15" s="1"/>
  <c r="Y3" i="15" a="1"/>
  <c r="Y3" i="15" s="1"/>
  <c r="X3" i="15" a="1"/>
  <c r="X3" i="15" s="1"/>
  <c r="W3" i="15" a="1"/>
  <c r="W3" i="15" s="1"/>
  <c r="U3" i="15" a="1"/>
  <c r="U3" i="15" s="1"/>
  <c r="S3" i="15" a="1"/>
  <c r="S3" i="15" s="1"/>
  <c r="Q3" i="15" a="1"/>
  <c r="Q3" i="15" s="1"/>
  <c r="P3" i="15" a="1"/>
  <c r="P3" i="15" s="1"/>
  <c r="O3" i="15" a="1"/>
  <c r="O3" i="15" s="1"/>
  <c r="M3" i="15" a="1"/>
  <c r="M3" i="15" s="1"/>
  <c r="K3" i="15" a="1"/>
  <c r="K3" i="15" s="1"/>
  <c r="I3" i="15" a="1"/>
  <c r="I3" i="15" s="1"/>
  <c r="H3" i="15" a="1"/>
  <c r="H3" i="15" s="1"/>
  <c r="G3" i="15" a="1"/>
  <c r="G3" i="15" s="1"/>
  <c r="E3" i="15" a="1"/>
  <c r="E3" i="15" s="1"/>
  <c r="D3" i="15" a="1"/>
  <c r="D3" i="15" s="1"/>
  <c r="C3" i="15" a="1"/>
  <c r="C3" i="15" s="1"/>
  <c r="L7" i="15" l="1"/>
  <c r="T7" i="15"/>
  <c r="I6" i="15"/>
  <c r="Q6" i="15"/>
  <c r="J6" i="15"/>
  <c r="R6" i="15"/>
  <c r="Z6" i="15"/>
  <c r="F7" i="15"/>
  <c r="N7" i="15"/>
  <c r="V7" i="15"/>
  <c r="L3" i="15" a="1"/>
  <c r="L3" i="15" s="1"/>
  <c r="T3" i="15" a="1"/>
  <c r="T3" i="15" s="1"/>
  <c r="AB3" i="15" a="1"/>
  <c r="AB3" i="15" s="1"/>
  <c r="K6" i="15"/>
  <c r="S6" i="15"/>
  <c r="AA6" i="15"/>
  <c r="J7" i="15"/>
  <c r="R7" i="1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B2" authorId="0" shapeId="0" xr:uid="{00000000-0006-0000-0000-000001000000}">
      <text>
        <r>
          <rPr>
            <b/>
            <sz val="8"/>
            <color indexed="81"/>
            <rFont val="Tahoma"/>
            <family val="2"/>
          </rPr>
          <t>Insert Table</t>
        </r>
      </text>
    </comment>
    <comment ref="AJ2" authorId="1" shapeId="0" xr:uid="{00000000-0006-0000-0000-000002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O2" authorId="1" shapeId="0" xr:uid="{00000000-0006-0000-0000-000003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Gary Goldstein</author>
  </authors>
  <commentList>
    <comment ref="AI2" authorId="0" shapeId="0" xr:uid="{00000000-0006-0000-0100-000001000000}">
      <text>
        <r>
          <rPr>
            <sz val="8"/>
            <color indexed="81"/>
            <rFont val="Tahoma"/>
            <family val="2"/>
          </rPr>
          <t>Define the qualifiers based upon technology set + topology + name + descriptions, according to both include and exclude specifications.</t>
        </r>
      </text>
    </comment>
    <comment ref="AN2" authorId="0" shapeId="0" xr:uid="{00000000-0006-0000-0100-000002000000}">
      <text>
        <r>
          <rPr>
            <sz val="8"/>
            <color indexed="81"/>
            <rFont val="Tahoma"/>
            <family val="2"/>
          </rPr>
          <t>Define the qualifiers based upon commodity set + name + descriptions, according to both include and exclude specifications.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<sst xmlns="http://schemas.openxmlformats.org/spreadsheetml/2006/main" count="190" uniqueCount="107">
  <si>
    <t>~UC_Sets: R_E: AllRegions</t>
  </si>
  <si>
    <t>UC_N</t>
  </si>
  <si>
    <t>Pset_CI</t>
  </si>
  <si>
    <t>Year</t>
  </si>
  <si>
    <t>Pset_PN</t>
  </si>
  <si>
    <t>Pset_Set</t>
  </si>
  <si>
    <t>Cset_CN</t>
  </si>
  <si>
    <t>Pset_CO</t>
  </si>
  <si>
    <t>~UC_T</t>
  </si>
  <si>
    <t>UC_CAP</t>
  </si>
  <si>
    <t>UC_FLO</t>
  </si>
  <si>
    <t>Attribute</t>
  </si>
  <si>
    <t>LimType</t>
  </si>
  <si>
    <t>~UC_Sets: T_E:</t>
  </si>
  <si>
    <t>UC_Desc</t>
  </si>
  <si>
    <t>~UC_Sets: R_S: AllRegions</t>
  </si>
  <si>
    <t>~TFM_INS</t>
  </si>
  <si>
    <t>TimeSlice</t>
  </si>
  <si>
    <t>AllRegions</t>
  </si>
  <si>
    <t>Pset_PD</t>
  </si>
  <si>
    <t>Cset_Set</t>
  </si>
  <si>
    <t>Cset_CD</t>
  </si>
  <si>
    <t>Attrib_Cond</t>
  </si>
  <si>
    <t>Val_Cond</t>
  </si>
  <si>
    <t>~TFM_UPD</t>
  </si>
  <si>
    <t>UC - Each Region/Period</t>
  </si>
  <si>
    <t>~UC_Sets: T_S:</t>
  </si>
  <si>
    <t>UC - Each Region/All Periods</t>
  </si>
  <si>
    <t>UC - All Regions/Each Period</t>
  </si>
  <si>
    <t>UC - All Regions/Periods</t>
  </si>
  <si>
    <t>UC_RHSRTS</t>
  </si>
  <si>
    <t>UC_RHSR</t>
  </si>
  <si>
    <t>UC_RHSTS</t>
  </si>
  <si>
    <t>UC_RHS</t>
  </si>
  <si>
    <t>Trans - Insert</t>
  </si>
  <si>
    <t>Trans - Update</t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</si>
  <si>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</si>
  <si>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</si>
  <si>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</si>
  <si>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</si>
  <si>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</si>
  <si>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</si>
  <si>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</si>
  <si>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</si>
  <si>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</si>
  <si>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</si>
  <si>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</si>
  <si>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</si>
  <si>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</si>
  <si>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</si>
  <si>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</si>
  <si>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</si>
  <si>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</si>
  <si>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</si>
  <si>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</si>
  <si>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</si>
  <si>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</si>
  <si>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</si>
  <si>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</si>
  <si>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</si>
  <si>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</si>
  <si>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</si>
  <si>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~UC_Sets: R_E:AllRegions</t>
  </si>
  <si>
    <t>Development</t>
  </si>
  <si>
    <t>IE</t>
  </si>
  <si>
    <t>National</t>
  </si>
  <si>
    <t>Single-region</t>
  </si>
  <si>
    <t>Multi-region</t>
  </si>
  <si>
    <t>Code</t>
  </si>
  <si>
    <t>County name</t>
  </si>
  <si>
    <t>IE-CW</t>
  </si>
  <si>
    <t>IE-CN</t>
  </si>
  <si>
    <t>IE-CE</t>
  </si>
  <si>
    <t>IE-CO</t>
  </si>
  <si>
    <t>IE-DL</t>
  </si>
  <si>
    <t>IE-D</t>
  </si>
  <si>
    <t>IE-G</t>
  </si>
  <si>
    <t>IE-KY</t>
  </si>
  <si>
    <t>IE-KE</t>
  </si>
  <si>
    <t>IE-KK</t>
  </si>
  <si>
    <t>IE-LS</t>
  </si>
  <si>
    <t>IE-LM</t>
  </si>
  <si>
    <t>IE-LK</t>
  </si>
  <si>
    <t>IE-LD</t>
  </si>
  <si>
    <t>IE-LH</t>
  </si>
  <si>
    <t>IE-MO</t>
  </si>
  <si>
    <t>IE-MH</t>
  </si>
  <si>
    <t>IE-MN</t>
  </si>
  <si>
    <t>IE-OY</t>
  </si>
  <si>
    <t>IE-RN</t>
  </si>
  <si>
    <t>IE-SO</t>
  </si>
  <si>
    <t>IE-TA</t>
  </si>
  <si>
    <t>IE-WD</t>
  </si>
  <si>
    <t>IE-WH</t>
  </si>
  <si>
    <t>IE-WX</t>
  </si>
  <si>
    <t>IE-WW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</si>
  <si>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</si>
  <si>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UP</t>
  </si>
  <si>
    <t>~UC_T:UC_NCAP</t>
  </si>
  <si>
    <t>T-CAR-BEV*</t>
  </si>
  <si>
    <t>T-CAR*,-T-CAR-BEV*</t>
  </si>
  <si>
    <t>UC_BEV_Sahre</t>
  </si>
  <si>
    <t>Market share of new purchased BEVs</t>
  </si>
  <si>
    <t>Market share of new purchased HEVs</t>
  </si>
  <si>
    <t>Market share of new purchased PHEVs</t>
  </si>
  <si>
    <t>Market share of new purchased FCVs</t>
  </si>
  <si>
    <t>Share of new purchased BEVs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</si>
</sst>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_-* #,##0.00_-;\-* #,##0.00_-;_-* &quot;-&quot;??_-;_-@_-"/>
    <numFmt numFmtId="166" formatCode="???,???.00"/>
    <numFmt numFmtId="167" formatCode="#,##0.0000"/>
  </numFmts>
  <fonts count="2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0"/>
      <color theme="1"/>
      <name val="Calibri"/>
      <family val="2"/>
      <scheme val="minor"/>
    </font>
    <font>
      <sz val="8"/>
      <name val="Arial"/>
      <family val="2"/>
    </font>
    <font>
      <sz val="8"/>
      <name val="Arial"/>
      <family val="2"/>
      <charset val="161"/>
    </font>
    <font>
      <sz val="9"/>
      <name val="Times New Roman"/>
      <family val="1"/>
    </font>
    <font>
      <b/>
      <sz val="9"/>
      <name val="Times New Roman"/>
      <family val="1"/>
    </font>
    <font>
      <b/>
      <sz val="12"/>
      <name val="Times New Roman"/>
      <family val="1"/>
    </font>
    <font>
      <sz val="9"/>
      <name val="Arial"/>
      <family val="2"/>
    </font>
    <font>
      <sz val="8"/>
      <name val="Helvetica"/>
    </font>
    <font>
      <b/>
      <sz val="12"/>
      <color indexed="10"/>
      <name val="Arial"/>
      <family val="2"/>
    </font>
    <font>
      <sz val="10"/>
      <name val="Arial"/>
      <family val="2"/>
      <charset val="161"/>
    </font>
    <font>
      <b/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indexed="22"/>
        <bgColor indexed="64"/>
      </patternFill>
    </fill>
    <fill>
      <patternFill patternType="darkTrellis"/>
    </fill>
  </fills>
  <borders count="8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</borders>
  <cellStyleXfs count="26">
    <xf numFmtId="0" fontId="0" fillId="0" borderId="0"/>
    <xf numFmtId="0" fontId="10" fillId="0" borderId="0"/>
    <xf numFmtId="9" fontId="10" fillId="0" borderId="0" applyFont="0" applyFill="0" applyBorder="0" applyAlignment="0" applyProtection="0"/>
    <xf numFmtId="0" fontId="9" fillId="0" borderId="0"/>
    <xf numFmtId="165" fontId="9" fillId="0" borderId="0" applyFont="0" applyFill="0" applyBorder="0" applyAlignment="0" applyProtection="0"/>
    <xf numFmtId="0" fontId="12" fillId="0" borderId="0"/>
    <xf numFmtId="49" fontId="14" fillId="0" borderId="6" applyNumberFormat="0" applyFont="0" applyFill="0" applyBorder="0" applyProtection="0">
      <alignment horizontal="left" vertical="center" indent="5"/>
    </xf>
    <xf numFmtId="4" fontId="15" fillId="0" borderId="3" applyFill="0" applyBorder="0" applyProtection="0">
      <alignment horizontal="right" vertical="center"/>
    </xf>
    <xf numFmtId="165" fontId="12" fillId="0" borderId="0" applyFont="0" applyFill="0" applyBorder="0" applyAlignment="0" applyProtection="0"/>
    <xf numFmtId="165" fontId="9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2" fillId="0" borderId="0"/>
    <xf numFmtId="0" fontId="12" fillId="0" borderId="0"/>
    <xf numFmtId="0" fontId="9" fillId="0" borderId="0"/>
    <xf numFmtId="166" fontId="17" fillId="0" borderId="0" applyNumberFormat="0" applyProtection="0">
      <alignment horizontal="center" vertical="center"/>
    </xf>
    <xf numFmtId="0" fontId="13" fillId="0" borderId="0"/>
    <xf numFmtId="0" fontId="20" fillId="0" borderId="0"/>
    <xf numFmtId="4" fontId="14" fillId="0" borderId="4" applyFill="0" applyBorder="0" applyProtection="0">
      <alignment horizontal="right" vertical="center"/>
    </xf>
    <xf numFmtId="0" fontId="14" fillId="0" borderId="4" applyNumberFormat="0" applyFill="0" applyAlignment="0" applyProtection="0"/>
    <xf numFmtId="0" fontId="18" fillId="9" borderId="0" applyNumberFormat="0" applyFont="0" applyBorder="0" applyAlignment="0" applyProtection="0"/>
    <xf numFmtId="167" fontId="14" fillId="10" borderId="4" applyNumberFormat="0" applyFont="0" applyBorder="0" applyAlignment="0" applyProtection="0">
      <alignment horizontal="right" vertical="center"/>
    </xf>
    <xf numFmtId="9" fontId="12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4" fillId="0" borderId="0"/>
    <xf numFmtId="0" fontId="19" fillId="0" borderId="7">
      <alignment horizontal="center"/>
      <protection hidden="1"/>
    </xf>
    <xf numFmtId="9" fontId="9" fillId="0" borderId="0" applyFont="0" applyFill="0" applyBorder="0" applyAlignment="0" applyProtection="0"/>
  </cellStyleXfs>
  <cellXfs count="39">
    <xf numFmtId="0" fontId="0" fillId="0" borderId="0" xfId="0"/>
    <xf numFmtId="0" fontId="2" fillId="0" borderId="0" xfId="0" applyFont="1"/>
    <xf numFmtId="0" fontId="3" fillId="2" borderId="0" xfId="0" applyFont="1" applyFill="1" applyBorder="1"/>
    <xf numFmtId="0" fontId="3" fillId="0" borderId="0" xfId="0" applyFont="1" applyAlignment="1">
      <alignment horizontal="right"/>
    </xf>
    <xf numFmtId="0" fontId="3" fillId="5" borderId="0" xfId="0" applyFont="1" applyFill="1" applyBorder="1"/>
    <xf numFmtId="0" fontId="3" fillId="6" borderId="0" xfId="0" applyFont="1" applyFill="1" applyBorder="1"/>
    <xf numFmtId="0" fontId="3" fillId="0" borderId="0" xfId="0" applyFont="1" applyFill="1" applyBorder="1"/>
    <xf numFmtId="0" fontId="1" fillId="0" borderId="0" xfId="0" applyFont="1"/>
    <xf numFmtId="0" fontId="4" fillId="0" borderId="0" xfId="0" applyFont="1" applyFill="1" applyBorder="1"/>
    <xf numFmtId="0" fontId="5" fillId="0" borderId="0" xfId="0" applyFont="1"/>
    <xf numFmtId="0" fontId="3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3" fillId="3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0" fillId="0" borderId="0" xfId="0"/>
    <xf numFmtId="0" fontId="3" fillId="6" borderId="0" xfId="0" applyFont="1" applyFill="1"/>
    <xf numFmtId="0" fontId="3" fillId="2" borderId="0" xfId="0" applyFont="1" applyFill="1"/>
    <xf numFmtId="0" fontId="3" fillId="5" borderId="0" xfId="0" applyFont="1" applyFill="1"/>
    <xf numFmtId="2" fontId="0" fillId="0" borderId="0" xfId="0" applyNumberFormat="1"/>
    <xf numFmtId="0" fontId="8" fillId="7" borderId="2" xfId="0" applyFont="1" applyFill="1" applyBorder="1" applyAlignment="1">
      <alignment horizontal="left" vertical="center"/>
    </xf>
    <xf numFmtId="0" fontId="8" fillId="7" borderId="2" xfId="0" applyFont="1" applyFill="1" applyBorder="1" applyAlignment="1" applyProtection="1">
      <alignment horizontal="left" vertical="center"/>
      <protection locked="0"/>
    </xf>
    <xf numFmtId="0" fontId="8" fillId="8" borderId="1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164" fontId="0" fillId="0" borderId="0" xfId="0" applyNumberFormat="1" applyFill="1"/>
    <xf numFmtId="0" fontId="0" fillId="0" borderId="0" xfId="0"/>
    <xf numFmtId="9" fontId="10" fillId="0" borderId="0" xfId="2" applyFont="1" applyFill="1" applyBorder="1" applyAlignment="1" applyProtection="1"/>
    <xf numFmtId="9" fontId="11" fillId="0" borderId="0" xfId="2" applyFont="1" applyFill="1" applyBorder="1" applyAlignment="1" applyProtection="1"/>
    <xf numFmtId="9" fontId="11" fillId="0" borderId="2" xfId="2" applyFont="1" applyFill="1" applyBorder="1" applyAlignment="1" applyProtection="1"/>
    <xf numFmtId="0" fontId="8" fillId="0" borderId="0" xfId="1" applyNumberFormat="1" applyFont="1" applyFill="1" applyBorder="1" applyAlignment="1" applyProtection="1">
      <alignment horizontal="center"/>
    </xf>
    <xf numFmtId="0" fontId="8" fillId="0" borderId="2" xfId="1" applyNumberFormat="1" applyFont="1" applyFill="1" applyBorder="1" applyAlignment="1" applyProtection="1">
      <alignment horizontal="center"/>
    </xf>
    <xf numFmtId="0" fontId="0" fillId="0" borderId="2" xfId="0" applyBorder="1"/>
    <xf numFmtId="164" fontId="0" fillId="0" borderId="2" xfId="0" applyNumberFormat="1" applyFill="1" applyBorder="1"/>
    <xf numFmtId="2" fontId="0" fillId="0" borderId="2" xfId="0" applyNumberFormat="1" applyBorder="1"/>
    <xf numFmtId="0" fontId="21" fillId="0" borderId="0" xfId="1" applyNumberFormat="1" applyFont="1" applyFill="1" applyBorder="1" applyAlignment="1" applyProtection="1"/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6">
    <cellStyle name="5x indented GHG Textfiels" xfId="6" xr:uid="{5CD1B786-0E63-4F5A-BE68-0D84168E146B}"/>
    <cellStyle name="Bold GHG Numbers (0.00)" xfId="7" xr:uid="{B5E0B165-DF5F-4A53-9F15-BD85D0EBF6D3}"/>
    <cellStyle name="Comma 2" xfId="9" xr:uid="{C580588E-816A-4338-BF51-E3DFF58D5E2A}"/>
    <cellStyle name="Comma 3" xfId="8" xr:uid="{E2415DD9-724A-421D-A74C-CA085C3FD4F2}"/>
    <cellStyle name="Comma 4" xfId="4" xr:uid="{CBD274FB-443F-49BB-B497-1C652FDA96F6}"/>
    <cellStyle name="Headline" xfId="10" xr:uid="{53CDE853-068B-4B11-A7F6-854B8315E3A9}"/>
    <cellStyle name="Normal" xfId="0" builtinId="0"/>
    <cellStyle name="Normal 2" xfId="3" xr:uid="{DD700A9A-6B22-4F04-A043-21F51D827016}"/>
    <cellStyle name="Normal 2 2" xfId="11" xr:uid="{9C1971A0-430E-4C81-AA36-37842A029AA9}"/>
    <cellStyle name="Normal 3" xfId="12" xr:uid="{44C80B3D-FE6C-4C0B-8FC0-DBFD7AD162B1}"/>
    <cellStyle name="Normal 4" xfId="13" xr:uid="{CDBD6D17-AEE9-4DCA-B16C-74F8AA08BCCF}"/>
    <cellStyle name="Normal 5" xfId="14" xr:uid="{82E1FF41-C703-435D-B227-373BF6A7C536}"/>
    <cellStyle name="Normal 6" xfId="15" xr:uid="{B6802FDF-A6E6-4982-85BA-1173B6BFB103}"/>
    <cellStyle name="Normal 7" xfId="16" xr:uid="{5F7B5174-BAE3-4C0E-99D0-5B0051BF1103}"/>
    <cellStyle name="Normal 8" xfId="5" xr:uid="{47D9FC39-31A9-453E-99EA-F7C620ECFC23}"/>
    <cellStyle name="Normal 9" xfId="1" xr:uid="{110BBA9B-03F4-40BD-BC27-B783FEB81A9D}"/>
    <cellStyle name="Normal GHG Numbers (0.00)" xfId="17" xr:uid="{5B406447-567B-4318-8EEA-5EE28693F157}"/>
    <cellStyle name="Normal GHG whole table" xfId="18" xr:uid="{E574FE58-D737-423C-9635-6072C76F45E0}"/>
    <cellStyle name="Normal GHG-Shade" xfId="19" xr:uid="{9671B2CF-3292-4D66-94B0-5D28B1EC8172}"/>
    <cellStyle name="Pattern" xfId="20" xr:uid="{37D94D99-9B32-47FC-A78B-8526F392DC28}"/>
    <cellStyle name="Percent 2" xfId="22" xr:uid="{B6D0949F-7E96-4A86-B7D1-13C949C929F2}"/>
    <cellStyle name="Percent 3" xfId="21" xr:uid="{05266A86-57BC-4AB2-AE66-A5B1E86C7BB3}"/>
    <cellStyle name="Percent 4" xfId="25" xr:uid="{7E930A6F-8FC1-4C2E-8006-E1F1B979CF4A}"/>
    <cellStyle name="Percent 5" xfId="2" xr:uid="{210CC7B0-862F-4DF0-B3C4-3D762150CB8F}"/>
    <cellStyle name="Standard_FI00EU01" xfId="23" xr:uid="{7E12F411-73DB-437A-B19B-0C748441F39D}"/>
    <cellStyle name="Year" xfId="24" xr:uid="{22DE416A-12A9-417A-AAA9-B33D4279F245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22860</xdr:colOff>
          <xdr:row>3</xdr:row>
          <xdr:rowOff>0</xdr:rowOff>
        </xdr:to>
        <xdr:sp macro="" textlink="">
          <xdr:nvSpPr>
            <xdr:cNvPr id="3073" name="Drop Dow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0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030FF-C503-4743-9DBD-437AEB1E949D}">
  <sheetPr codeName="Sheet8"/>
  <dimension ref="A3:AD37"/>
  <sheetViews>
    <sheetView zoomScaleNormal="100" workbookViewId="0">
      <selection activeCell="H18" sqref="H18"/>
    </sheetView>
  </sheetViews>
  <sheetFormatPr defaultColWidth="9.109375" defaultRowHeight="14.4" x14ac:dyDescent="0.3"/>
  <cols>
    <col min="1" max="1" width="12.109375" style="15" customWidth="1"/>
    <col min="2" max="2" width="11.6640625" style="15" customWidth="1"/>
    <col min="3" max="3" width="3.109375" style="15" bestFit="1" customWidth="1"/>
    <col min="4" max="4" width="8.5546875" style="15" bestFit="1" customWidth="1"/>
    <col min="5" max="5" width="6.44140625" style="15" bestFit="1" customWidth="1"/>
    <col min="6" max="6" width="4.88671875" style="15" bestFit="1" customWidth="1"/>
    <col min="7" max="7" width="5.6640625" style="15" bestFit="1" customWidth="1"/>
    <col min="8" max="8" width="5.88671875" style="15" bestFit="1" customWidth="1"/>
    <col min="9" max="9" width="5.44140625" style="15" bestFit="1" customWidth="1"/>
    <col min="10" max="11" width="5.6640625" style="15" bestFit="1" customWidth="1"/>
    <col min="12" max="12" width="6.5546875" style="15" bestFit="1" customWidth="1"/>
    <col min="13" max="13" width="6.109375" style="15" bestFit="1" customWidth="1"/>
    <col min="14" max="14" width="6.6640625" style="15" bestFit="1" customWidth="1"/>
    <col min="15" max="15" width="6.5546875" style="15" bestFit="1" customWidth="1"/>
    <col min="16" max="16" width="7.33203125" style="15" bestFit="1" customWidth="1"/>
    <col min="17" max="17" width="5.6640625" style="15" bestFit="1" customWidth="1"/>
    <col min="18" max="18" width="6.109375" style="15" bestFit="1" customWidth="1"/>
    <col min="19" max="19" width="5.6640625" style="15" bestFit="1" customWidth="1"/>
    <col min="20" max="20" width="5.5546875" style="15" bestFit="1" customWidth="1"/>
    <col min="21" max="21" width="5.88671875" style="15" bestFit="1" customWidth="1"/>
    <col min="22" max="22" width="6.6640625" style="15" bestFit="1" customWidth="1"/>
    <col min="23" max="23" width="4.88671875" style="15" bestFit="1" customWidth="1"/>
    <col min="24" max="24" width="7.5546875" style="15" customWidth="1"/>
    <col min="25" max="25" width="6.6640625" style="15" bestFit="1" customWidth="1"/>
    <col min="26" max="26" width="6.109375" style="15" bestFit="1" customWidth="1"/>
    <col min="27" max="28" width="6" style="15" bestFit="1" customWidth="1"/>
    <col min="29" max="29" width="5.6640625" style="15" bestFit="1" customWidth="1"/>
    <col min="30" max="30" width="6.6640625" style="15" bestFit="1" customWidth="1"/>
    <col min="31" max="16384" width="9.109375" style="15"/>
  </cols>
  <sheetData>
    <row r="3" spans="1:30" x14ac:dyDescent="0.3">
      <c r="C3" s="20" t="str" cm="1">
        <f t="array" ref="C3">INDEX(C5:C7,$A$4)</f>
        <v>IE</v>
      </c>
      <c r="D3" s="20" t="str" cm="1">
        <f t="array" ref="D3">INDEX(D5:D7,$A$4)</f>
        <v>National</v>
      </c>
      <c r="E3" s="20" t="str" cm="1">
        <f t="array" ref="E3">INDEX(E5:E7,$A$4)</f>
        <v>IE-CW</v>
      </c>
      <c r="F3" s="20" t="str" cm="1">
        <f t="array" ref="F3">INDEX(F5:F7,$A$4)</f>
        <v>IE-D</v>
      </c>
      <c r="G3" s="20" t="str" cm="1">
        <f t="array" ref="G3">INDEX(G5:G7,$A$4)</f>
        <v>IE-KE</v>
      </c>
      <c r="H3" s="20" t="str" cm="1">
        <f t="array" ref="H3">INDEX(H5:H7,$A$4)</f>
        <v>IE-KK</v>
      </c>
      <c r="I3" s="20" t="str" cm="1">
        <f t="array" ref="I3">INDEX(I5:I7,$A$4)</f>
        <v>IE-LS</v>
      </c>
      <c r="J3" s="20" t="str" cm="1">
        <f t="array" ref="J3">INDEX(J5:J7,$A$4)</f>
        <v>IE-LD</v>
      </c>
      <c r="K3" s="20" t="str" cm="1">
        <f t="array" ref="K3">INDEX(K5:K7,$A$4)</f>
        <v>IE-LH</v>
      </c>
      <c r="L3" s="20" t="str" cm="1">
        <f t="array" ref="L3">INDEX(L5:L7,$A$4)</f>
        <v>IE-MH</v>
      </c>
      <c r="M3" s="20" t="str" cm="1">
        <f t="array" ref="M3">INDEX(M5:M7,$A$4)</f>
        <v>IE-OY</v>
      </c>
      <c r="N3" s="20" t="str" cm="1">
        <f t="array" ref="N3">INDEX(N5:N7,$A$4)</f>
        <v>IE-WH</v>
      </c>
      <c r="O3" s="20" t="str" cm="1">
        <f t="array" ref="O3">INDEX(O5:O7,$A$4)</f>
        <v>IE-WX</v>
      </c>
      <c r="P3" s="20" t="str" cm="1">
        <f t="array" ref="P3">INDEX(P5:P7,$A$4)</f>
        <v>IE-WW</v>
      </c>
      <c r="Q3" s="20" t="str" cm="1">
        <f t="array" ref="Q3">INDEX(Q5:Q7,$A$4)</f>
        <v>IE-CE</v>
      </c>
      <c r="R3" s="20" t="str" cm="1">
        <f t="array" ref="R3">INDEX(R5:R7,$A$4)</f>
        <v>IE-CO</v>
      </c>
      <c r="S3" s="20" t="str" cm="1">
        <f t="array" ref="S3">INDEX(S5:S7,$A$4)</f>
        <v>IE-KY</v>
      </c>
      <c r="T3" s="20" t="str" cm="1">
        <f t="array" ref="T3">INDEX(T5:T7,$A$4)</f>
        <v>IE-LK</v>
      </c>
      <c r="U3" s="20" t="str" cm="1">
        <f t="array" ref="U3">INDEX(U5:U7,$A$4)</f>
        <v>IE-TA</v>
      </c>
      <c r="V3" s="20" t="str" cm="1">
        <f t="array" ref="V3">INDEX(V5:V7,$A$4)</f>
        <v>IE-WD</v>
      </c>
      <c r="W3" s="20" t="str" cm="1">
        <f t="array" ref="W3">INDEX(W5:W7,$A$4)</f>
        <v>IE-G</v>
      </c>
      <c r="X3" s="20" t="str" cm="1">
        <f t="array" ref="X3">INDEX(X5:X7,$A$4)</f>
        <v>IE-LM</v>
      </c>
      <c r="Y3" s="20" t="str" cm="1">
        <f t="array" ref="Y3">INDEX(Y5:Y7,$A$4)</f>
        <v>IE-MO</v>
      </c>
      <c r="Z3" s="20" t="str" cm="1">
        <f t="array" ref="Z3">INDEX(Z5:Z7,$A$4)</f>
        <v>IE-RN</v>
      </c>
      <c r="AA3" s="20" t="str" cm="1">
        <f t="array" ref="AA3">INDEX(AA5:AA7,$A$4)</f>
        <v>IE-SO</v>
      </c>
      <c r="AB3" s="20" t="str" cm="1">
        <f t="array" ref="AB3">INDEX(AB5:AB7,$A$4)</f>
        <v>IE-CN</v>
      </c>
      <c r="AC3" s="20" t="str" cm="1">
        <f t="array" ref="AC3">INDEX(AC5:AC7,$A$4)</f>
        <v>IE-DL</v>
      </c>
      <c r="AD3" s="20" t="str" cm="1">
        <f t="array" ref="AD3">INDEX(AD5:AD7,$A$4)</f>
        <v>IE-MN</v>
      </c>
    </row>
    <row r="4" spans="1:30" x14ac:dyDescent="0.3">
      <c r="A4" s="15">
        <v>1</v>
      </c>
    </row>
    <row r="5" spans="1:30" x14ac:dyDescent="0.3">
      <c r="A5" s="15" t="s">
        <v>63</v>
      </c>
      <c r="C5" s="21" t="s">
        <v>64</v>
      </c>
      <c r="D5" s="21" t="s">
        <v>65</v>
      </c>
      <c r="E5" s="20" t="str">
        <f>Regions!A11</f>
        <v>IE-CW</v>
      </c>
      <c r="F5" s="20" t="str">
        <f>Regions!A16</f>
        <v>IE-D</v>
      </c>
      <c r="G5" s="20" t="str">
        <f>Regions!A19</f>
        <v>IE-KE</v>
      </c>
      <c r="H5" s="20" t="str">
        <f>Regions!A20</f>
        <v>IE-KK</v>
      </c>
      <c r="I5" s="20" t="str">
        <f>Regions!A21</f>
        <v>IE-LS</v>
      </c>
      <c r="J5" s="20" t="str">
        <f>Regions!A24</f>
        <v>IE-LD</v>
      </c>
      <c r="K5" s="20" t="str">
        <f>Regions!A25</f>
        <v>IE-LH</v>
      </c>
      <c r="L5" s="20" t="str">
        <f>Regions!A27</f>
        <v>IE-MH</v>
      </c>
      <c r="M5" s="20" t="str">
        <f>Regions!A29</f>
        <v>IE-OY</v>
      </c>
      <c r="N5" s="20" t="str">
        <f>Regions!A34</f>
        <v>IE-WH</v>
      </c>
      <c r="O5" s="20" t="str">
        <f>Regions!A35</f>
        <v>IE-WX</v>
      </c>
      <c r="P5" s="20" t="str">
        <f>Regions!A36</f>
        <v>IE-WW</v>
      </c>
      <c r="Q5" s="20" t="str">
        <f>Regions!A13</f>
        <v>IE-CE</v>
      </c>
      <c r="R5" s="20" t="str">
        <f>Regions!A14</f>
        <v>IE-CO</v>
      </c>
      <c r="S5" s="20" t="str">
        <f>Regions!A18</f>
        <v>IE-KY</v>
      </c>
      <c r="T5" s="20" t="str">
        <f>Regions!A23</f>
        <v>IE-LK</v>
      </c>
      <c r="U5" s="20" t="str">
        <f>Regions!A32</f>
        <v>IE-TA</v>
      </c>
      <c r="V5" s="20" t="str">
        <f>Regions!A33</f>
        <v>IE-WD</v>
      </c>
      <c r="W5" s="20" t="str">
        <f>Regions!A17</f>
        <v>IE-G</v>
      </c>
      <c r="X5" s="20" t="str">
        <f>Regions!A22</f>
        <v>IE-LM</v>
      </c>
      <c r="Y5" s="20" t="str">
        <f>Regions!A26</f>
        <v>IE-MO</v>
      </c>
      <c r="Z5" s="20" t="str">
        <f>Regions!A30</f>
        <v>IE-RN</v>
      </c>
      <c r="AA5" s="20" t="str">
        <f>Regions!A31</f>
        <v>IE-SO</v>
      </c>
      <c r="AB5" s="20" t="str">
        <f>Regions!A12</f>
        <v>IE-CN</v>
      </c>
      <c r="AC5" s="20" t="str">
        <f>Regions!A15</f>
        <v>IE-DL</v>
      </c>
      <c r="AD5" s="20" t="str">
        <f>Regions!A28</f>
        <v>IE-MN</v>
      </c>
    </row>
    <row r="6" spans="1:30" x14ac:dyDescent="0.3">
      <c r="A6" s="15" t="s">
        <v>66</v>
      </c>
      <c r="C6" s="20" t="str">
        <f>C5</f>
        <v>IE</v>
      </c>
      <c r="D6" s="20" t="str">
        <f>"*"&amp;D5</f>
        <v>*National</v>
      </c>
      <c r="E6" s="20" t="str">
        <f t="shared" ref="E6:AD6" si="0">"*"&amp;E5</f>
        <v>*IE-CW</v>
      </c>
      <c r="F6" s="20" t="str">
        <f t="shared" si="0"/>
        <v>*IE-D</v>
      </c>
      <c r="G6" s="20" t="str">
        <f t="shared" si="0"/>
        <v>*IE-KE</v>
      </c>
      <c r="H6" s="20" t="str">
        <f t="shared" si="0"/>
        <v>*IE-KK</v>
      </c>
      <c r="I6" s="20" t="str">
        <f t="shared" si="0"/>
        <v>*IE-LS</v>
      </c>
      <c r="J6" s="20" t="str">
        <f t="shared" si="0"/>
        <v>*IE-LD</v>
      </c>
      <c r="K6" s="20" t="str">
        <f t="shared" si="0"/>
        <v>*IE-LH</v>
      </c>
      <c r="L6" s="20" t="str">
        <f t="shared" si="0"/>
        <v>*IE-MH</v>
      </c>
      <c r="M6" s="20" t="str">
        <f t="shared" si="0"/>
        <v>*IE-OY</v>
      </c>
      <c r="N6" s="20" t="str">
        <f t="shared" si="0"/>
        <v>*IE-WH</v>
      </c>
      <c r="O6" s="20" t="str">
        <f t="shared" si="0"/>
        <v>*IE-WX</v>
      </c>
      <c r="P6" s="20" t="str">
        <f t="shared" si="0"/>
        <v>*IE-WW</v>
      </c>
      <c r="Q6" s="20" t="str">
        <f t="shared" si="0"/>
        <v>*IE-CE</v>
      </c>
      <c r="R6" s="20" t="str">
        <f t="shared" si="0"/>
        <v>*IE-CO</v>
      </c>
      <c r="S6" s="20" t="str">
        <f t="shared" si="0"/>
        <v>*IE-KY</v>
      </c>
      <c r="T6" s="20" t="str">
        <f t="shared" si="0"/>
        <v>*IE-LK</v>
      </c>
      <c r="U6" s="20" t="str">
        <f t="shared" si="0"/>
        <v>*IE-TA</v>
      </c>
      <c r="V6" s="20" t="str">
        <f t="shared" si="0"/>
        <v>*IE-WD</v>
      </c>
      <c r="W6" s="20" t="str">
        <f t="shared" si="0"/>
        <v>*IE-G</v>
      </c>
      <c r="X6" s="20" t="str">
        <f t="shared" si="0"/>
        <v>*IE-LM</v>
      </c>
      <c r="Y6" s="20" t="str">
        <f t="shared" si="0"/>
        <v>*IE-MO</v>
      </c>
      <c r="Z6" s="20" t="str">
        <f t="shared" si="0"/>
        <v>*IE-RN</v>
      </c>
      <c r="AA6" s="20" t="str">
        <f t="shared" si="0"/>
        <v>*IE-SO</v>
      </c>
      <c r="AB6" s="20" t="str">
        <f t="shared" si="0"/>
        <v>*IE-CN</v>
      </c>
      <c r="AC6" s="20" t="str">
        <f t="shared" si="0"/>
        <v>*IE-DL</v>
      </c>
      <c r="AD6" s="20" t="str">
        <f t="shared" si="0"/>
        <v>*IE-MN</v>
      </c>
    </row>
    <row r="7" spans="1:30" x14ac:dyDescent="0.3">
      <c r="A7" s="15" t="s">
        <v>67</v>
      </c>
      <c r="C7" s="20" t="str">
        <f>"*"&amp;C5</f>
        <v>*IE</v>
      </c>
      <c r="D7" s="20" t="str">
        <f>D5</f>
        <v>National</v>
      </c>
      <c r="E7" s="20" t="str">
        <f t="shared" ref="E7:AD7" si="1">E5</f>
        <v>IE-CW</v>
      </c>
      <c r="F7" s="20" t="str">
        <f t="shared" si="1"/>
        <v>IE-D</v>
      </c>
      <c r="G7" s="20" t="str">
        <f t="shared" si="1"/>
        <v>IE-KE</v>
      </c>
      <c r="H7" s="20" t="str">
        <f t="shared" si="1"/>
        <v>IE-KK</v>
      </c>
      <c r="I7" s="20" t="str">
        <f t="shared" si="1"/>
        <v>IE-LS</v>
      </c>
      <c r="J7" s="20" t="str">
        <f t="shared" si="1"/>
        <v>IE-LD</v>
      </c>
      <c r="K7" s="20" t="str">
        <f t="shared" si="1"/>
        <v>IE-LH</v>
      </c>
      <c r="L7" s="20" t="str">
        <f t="shared" si="1"/>
        <v>IE-MH</v>
      </c>
      <c r="M7" s="20" t="str">
        <f t="shared" si="1"/>
        <v>IE-OY</v>
      </c>
      <c r="N7" s="20" t="str">
        <f t="shared" si="1"/>
        <v>IE-WH</v>
      </c>
      <c r="O7" s="20" t="str">
        <f t="shared" si="1"/>
        <v>IE-WX</v>
      </c>
      <c r="P7" s="20" t="str">
        <f t="shared" si="1"/>
        <v>IE-WW</v>
      </c>
      <c r="Q7" s="20" t="str">
        <f t="shared" si="1"/>
        <v>IE-CE</v>
      </c>
      <c r="R7" s="20" t="str">
        <f t="shared" si="1"/>
        <v>IE-CO</v>
      </c>
      <c r="S7" s="20" t="str">
        <f t="shared" si="1"/>
        <v>IE-KY</v>
      </c>
      <c r="T7" s="20" t="str">
        <f t="shared" si="1"/>
        <v>IE-LK</v>
      </c>
      <c r="U7" s="20" t="str">
        <f t="shared" si="1"/>
        <v>IE-TA</v>
      </c>
      <c r="V7" s="20" t="str">
        <f t="shared" si="1"/>
        <v>IE-WD</v>
      </c>
      <c r="W7" s="20" t="str">
        <f t="shared" si="1"/>
        <v>IE-G</v>
      </c>
      <c r="X7" s="20" t="str">
        <f t="shared" si="1"/>
        <v>IE-LM</v>
      </c>
      <c r="Y7" s="20" t="str">
        <f t="shared" si="1"/>
        <v>IE-MO</v>
      </c>
      <c r="Z7" s="20" t="str">
        <f t="shared" si="1"/>
        <v>IE-RN</v>
      </c>
      <c r="AA7" s="20" t="str">
        <f t="shared" si="1"/>
        <v>IE-SO</v>
      </c>
      <c r="AB7" s="20" t="str">
        <f t="shared" si="1"/>
        <v>IE-CN</v>
      </c>
      <c r="AC7" s="20" t="str">
        <f t="shared" si="1"/>
        <v>IE-DL</v>
      </c>
      <c r="AD7" s="20" t="str">
        <f t="shared" si="1"/>
        <v>IE-MN</v>
      </c>
    </row>
    <row r="10" spans="1:30" ht="15" thickBot="1" x14ac:dyDescent="0.35">
      <c r="A10" s="22" t="s">
        <v>68</v>
      </c>
      <c r="B10" s="22" t="s">
        <v>69</v>
      </c>
    </row>
    <row r="11" spans="1:30" x14ac:dyDescent="0.3">
      <c r="A11" s="23" t="s">
        <v>70</v>
      </c>
      <c r="B11" s="23" t="s">
        <v>61</v>
      </c>
    </row>
    <row r="12" spans="1:30" x14ac:dyDescent="0.3">
      <c r="A12" s="24" t="s">
        <v>71</v>
      </c>
      <c r="B12" s="24" t="s">
        <v>60</v>
      </c>
    </row>
    <row r="13" spans="1:30" x14ac:dyDescent="0.3">
      <c r="A13" s="24" t="s">
        <v>72</v>
      </c>
      <c r="B13" s="24" t="s">
        <v>59</v>
      </c>
    </row>
    <row r="14" spans="1:30" x14ac:dyDescent="0.3">
      <c r="A14" s="24" t="s">
        <v>73</v>
      </c>
      <c r="B14" s="24" t="s">
        <v>58</v>
      </c>
    </row>
    <row r="15" spans="1:30" x14ac:dyDescent="0.3">
      <c r="A15" s="24" t="s">
        <v>74</v>
      </c>
      <c r="B15" s="24" t="s">
        <v>57</v>
      </c>
    </row>
    <row r="16" spans="1:30" x14ac:dyDescent="0.3">
      <c r="A16" s="24" t="s">
        <v>75</v>
      </c>
      <c r="B16" s="24" t="s">
        <v>56</v>
      </c>
    </row>
    <row r="17" spans="1:2" x14ac:dyDescent="0.3">
      <c r="A17" s="24" t="s">
        <v>76</v>
      </c>
      <c r="B17" s="24" t="s">
        <v>55</v>
      </c>
    </row>
    <row r="18" spans="1:2" x14ac:dyDescent="0.3">
      <c r="A18" s="24" t="s">
        <v>77</v>
      </c>
      <c r="B18" s="24" t="s">
        <v>54</v>
      </c>
    </row>
    <row r="19" spans="1:2" x14ac:dyDescent="0.3">
      <c r="A19" s="24" t="s">
        <v>78</v>
      </c>
      <c r="B19" s="24" t="s">
        <v>53</v>
      </c>
    </row>
    <row r="20" spans="1:2" x14ac:dyDescent="0.3">
      <c r="A20" s="24" t="s">
        <v>79</v>
      </c>
      <c r="B20" s="24" t="s">
        <v>52</v>
      </c>
    </row>
    <row r="21" spans="1:2" x14ac:dyDescent="0.3">
      <c r="A21" s="24" t="s">
        <v>80</v>
      </c>
      <c r="B21" s="24" t="s">
        <v>51</v>
      </c>
    </row>
    <row r="22" spans="1:2" x14ac:dyDescent="0.3">
      <c r="A22" s="24" t="s">
        <v>81</v>
      </c>
      <c r="B22" s="24" t="s">
        <v>50</v>
      </c>
    </row>
    <row r="23" spans="1:2" x14ac:dyDescent="0.3">
      <c r="A23" s="24" t="s">
        <v>82</v>
      </c>
      <c r="B23" s="24" t="s">
        <v>49</v>
      </c>
    </row>
    <row r="24" spans="1:2" x14ac:dyDescent="0.3">
      <c r="A24" s="24" t="s">
        <v>83</v>
      </c>
      <c r="B24" s="24" t="s">
        <v>48</v>
      </c>
    </row>
    <row r="25" spans="1:2" x14ac:dyDescent="0.3">
      <c r="A25" s="24" t="s">
        <v>84</v>
      </c>
      <c r="B25" s="24" t="s">
        <v>47</v>
      </c>
    </row>
    <row r="26" spans="1:2" x14ac:dyDescent="0.3">
      <c r="A26" s="24" t="s">
        <v>85</v>
      </c>
      <c r="B26" s="24" t="s">
        <v>46</v>
      </c>
    </row>
    <row r="27" spans="1:2" x14ac:dyDescent="0.3">
      <c r="A27" s="24" t="s">
        <v>86</v>
      </c>
      <c r="B27" s="24" t="s">
        <v>45</v>
      </c>
    </row>
    <row r="28" spans="1:2" x14ac:dyDescent="0.3">
      <c r="A28" s="24" t="s">
        <v>87</v>
      </c>
      <c r="B28" s="24" t="s">
        <v>44</v>
      </c>
    </row>
    <row r="29" spans="1:2" x14ac:dyDescent="0.3">
      <c r="A29" s="24" t="s">
        <v>88</v>
      </c>
      <c r="B29" s="24" t="s">
        <v>43</v>
      </c>
    </row>
    <row r="30" spans="1:2" x14ac:dyDescent="0.3">
      <c r="A30" s="24" t="s">
        <v>89</v>
      </c>
      <c r="B30" s="24" t="s">
        <v>42</v>
      </c>
    </row>
    <row r="31" spans="1:2" x14ac:dyDescent="0.3">
      <c r="A31" s="24" t="s">
        <v>90</v>
      </c>
      <c r="B31" s="24" t="s">
        <v>41</v>
      </c>
    </row>
    <row r="32" spans="1:2" x14ac:dyDescent="0.3">
      <c r="A32" s="24" t="s">
        <v>91</v>
      </c>
      <c r="B32" s="24" t="s">
        <v>40</v>
      </c>
    </row>
    <row r="33" spans="1:2" x14ac:dyDescent="0.3">
      <c r="A33" s="24" t="s">
        <v>92</v>
      </c>
      <c r="B33" s="24" t="s">
        <v>39</v>
      </c>
    </row>
    <row r="34" spans="1:2" x14ac:dyDescent="0.3">
      <c r="A34" s="24" t="s">
        <v>93</v>
      </c>
      <c r="B34" s="24" t="s">
        <v>38</v>
      </c>
    </row>
    <row r="35" spans="1:2" x14ac:dyDescent="0.3">
      <c r="A35" s="24" t="s">
        <v>94</v>
      </c>
      <c r="B35" s="24" t="s">
        <v>37</v>
      </c>
    </row>
    <row r="36" spans="1:2" x14ac:dyDescent="0.3">
      <c r="A36" s="24" t="s">
        <v>95</v>
      </c>
      <c r="B36" s="24" t="s">
        <v>36</v>
      </c>
    </row>
    <row r="37" spans="1:2" x14ac:dyDescent="0.3">
      <c r="A37" s="25" t="s">
        <v>96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3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22860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3"/>
  <sheetViews>
    <sheetView workbookViewId="0">
      <selection activeCell="I3" sqref="I3:AI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10.6640625" style="15" customWidth="1"/>
    <col min="36" max="36" width="8.6640625" bestFit="1" customWidth="1"/>
    <col min="37" max="38" width="8.44140625" bestFit="1" customWidth="1"/>
    <col min="39" max="39" width="7.5546875" bestFit="1" customWidth="1"/>
    <col min="40" max="40" width="8.5546875" bestFit="1" customWidth="1"/>
    <col min="41" max="41" width="8.6640625" bestFit="1" customWidth="1"/>
    <col min="42" max="43" width="8.44140625" bestFit="1" customWidth="1"/>
  </cols>
  <sheetData>
    <row r="1" spans="1:43" x14ac:dyDescent="0.3">
      <c r="A1" t="s">
        <v>34</v>
      </c>
    </row>
    <row r="2" spans="1:43" x14ac:dyDescent="0.3">
      <c r="B2" s="9" t="s">
        <v>16</v>
      </c>
      <c r="AJ2" s="10"/>
      <c r="AK2" s="11"/>
      <c r="AL2" s="11"/>
      <c r="AM2" s="11"/>
      <c r="AN2" s="11"/>
      <c r="AO2" s="11"/>
      <c r="AP2" s="11"/>
      <c r="AQ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Q3"/>
  <sheetViews>
    <sheetView workbookViewId="0">
      <selection activeCell="J3" sqref="J3"/>
    </sheetView>
  </sheetViews>
  <sheetFormatPr defaultRowHeight="14.4" x14ac:dyDescent="0.3"/>
  <cols>
    <col min="2" max="2" width="10.109375" bestFit="1" customWidth="1"/>
    <col min="3" max="3" width="8.88671875" bestFit="1" customWidth="1"/>
    <col min="4" max="4" width="8.6640625" bestFit="1" customWidth="1"/>
    <col min="5" max="5" width="5.109375" bestFit="1" customWidth="1"/>
    <col min="6" max="6" width="11.5546875" bestFit="1" customWidth="1"/>
    <col min="7" max="7" width="9.6640625" bestFit="1" customWidth="1"/>
    <col min="8" max="8" width="10.6640625" bestFit="1" customWidth="1"/>
    <col min="9" max="34" width="10.6640625" customWidth="1"/>
    <col min="35" max="35" width="8.6640625" bestFit="1" customWidth="1"/>
    <col min="36" max="37" width="8.44140625" bestFit="1" customWidth="1"/>
    <col min="38" max="38" width="7.5546875" bestFit="1" customWidth="1"/>
    <col min="39" max="39" width="8.5546875" bestFit="1" customWidth="1"/>
    <col min="40" max="40" width="8.6640625" bestFit="1" customWidth="1"/>
    <col min="41" max="42" width="8.44140625" bestFit="1" customWidth="1"/>
  </cols>
  <sheetData>
    <row r="1" spans="1:43" x14ac:dyDescent="0.3">
      <c r="A1" t="s">
        <v>35</v>
      </c>
    </row>
    <row r="2" spans="1:43" x14ac:dyDescent="0.3">
      <c r="B2" s="9" t="s">
        <v>24</v>
      </c>
      <c r="AI2" s="10"/>
      <c r="AJ2" s="11"/>
      <c r="AK2" s="11"/>
      <c r="AL2" s="11"/>
      <c r="AM2" s="11"/>
      <c r="AN2" s="11"/>
      <c r="AO2" s="11"/>
      <c r="AP2" s="11"/>
    </row>
    <row r="3" spans="1:43" ht="15" thickBot="1" x14ac:dyDescent="0.35">
      <c r="B3" s="12" t="s">
        <v>17</v>
      </c>
      <c r="C3" s="12" t="s">
        <v>12</v>
      </c>
      <c r="D3" s="12" t="s">
        <v>11</v>
      </c>
      <c r="E3" s="12" t="s">
        <v>3</v>
      </c>
      <c r="F3" s="12" t="s">
        <v>22</v>
      </c>
      <c r="G3" s="12" t="s">
        <v>23</v>
      </c>
      <c r="H3" s="13" t="s">
        <v>18</v>
      </c>
      <c r="I3" s="13" t="str">
        <f>Regions!C$3</f>
        <v>IE</v>
      </c>
      <c r="J3" s="13" t="str">
        <f>Regions!E$3</f>
        <v>IE-CW</v>
      </c>
      <c r="K3" s="13" t="str">
        <f>Regions!F$3</f>
        <v>IE-D</v>
      </c>
      <c r="L3" s="13" t="str">
        <f>Regions!G$3</f>
        <v>IE-KE</v>
      </c>
      <c r="M3" s="13" t="str">
        <f>Regions!H$3</f>
        <v>IE-KK</v>
      </c>
      <c r="N3" s="13" t="str">
        <f>Regions!I$3</f>
        <v>IE-LS</v>
      </c>
      <c r="O3" s="13" t="str">
        <f>Regions!J$3</f>
        <v>IE-LD</v>
      </c>
      <c r="P3" s="13" t="str">
        <f>Regions!K$3</f>
        <v>IE-LH</v>
      </c>
      <c r="Q3" s="13" t="str">
        <f>Regions!L$3</f>
        <v>IE-MH</v>
      </c>
      <c r="R3" s="13" t="str">
        <f>Regions!M$3</f>
        <v>IE-OY</v>
      </c>
      <c r="S3" s="13" t="str">
        <f>Regions!N$3</f>
        <v>IE-WH</v>
      </c>
      <c r="T3" s="13" t="str">
        <f>Regions!O$3</f>
        <v>IE-WX</v>
      </c>
      <c r="U3" s="13" t="str">
        <f>Regions!P$3</f>
        <v>IE-WW</v>
      </c>
      <c r="V3" s="13" t="str">
        <f>Regions!Q$3</f>
        <v>IE-CE</v>
      </c>
      <c r="W3" s="13" t="str">
        <f>Regions!R$3</f>
        <v>IE-CO</v>
      </c>
      <c r="X3" s="13" t="str">
        <f>Regions!S$3</f>
        <v>IE-KY</v>
      </c>
      <c r="Y3" s="13" t="str">
        <f>Regions!T$3</f>
        <v>IE-LK</v>
      </c>
      <c r="Z3" s="13" t="str">
        <f>Regions!U$3</f>
        <v>IE-TA</v>
      </c>
      <c r="AA3" s="13" t="str">
        <f>Regions!V$3</f>
        <v>IE-WD</v>
      </c>
      <c r="AB3" s="13" t="str">
        <f>Regions!W$3</f>
        <v>IE-G</v>
      </c>
      <c r="AC3" s="13" t="str">
        <f>Regions!X$3</f>
        <v>IE-LM</v>
      </c>
      <c r="AD3" s="13" t="str">
        <f>Regions!Y$3</f>
        <v>IE-MO</v>
      </c>
      <c r="AE3" s="13" t="str">
        <f>Regions!Z$3</f>
        <v>IE-RN</v>
      </c>
      <c r="AF3" s="13" t="str">
        <f>Regions!AA$3</f>
        <v>IE-SO</v>
      </c>
      <c r="AG3" s="13" t="str">
        <f>Regions!AB$3</f>
        <v>IE-CN</v>
      </c>
      <c r="AH3" s="13" t="str">
        <f>Regions!AC$3</f>
        <v>IE-DL</v>
      </c>
      <c r="AI3" s="13" t="str">
        <f>Regions!AD$3</f>
        <v>IE-MN</v>
      </c>
      <c r="AJ3" s="14" t="s">
        <v>5</v>
      </c>
      <c r="AK3" s="14" t="s">
        <v>4</v>
      </c>
      <c r="AL3" s="14" t="s">
        <v>19</v>
      </c>
      <c r="AM3" s="14" t="s">
        <v>2</v>
      </c>
      <c r="AN3" s="14" t="s">
        <v>7</v>
      </c>
      <c r="AO3" s="14" t="s">
        <v>20</v>
      </c>
      <c r="AP3" s="14" t="s">
        <v>6</v>
      </c>
      <c r="AQ3" s="14" t="s">
        <v>21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BD253"/>
  <sheetViews>
    <sheetView tabSelected="1" zoomScale="85" zoomScaleNormal="85" workbookViewId="0">
      <selection activeCell="G28" sqref="G28"/>
    </sheetView>
  </sheetViews>
  <sheetFormatPr defaultRowHeight="14.4" x14ac:dyDescent="0.3"/>
  <cols>
    <col min="2" max="2" width="23.6640625" bestFit="1" customWidth="1"/>
    <col min="3" max="3" width="18.88671875" bestFit="1" customWidth="1"/>
    <col min="4" max="6" width="10.77734375" bestFit="1" customWidth="1"/>
    <col min="7" max="7" width="26.33203125" customWidth="1"/>
    <col min="8" max="8" width="11.5546875" customWidth="1"/>
    <col min="9" max="9" width="12.21875" bestFit="1" customWidth="1"/>
    <col min="10" max="23" width="10.88671875" bestFit="1" customWidth="1"/>
    <col min="24" max="34" width="10.44140625" bestFit="1" customWidth="1"/>
    <col min="35" max="35" width="12.44140625" customWidth="1"/>
  </cols>
  <sheetData>
    <row r="2" spans="1:35" x14ac:dyDescent="0.3">
      <c r="A2" t="s">
        <v>25</v>
      </c>
    </row>
    <row r="3" spans="1:35" x14ac:dyDescent="0.3">
      <c r="B3" s="7" t="s">
        <v>62</v>
      </c>
    </row>
    <row r="4" spans="1:35" x14ac:dyDescent="0.3">
      <c r="B4" s="7" t="s">
        <v>13</v>
      </c>
    </row>
    <row r="5" spans="1:35" x14ac:dyDescent="0.3">
      <c r="F5" t="s">
        <v>98</v>
      </c>
    </row>
    <row r="6" spans="1:35" x14ac:dyDescent="0.3">
      <c r="B6" s="16" t="s">
        <v>1</v>
      </c>
      <c r="C6" s="17" t="s">
        <v>4</v>
      </c>
      <c r="D6" s="18" t="s">
        <v>11</v>
      </c>
      <c r="E6" s="18" t="s">
        <v>3</v>
      </c>
      <c r="F6" s="18" t="s">
        <v>12</v>
      </c>
      <c r="G6" s="16" t="s">
        <v>14</v>
      </c>
      <c r="H6" s="16" t="str">
        <f>Regions!C$3</f>
        <v>IE</v>
      </c>
      <c r="I6" s="16" t="str">
        <f>Regions!E$3</f>
        <v>IE-CW</v>
      </c>
      <c r="J6" s="16" t="str">
        <f>Regions!F$3</f>
        <v>IE-D</v>
      </c>
      <c r="K6" s="16" t="str">
        <f>Regions!G$3</f>
        <v>IE-KE</v>
      </c>
      <c r="L6" s="16" t="str">
        <f>Regions!H$3</f>
        <v>IE-KK</v>
      </c>
      <c r="M6" s="16" t="str">
        <f>Regions!I$3</f>
        <v>IE-LS</v>
      </c>
      <c r="N6" s="16" t="str">
        <f>Regions!J$3</f>
        <v>IE-LD</v>
      </c>
      <c r="O6" s="16" t="str">
        <f>Regions!K$3</f>
        <v>IE-LH</v>
      </c>
      <c r="P6" s="16" t="str">
        <f>Regions!L$3</f>
        <v>IE-MH</v>
      </c>
      <c r="Q6" s="16" t="str">
        <f>Regions!M$3</f>
        <v>IE-OY</v>
      </c>
      <c r="R6" s="16" t="str">
        <f>Regions!N$3</f>
        <v>IE-WH</v>
      </c>
      <c r="S6" s="16" t="str">
        <f>Regions!O$3</f>
        <v>IE-WX</v>
      </c>
      <c r="T6" s="16" t="str">
        <f>Regions!P$3</f>
        <v>IE-WW</v>
      </c>
      <c r="U6" s="16" t="str">
        <f>Regions!Q$3</f>
        <v>IE-CE</v>
      </c>
      <c r="V6" s="16" t="str">
        <f>Regions!R$3</f>
        <v>IE-CO</v>
      </c>
      <c r="W6" s="16" t="str">
        <f>Regions!S$3</f>
        <v>IE-KY</v>
      </c>
      <c r="X6" s="16" t="str">
        <f>Regions!T$3</f>
        <v>IE-LK</v>
      </c>
      <c r="Y6" s="16" t="str">
        <f>Regions!U$3</f>
        <v>IE-TA</v>
      </c>
      <c r="Z6" s="16" t="str">
        <f>Regions!V$3</f>
        <v>IE-WD</v>
      </c>
      <c r="AA6" s="16" t="str">
        <f>Regions!W$3</f>
        <v>IE-G</v>
      </c>
      <c r="AB6" s="16" t="str">
        <f>Regions!X$3</f>
        <v>IE-LM</v>
      </c>
      <c r="AC6" s="16" t="str">
        <f>Regions!Y$3</f>
        <v>IE-MO</v>
      </c>
      <c r="AD6" s="16" t="str">
        <f>Regions!Z$3</f>
        <v>IE-RN</v>
      </c>
      <c r="AE6" s="16" t="str">
        <f>Regions!AA$3</f>
        <v>IE-SO</v>
      </c>
      <c r="AF6" s="16" t="str">
        <f>Regions!AB$3</f>
        <v>IE-CN</v>
      </c>
      <c r="AG6" s="16" t="str">
        <f>Regions!AC$3</f>
        <v>IE-DL</v>
      </c>
      <c r="AH6" s="16" t="str">
        <f>Regions!AD$3</f>
        <v>IE-MN</v>
      </c>
      <c r="AI6" s="16" t="s">
        <v>30</v>
      </c>
    </row>
    <row r="7" spans="1:35" x14ac:dyDescent="0.3">
      <c r="B7" t="s">
        <v>101</v>
      </c>
      <c r="C7" t="s">
        <v>99</v>
      </c>
      <c r="E7" s="37">
        <v>2020</v>
      </c>
      <c r="F7" t="s">
        <v>97</v>
      </c>
      <c r="G7" t="s">
        <v>106</v>
      </c>
      <c r="H7" s="26">
        <f>1-H27</f>
        <v>0.98</v>
      </c>
      <c r="I7" s="26">
        <f t="shared" ref="I7:AH7" si="0">1-I27</f>
        <v>0.98</v>
      </c>
      <c r="J7" s="26">
        <f t="shared" si="0"/>
        <v>0.98</v>
      </c>
      <c r="K7" s="26">
        <f t="shared" si="0"/>
        <v>0.98</v>
      </c>
      <c r="L7" s="26">
        <f t="shared" si="0"/>
        <v>0.98</v>
      </c>
      <c r="M7" s="26">
        <f t="shared" si="0"/>
        <v>0.98</v>
      </c>
      <c r="N7" s="26">
        <f t="shared" si="0"/>
        <v>0.98</v>
      </c>
      <c r="O7" s="26">
        <f t="shared" si="0"/>
        <v>0.98</v>
      </c>
      <c r="P7" s="26">
        <f t="shared" si="0"/>
        <v>0.98</v>
      </c>
      <c r="Q7" s="26">
        <f t="shared" si="0"/>
        <v>0.98</v>
      </c>
      <c r="R7" s="26">
        <f t="shared" si="0"/>
        <v>0.98</v>
      </c>
      <c r="S7" s="26">
        <f t="shared" si="0"/>
        <v>0.98</v>
      </c>
      <c r="T7" s="26">
        <f t="shared" si="0"/>
        <v>0.98</v>
      </c>
      <c r="U7" s="26">
        <f t="shared" si="0"/>
        <v>0.98</v>
      </c>
      <c r="V7" s="26">
        <f t="shared" si="0"/>
        <v>0.98</v>
      </c>
      <c r="W7" s="26">
        <f t="shared" si="0"/>
        <v>0.98</v>
      </c>
      <c r="X7" s="26">
        <f t="shared" si="0"/>
        <v>0.98</v>
      </c>
      <c r="Y7" s="26">
        <f t="shared" si="0"/>
        <v>0.98</v>
      </c>
      <c r="Z7" s="26">
        <f t="shared" si="0"/>
        <v>0.98</v>
      </c>
      <c r="AA7" s="26">
        <f t="shared" si="0"/>
        <v>0.98</v>
      </c>
      <c r="AB7" s="26">
        <f t="shared" si="0"/>
        <v>0.98</v>
      </c>
      <c r="AC7" s="26">
        <f t="shared" si="0"/>
        <v>0.98</v>
      </c>
      <c r="AD7" s="26">
        <f t="shared" si="0"/>
        <v>0.98</v>
      </c>
      <c r="AE7" s="26">
        <f t="shared" si="0"/>
        <v>0.98</v>
      </c>
      <c r="AF7" s="26">
        <f t="shared" si="0"/>
        <v>0.98</v>
      </c>
      <c r="AG7" s="26">
        <f t="shared" si="0"/>
        <v>0.98</v>
      </c>
      <c r="AH7" s="26">
        <f t="shared" si="0"/>
        <v>0.98</v>
      </c>
      <c r="AI7" s="19">
        <v>0</v>
      </c>
    </row>
    <row r="8" spans="1:35" s="27" customFormat="1" x14ac:dyDescent="0.3">
      <c r="C8" s="27" t="s">
        <v>100</v>
      </c>
      <c r="E8" s="37">
        <v>2020</v>
      </c>
      <c r="H8" s="26">
        <f>-H27</f>
        <v>-0.02</v>
      </c>
      <c r="I8" s="26">
        <f t="shared" ref="I8:AH8" si="1">-I27</f>
        <v>-0.02</v>
      </c>
      <c r="J8" s="26">
        <f t="shared" si="1"/>
        <v>-0.02</v>
      </c>
      <c r="K8" s="26">
        <f t="shared" si="1"/>
        <v>-0.02</v>
      </c>
      <c r="L8" s="26">
        <f t="shared" si="1"/>
        <v>-0.02</v>
      </c>
      <c r="M8" s="26">
        <f t="shared" si="1"/>
        <v>-0.02</v>
      </c>
      <c r="N8" s="26">
        <f t="shared" si="1"/>
        <v>-0.02</v>
      </c>
      <c r="O8" s="26">
        <f t="shared" si="1"/>
        <v>-0.02</v>
      </c>
      <c r="P8" s="26">
        <f t="shared" si="1"/>
        <v>-0.02</v>
      </c>
      <c r="Q8" s="26">
        <f t="shared" si="1"/>
        <v>-0.02</v>
      </c>
      <c r="R8" s="26">
        <f t="shared" si="1"/>
        <v>-0.02</v>
      </c>
      <c r="S8" s="26">
        <f t="shared" si="1"/>
        <v>-0.02</v>
      </c>
      <c r="T8" s="26">
        <f t="shared" si="1"/>
        <v>-0.02</v>
      </c>
      <c r="U8" s="26">
        <f t="shared" si="1"/>
        <v>-0.02</v>
      </c>
      <c r="V8" s="26">
        <f t="shared" si="1"/>
        <v>-0.02</v>
      </c>
      <c r="W8" s="26">
        <f t="shared" si="1"/>
        <v>-0.02</v>
      </c>
      <c r="X8" s="26">
        <f t="shared" si="1"/>
        <v>-0.02</v>
      </c>
      <c r="Y8" s="26">
        <f t="shared" si="1"/>
        <v>-0.02</v>
      </c>
      <c r="Z8" s="26">
        <f t="shared" si="1"/>
        <v>-0.02</v>
      </c>
      <c r="AA8" s="26">
        <f t="shared" si="1"/>
        <v>-0.02</v>
      </c>
      <c r="AB8" s="26">
        <f t="shared" si="1"/>
        <v>-0.02</v>
      </c>
      <c r="AC8" s="26">
        <f t="shared" si="1"/>
        <v>-0.02</v>
      </c>
      <c r="AD8" s="26">
        <f t="shared" si="1"/>
        <v>-0.02</v>
      </c>
      <c r="AE8" s="26">
        <f t="shared" si="1"/>
        <v>-0.02</v>
      </c>
      <c r="AF8" s="26">
        <f t="shared" si="1"/>
        <v>-0.02</v>
      </c>
      <c r="AG8" s="26">
        <f t="shared" si="1"/>
        <v>-0.02</v>
      </c>
      <c r="AH8" s="26">
        <f t="shared" si="1"/>
        <v>-0.02</v>
      </c>
      <c r="AI8" s="19"/>
    </row>
    <row r="9" spans="1:35" s="27" customFormat="1" x14ac:dyDescent="0.3">
      <c r="C9" s="27" t="s">
        <v>99</v>
      </c>
      <c r="E9" s="37">
        <v>2025</v>
      </c>
      <c r="F9" s="27" t="s">
        <v>97</v>
      </c>
      <c r="H9" s="26">
        <f>1-H28</f>
        <v>0.9</v>
      </c>
      <c r="I9" s="26">
        <f t="shared" ref="I9:AH9" si="2">1-I28</f>
        <v>0.9</v>
      </c>
      <c r="J9" s="26">
        <f t="shared" si="2"/>
        <v>0.9</v>
      </c>
      <c r="K9" s="26">
        <f t="shared" si="2"/>
        <v>0.9</v>
      </c>
      <c r="L9" s="26">
        <f t="shared" si="2"/>
        <v>0.9</v>
      </c>
      <c r="M9" s="26">
        <f t="shared" si="2"/>
        <v>0.9</v>
      </c>
      <c r="N9" s="26">
        <f t="shared" si="2"/>
        <v>0.9</v>
      </c>
      <c r="O9" s="26">
        <f t="shared" si="2"/>
        <v>0.9</v>
      </c>
      <c r="P9" s="26">
        <f t="shared" si="2"/>
        <v>0.9</v>
      </c>
      <c r="Q9" s="26">
        <f t="shared" si="2"/>
        <v>0.9</v>
      </c>
      <c r="R9" s="26">
        <f t="shared" si="2"/>
        <v>0.9</v>
      </c>
      <c r="S9" s="26">
        <f t="shared" si="2"/>
        <v>0.9</v>
      </c>
      <c r="T9" s="26">
        <f t="shared" si="2"/>
        <v>0.9</v>
      </c>
      <c r="U9" s="26">
        <f t="shared" si="2"/>
        <v>0.9</v>
      </c>
      <c r="V9" s="26">
        <f t="shared" si="2"/>
        <v>0.9</v>
      </c>
      <c r="W9" s="26">
        <f t="shared" si="2"/>
        <v>0.9</v>
      </c>
      <c r="X9" s="26">
        <f t="shared" si="2"/>
        <v>0.9</v>
      </c>
      <c r="Y9" s="26">
        <f t="shared" si="2"/>
        <v>0.9</v>
      </c>
      <c r="Z9" s="26">
        <f t="shared" si="2"/>
        <v>0.9</v>
      </c>
      <c r="AA9" s="26">
        <f t="shared" si="2"/>
        <v>0.9</v>
      </c>
      <c r="AB9" s="26">
        <f t="shared" si="2"/>
        <v>0.9</v>
      </c>
      <c r="AC9" s="26">
        <f t="shared" si="2"/>
        <v>0.9</v>
      </c>
      <c r="AD9" s="26">
        <f t="shared" si="2"/>
        <v>0.9</v>
      </c>
      <c r="AE9" s="26">
        <f t="shared" si="2"/>
        <v>0.9</v>
      </c>
      <c r="AF9" s="26">
        <f t="shared" si="2"/>
        <v>0.9</v>
      </c>
      <c r="AG9" s="26">
        <f t="shared" si="2"/>
        <v>0.9</v>
      </c>
      <c r="AH9" s="26">
        <f t="shared" si="2"/>
        <v>0.9</v>
      </c>
      <c r="AI9" s="19">
        <v>0</v>
      </c>
    </row>
    <row r="10" spans="1:35" s="27" customFormat="1" x14ac:dyDescent="0.3">
      <c r="C10" s="27" t="s">
        <v>100</v>
      </c>
      <c r="E10" s="37">
        <v>2025</v>
      </c>
      <c r="H10" s="26">
        <f>-H28</f>
        <v>-0.1</v>
      </c>
      <c r="I10" s="26">
        <f t="shared" ref="I10:AH10" si="3">-I28</f>
        <v>-0.1</v>
      </c>
      <c r="J10" s="26">
        <f t="shared" si="3"/>
        <v>-0.1</v>
      </c>
      <c r="K10" s="26">
        <f t="shared" si="3"/>
        <v>-0.1</v>
      </c>
      <c r="L10" s="26">
        <f t="shared" si="3"/>
        <v>-0.1</v>
      </c>
      <c r="M10" s="26">
        <f t="shared" si="3"/>
        <v>-0.1</v>
      </c>
      <c r="N10" s="26">
        <f t="shared" si="3"/>
        <v>-0.1</v>
      </c>
      <c r="O10" s="26">
        <f t="shared" si="3"/>
        <v>-0.1</v>
      </c>
      <c r="P10" s="26">
        <f t="shared" si="3"/>
        <v>-0.1</v>
      </c>
      <c r="Q10" s="26">
        <f t="shared" si="3"/>
        <v>-0.1</v>
      </c>
      <c r="R10" s="26">
        <f t="shared" si="3"/>
        <v>-0.1</v>
      </c>
      <c r="S10" s="26">
        <f t="shared" si="3"/>
        <v>-0.1</v>
      </c>
      <c r="T10" s="26">
        <f t="shared" si="3"/>
        <v>-0.1</v>
      </c>
      <c r="U10" s="26">
        <f t="shared" si="3"/>
        <v>-0.1</v>
      </c>
      <c r="V10" s="26">
        <f t="shared" si="3"/>
        <v>-0.1</v>
      </c>
      <c r="W10" s="26">
        <f t="shared" si="3"/>
        <v>-0.1</v>
      </c>
      <c r="X10" s="26">
        <f t="shared" si="3"/>
        <v>-0.1</v>
      </c>
      <c r="Y10" s="26">
        <f t="shared" si="3"/>
        <v>-0.1</v>
      </c>
      <c r="Z10" s="26">
        <f t="shared" si="3"/>
        <v>-0.1</v>
      </c>
      <c r="AA10" s="26">
        <f t="shared" si="3"/>
        <v>-0.1</v>
      </c>
      <c r="AB10" s="26">
        <f t="shared" si="3"/>
        <v>-0.1</v>
      </c>
      <c r="AC10" s="26">
        <f t="shared" si="3"/>
        <v>-0.1</v>
      </c>
      <c r="AD10" s="26">
        <f t="shared" si="3"/>
        <v>-0.1</v>
      </c>
      <c r="AE10" s="26">
        <f t="shared" si="3"/>
        <v>-0.1</v>
      </c>
      <c r="AF10" s="26">
        <f t="shared" si="3"/>
        <v>-0.1</v>
      </c>
      <c r="AG10" s="26">
        <f t="shared" si="3"/>
        <v>-0.1</v>
      </c>
      <c r="AH10" s="26">
        <f t="shared" si="3"/>
        <v>-0.1</v>
      </c>
      <c r="AI10" s="19"/>
    </row>
    <row r="11" spans="1:35" s="27" customFormat="1" x14ac:dyDescent="0.3">
      <c r="C11" s="27" t="s">
        <v>99</v>
      </c>
      <c r="E11" s="37">
        <v>2030</v>
      </c>
      <c r="F11" s="27" t="s">
        <v>97</v>
      </c>
      <c r="H11" s="26">
        <f>1-H29</f>
        <v>0.8</v>
      </c>
      <c r="I11" s="26">
        <f t="shared" ref="I11:AH11" si="4">1-I29</f>
        <v>0.8</v>
      </c>
      <c r="J11" s="26">
        <f t="shared" si="4"/>
        <v>0.8</v>
      </c>
      <c r="K11" s="26">
        <f t="shared" si="4"/>
        <v>0.8</v>
      </c>
      <c r="L11" s="26">
        <f t="shared" si="4"/>
        <v>0.8</v>
      </c>
      <c r="M11" s="26">
        <f t="shared" si="4"/>
        <v>0.8</v>
      </c>
      <c r="N11" s="26">
        <f t="shared" si="4"/>
        <v>0.8</v>
      </c>
      <c r="O11" s="26">
        <f t="shared" si="4"/>
        <v>0.8</v>
      </c>
      <c r="P11" s="26">
        <f t="shared" si="4"/>
        <v>0.8</v>
      </c>
      <c r="Q11" s="26">
        <f t="shared" si="4"/>
        <v>0.8</v>
      </c>
      <c r="R11" s="26">
        <f t="shared" si="4"/>
        <v>0.8</v>
      </c>
      <c r="S11" s="26">
        <f t="shared" si="4"/>
        <v>0.8</v>
      </c>
      <c r="T11" s="26">
        <f t="shared" si="4"/>
        <v>0.8</v>
      </c>
      <c r="U11" s="26">
        <f t="shared" si="4"/>
        <v>0.8</v>
      </c>
      <c r="V11" s="26">
        <f t="shared" si="4"/>
        <v>0.8</v>
      </c>
      <c r="W11" s="26">
        <f t="shared" si="4"/>
        <v>0.8</v>
      </c>
      <c r="X11" s="26">
        <f t="shared" si="4"/>
        <v>0.8</v>
      </c>
      <c r="Y11" s="26">
        <f t="shared" si="4"/>
        <v>0.8</v>
      </c>
      <c r="Z11" s="26">
        <f t="shared" si="4"/>
        <v>0.8</v>
      </c>
      <c r="AA11" s="26">
        <f t="shared" si="4"/>
        <v>0.8</v>
      </c>
      <c r="AB11" s="26">
        <f t="shared" si="4"/>
        <v>0.8</v>
      </c>
      <c r="AC11" s="26">
        <f t="shared" si="4"/>
        <v>0.8</v>
      </c>
      <c r="AD11" s="26">
        <f t="shared" si="4"/>
        <v>0.8</v>
      </c>
      <c r="AE11" s="26">
        <f t="shared" si="4"/>
        <v>0.8</v>
      </c>
      <c r="AF11" s="26">
        <f t="shared" si="4"/>
        <v>0.8</v>
      </c>
      <c r="AG11" s="26">
        <f t="shared" si="4"/>
        <v>0.8</v>
      </c>
      <c r="AH11" s="26">
        <f t="shared" si="4"/>
        <v>0.8</v>
      </c>
      <c r="AI11" s="19">
        <v>0</v>
      </c>
    </row>
    <row r="12" spans="1:35" s="27" customFormat="1" x14ac:dyDescent="0.3">
      <c r="C12" s="27" t="s">
        <v>100</v>
      </c>
      <c r="E12" s="37">
        <v>2030</v>
      </c>
      <c r="H12" s="26">
        <f>-H29</f>
        <v>-0.2</v>
      </c>
      <c r="I12" s="26">
        <f t="shared" ref="I12:AH12" si="5">-I29</f>
        <v>-0.2</v>
      </c>
      <c r="J12" s="26">
        <f t="shared" si="5"/>
        <v>-0.2</v>
      </c>
      <c r="K12" s="26">
        <f t="shared" si="5"/>
        <v>-0.2</v>
      </c>
      <c r="L12" s="26">
        <f t="shared" si="5"/>
        <v>-0.2</v>
      </c>
      <c r="M12" s="26">
        <f t="shared" si="5"/>
        <v>-0.2</v>
      </c>
      <c r="N12" s="26">
        <f t="shared" si="5"/>
        <v>-0.2</v>
      </c>
      <c r="O12" s="26">
        <f t="shared" si="5"/>
        <v>-0.2</v>
      </c>
      <c r="P12" s="26">
        <f t="shared" si="5"/>
        <v>-0.2</v>
      </c>
      <c r="Q12" s="26">
        <f t="shared" si="5"/>
        <v>-0.2</v>
      </c>
      <c r="R12" s="26">
        <f t="shared" si="5"/>
        <v>-0.2</v>
      </c>
      <c r="S12" s="26">
        <f t="shared" si="5"/>
        <v>-0.2</v>
      </c>
      <c r="T12" s="26">
        <f t="shared" si="5"/>
        <v>-0.2</v>
      </c>
      <c r="U12" s="26">
        <f t="shared" si="5"/>
        <v>-0.2</v>
      </c>
      <c r="V12" s="26">
        <f t="shared" si="5"/>
        <v>-0.2</v>
      </c>
      <c r="W12" s="26">
        <f t="shared" si="5"/>
        <v>-0.2</v>
      </c>
      <c r="X12" s="26">
        <f t="shared" si="5"/>
        <v>-0.2</v>
      </c>
      <c r="Y12" s="26">
        <f t="shared" si="5"/>
        <v>-0.2</v>
      </c>
      <c r="Z12" s="26">
        <f t="shared" si="5"/>
        <v>-0.2</v>
      </c>
      <c r="AA12" s="26">
        <f t="shared" si="5"/>
        <v>-0.2</v>
      </c>
      <c r="AB12" s="26">
        <f t="shared" si="5"/>
        <v>-0.2</v>
      </c>
      <c r="AC12" s="26">
        <f t="shared" si="5"/>
        <v>-0.2</v>
      </c>
      <c r="AD12" s="26">
        <f t="shared" si="5"/>
        <v>-0.2</v>
      </c>
      <c r="AE12" s="26">
        <f t="shared" si="5"/>
        <v>-0.2</v>
      </c>
      <c r="AF12" s="26">
        <f t="shared" si="5"/>
        <v>-0.2</v>
      </c>
      <c r="AG12" s="26">
        <f t="shared" si="5"/>
        <v>-0.2</v>
      </c>
      <c r="AH12" s="26">
        <f t="shared" si="5"/>
        <v>-0.2</v>
      </c>
      <c r="AI12" s="19"/>
    </row>
    <row r="13" spans="1:35" s="27" customFormat="1" x14ac:dyDescent="0.3">
      <c r="C13" s="27" t="s">
        <v>99</v>
      </c>
      <c r="E13" s="37">
        <v>2035</v>
      </c>
      <c r="F13" s="27" t="s">
        <v>97</v>
      </c>
      <c r="H13" s="26">
        <f>1-H30</f>
        <v>0.66999999999999993</v>
      </c>
      <c r="I13" s="26">
        <f t="shared" ref="I13:AH13" si="6">1-I30</f>
        <v>0.66999999999999993</v>
      </c>
      <c r="J13" s="26">
        <f t="shared" si="6"/>
        <v>0.66999999999999993</v>
      </c>
      <c r="K13" s="26">
        <f t="shared" si="6"/>
        <v>0.66999999999999993</v>
      </c>
      <c r="L13" s="26">
        <f t="shared" si="6"/>
        <v>0.66999999999999993</v>
      </c>
      <c r="M13" s="26">
        <f t="shared" si="6"/>
        <v>0.66999999999999993</v>
      </c>
      <c r="N13" s="26">
        <f t="shared" si="6"/>
        <v>0.66999999999999993</v>
      </c>
      <c r="O13" s="26">
        <f t="shared" si="6"/>
        <v>0.66999999999999993</v>
      </c>
      <c r="P13" s="26">
        <f t="shared" si="6"/>
        <v>0.66999999999999993</v>
      </c>
      <c r="Q13" s="26">
        <f t="shared" si="6"/>
        <v>0.66999999999999993</v>
      </c>
      <c r="R13" s="26">
        <f t="shared" si="6"/>
        <v>0.66999999999999993</v>
      </c>
      <c r="S13" s="26">
        <f t="shared" si="6"/>
        <v>0.66999999999999993</v>
      </c>
      <c r="T13" s="26">
        <f t="shared" si="6"/>
        <v>0.66999999999999993</v>
      </c>
      <c r="U13" s="26">
        <f t="shared" si="6"/>
        <v>0.66999999999999993</v>
      </c>
      <c r="V13" s="26">
        <f t="shared" si="6"/>
        <v>0.66999999999999993</v>
      </c>
      <c r="W13" s="26">
        <f t="shared" si="6"/>
        <v>0.66999999999999993</v>
      </c>
      <c r="X13" s="26">
        <f t="shared" si="6"/>
        <v>0.66999999999999993</v>
      </c>
      <c r="Y13" s="26">
        <f t="shared" si="6"/>
        <v>0.66999999999999993</v>
      </c>
      <c r="Z13" s="26">
        <f t="shared" si="6"/>
        <v>0.66999999999999993</v>
      </c>
      <c r="AA13" s="26">
        <f t="shared" si="6"/>
        <v>0.66999999999999993</v>
      </c>
      <c r="AB13" s="26">
        <f t="shared" si="6"/>
        <v>0.66999999999999993</v>
      </c>
      <c r="AC13" s="26">
        <f t="shared" si="6"/>
        <v>0.66999999999999993</v>
      </c>
      <c r="AD13" s="26">
        <f t="shared" si="6"/>
        <v>0.66999999999999993</v>
      </c>
      <c r="AE13" s="26">
        <f t="shared" si="6"/>
        <v>0.66999999999999993</v>
      </c>
      <c r="AF13" s="26">
        <f t="shared" si="6"/>
        <v>0.66999999999999993</v>
      </c>
      <c r="AG13" s="26">
        <f t="shared" si="6"/>
        <v>0.66999999999999993</v>
      </c>
      <c r="AH13" s="26">
        <f t="shared" si="6"/>
        <v>0.66999999999999993</v>
      </c>
      <c r="AI13" s="19">
        <v>0</v>
      </c>
    </row>
    <row r="14" spans="1:35" s="27" customFormat="1" x14ac:dyDescent="0.3">
      <c r="C14" s="27" t="s">
        <v>100</v>
      </c>
      <c r="E14" s="37">
        <v>2035</v>
      </c>
      <c r="H14" s="26">
        <f>-H30</f>
        <v>-0.33</v>
      </c>
      <c r="I14" s="26">
        <f t="shared" ref="I14:AH14" si="7">-I30</f>
        <v>-0.33</v>
      </c>
      <c r="J14" s="26">
        <f t="shared" si="7"/>
        <v>-0.33</v>
      </c>
      <c r="K14" s="26">
        <f t="shared" si="7"/>
        <v>-0.33</v>
      </c>
      <c r="L14" s="26">
        <f t="shared" si="7"/>
        <v>-0.33</v>
      </c>
      <c r="M14" s="26">
        <f t="shared" si="7"/>
        <v>-0.33</v>
      </c>
      <c r="N14" s="26">
        <f t="shared" si="7"/>
        <v>-0.33</v>
      </c>
      <c r="O14" s="26">
        <f t="shared" si="7"/>
        <v>-0.33</v>
      </c>
      <c r="P14" s="26">
        <f t="shared" si="7"/>
        <v>-0.33</v>
      </c>
      <c r="Q14" s="26">
        <f t="shared" si="7"/>
        <v>-0.33</v>
      </c>
      <c r="R14" s="26">
        <f t="shared" si="7"/>
        <v>-0.33</v>
      </c>
      <c r="S14" s="26">
        <f t="shared" si="7"/>
        <v>-0.33</v>
      </c>
      <c r="T14" s="26">
        <f t="shared" si="7"/>
        <v>-0.33</v>
      </c>
      <c r="U14" s="26">
        <f t="shared" si="7"/>
        <v>-0.33</v>
      </c>
      <c r="V14" s="26">
        <f t="shared" si="7"/>
        <v>-0.33</v>
      </c>
      <c r="W14" s="26">
        <f t="shared" si="7"/>
        <v>-0.33</v>
      </c>
      <c r="X14" s="26">
        <f t="shared" si="7"/>
        <v>-0.33</v>
      </c>
      <c r="Y14" s="26">
        <f t="shared" si="7"/>
        <v>-0.33</v>
      </c>
      <c r="Z14" s="26">
        <f t="shared" si="7"/>
        <v>-0.33</v>
      </c>
      <c r="AA14" s="26">
        <f t="shared" si="7"/>
        <v>-0.33</v>
      </c>
      <c r="AB14" s="26">
        <f t="shared" si="7"/>
        <v>-0.33</v>
      </c>
      <c r="AC14" s="26">
        <f t="shared" si="7"/>
        <v>-0.33</v>
      </c>
      <c r="AD14" s="26">
        <f t="shared" si="7"/>
        <v>-0.33</v>
      </c>
      <c r="AE14" s="26">
        <f t="shared" si="7"/>
        <v>-0.33</v>
      </c>
      <c r="AF14" s="26">
        <f t="shared" si="7"/>
        <v>-0.33</v>
      </c>
      <c r="AG14" s="26">
        <f t="shared" si="7"/>
        <v>-0.33</v>
      </c>
      <c r="AH14" s="26">
        <f t="shared" si="7"/>
        <v>-0.33</v>
      </c>
      <c r="AI14" s="19"/>
    </row>
    <row r="15" spans="1:35" s="27" customFormat="1" x14ac:dyDescent="0.3">
      <c r="C15" s="27" t="s">
        <v>99</v>
      </c>
      <c r="E15" s="37">
        <v>2040</v>
      </c>
      <c r="F15" s="27" t="s">
        <v>97</v>
      </c>
      <c r="H15" s="26">
        <f>1-H31</f>
        <v>0.55000000000000004</v>
      </c>
      <c r="I15" s="26">
        <f>1-I31</f>
        <v>0.55000000000000004</v>
      </c>
      <c r="J15" s="26">
        <f>1-J31</f>
        <v>0.55000000000000004</v>
      </c>
      <c r="K15" s="26">
        <f>1-K31</f>
        <v>0.55000000000000004</v>
      </c>
      <c r="L15" s="26">
        <f>1-L31</f>
        <v>0.55000000000000004</v>
      </c>
      <c r="M15" s="26">
        <f>1-M31</f>
        <v>0.55000000000000004</v>
      </c>
      <c r="N15" s="26">
        <f>1-N31</f>
        <v>0.55000000000000004</v>
      </c>
      <c r="O15" s="26">
        <f>1-O31</f>
        <v>0.55000000000000004</v>
      </c>
      <c r="P15" s="26">
        <f>1-P31</f>
        <v>0.55000000000000004</v>
      </c>
      <c r="Q15" s="26">
        <f>1-Q31</f>
        <v>0.55000000000000004</v>
      </c>
      <c r="R15" s="26">
        <f>1-R31</f>
        <v>0.55000000000000004</v>
      </c>
      <c r="S15" s="26">
        <f>1-S31</f>
        <v>0.55000000000000004</v>
      </c>
      <c r="T15" s="26">
        <f>1-T31</f>
        <v>0.55000000000000004</v>
      </c>
      <c r="U15" s="26">
        <f>1-U31</f>
        <v>0.55000000000000004</v>
      </c>
      <c r="V15" s="26">
        <f>1-V31</f>
        <v>0.55000000000000004</v>
      </c>
      <c r="W15" s="26">
        <f>1-W31</f>
        <v>0.55000000000000004</v>
      </c>
      <c r="X15" s="26">
        <f>1-X31</f>
        <v>0.55000000000000004</v>
      </c>
      <c r="Y15" s="26">
        <f>1-Y31</f>
        <v>0.55000000000000004</v>
      </c>
      <c r="Z15" s="26">
        <f>1-Z31</f>
        <v>0.55000000000000004</v>
      </c>
      <c r="AA15" s="26">
        <f>1-AA31</f>
        <v>0.55000000000000004</v>
      </c>
      <c r="AB15" s="26">
        <f>1-AB31</f>
        <v>0.55000000000000004</v>
      </c>
      <c r="AC15" s="26">
        <f>1-AC31</f>
        <v>0.55000000000000004</v>
      </c>
      <c r="AD15" s="26">
        <f>1-AD31</f>
        <v>0.55000000000000004</v>
      </c>
      <c r="AE15" s="26">
        <f>1-AE31</f>
        <v>0.55000000000000004</v>
      </c>
      <c r="AF15" s="26">
        <f>1-AF31</f>
        <v>0.55000000000000004</v>
      </c>
      <c r="AG15" s="26">
        <f>1-AG31</f>
        <v>0.55000000000000004</v>
      </c>
      <c r="AH15" s="26">
        <f>1-AH31</f>
        <v>0.55000000000000004</v>
      </c>
      <c r="AI15" s="19">
        <v>0</v>
      </c>
    </row>
    <row r="16" spans="1:35" s="27" customFormat="1" x14ac:dyDescent="0.3">
      <c r="C16" s="27" t="s">
        <v>100</v>
      </c>
      <c r="E16" s="37">
        <v>2040</v>
      </c>
      <c r="H16" s="26">
        <f>-H31</f>
        <v>-0.45</v>
      </c>
      <c r="I16" s="26">
        <f t="shared" ref="I16:AH16" si="8">-I31</f>
        <v>-0.45</v>
      </c>
      <c r="J16" s="26">
        <f t="shared" si="8"/>
        <v>-0.45</v>
      </c>
      <c r="K16" s="26">
        <f t="shared" si="8"/>
        <v>-0.45</v>
      </c>
      <c r="L16" s="26">
        <f t="shared" si="8"/>
        <v>-0.45</v>
      </c>
      <c r="M16" s="26">
        <f t="shared" si="8"/>
        <v>-0.45</v>
      </c>
      <c r="N16" s="26">
        <f t="shared" si="8"/>
        <v>-0.45</v>
      </c>
      <c r="O16" s="26">
        <f t="shared" si="8"/>
        <v>-0.45</v>
      </c>
      <c r="P16" s="26">
        <f t="shared" si="8"/>
        <v>-0.45</v>
      </c>
      <c r="Q16" s="26">
        <f t="shared" si="8"/>
        <v>-0.45</v>
      </c>
      <c r="R16" s="26">
        <f t="shared" si="8"/>
        <v>-0.45</v>
      </c>
      <c r="S16" s="26">
        <f t="shared" si="8"/>
        <v>-0.45</v>
      </c>
      <c r="T16" s="26">
        <f t="shared" si="8"/>
        <v>-0.45</v>
      </c>
      <c r="U16" s="26">
        <f t="shared" si="8"/>
        <v>-0.45</v>
      </c>
      <c r="V16" s="26">
        <f t="shared" si="8"/>
        <v>-0.45</v>
      </c>
      <c r="W16" s="26">
        <f t="shared" si="8"/>
        <v>-0.45</v>
      </c>
      <c r="X16" s="26">
        <f t="shared" si="8"/>
        <v>-0.45</v>
      </c>
      <c r="Y16" s="26">
        <f t="shared" si="8"/>
        <v>-0.45</v>
      </c>
      <c r="Z16" s="26">
        <f t="shared" si="8"/>
        <v>-0.45</v>
      </c>
      <c r="AA16" s="26">
        <f t="shared" si="8"/>
        <v>-0.45</v>
      </c>
      <c r="AB16" s="26">
        <f t="shared" si="8"/>
        <v>-0.45</v>
      </c>
      <c r="AC16" s="26">
        <f t="shared" si="8"/>
        <v>-0.45</v>
      </c>
      <c r="AD16" s="26">
        <f t="shared" si="8"/>
        <v>-0.45</v>
      </c>
      <c r="AE16" s="26">
        <f t="shared" si="8"/>
        <v>-0.45</v>
      </c>
      <c r="AF16" s="26">
        <f t="shared" si="8"/>
        <v>-0.45</v>
      </c>
      <c r="AG16" s="26">
        <f t="shared" si="8"/>
        <v>-0.45</v>
      </c>
      <c r="AH16" s="26">
        <f t="shared" si="8"/>
        <v>-0.45</v>
      </c>
      <c r="AI16" s="19"/>
    </row>
    <row r="17" spans="2:37" s="27" customFormat="1" x14ac:dyDescent="0.3">
      <c r="C17" s="27" t="s">
        <v>99</v>
      </c>
      <c r="E17" s="37">
        <v>2045</v>
      </c>
      <c r="F17" s="27" t="s">
        <v>97</v>
      </c>
      <c r="H17" s="26">
        <f>1-H32</f>
        <v>0.4</v>
      </c>
      <c r="I17" s="26">
        <f t="shared" ref="I17:AH17" si="9">1-I32</f>
        <v>0.4</v>
      </c>
      <c r="J17" s="26">
        <f t="shared" si="9"/>
        <v>0.4</v>
      </c>
      <c r="K17" s="26">
        <f t="shared" si="9"/>
        <v>0.4</v>
      </c>
      <c r="L17" s="26">
        <f t="shared" si="9"/>
        <v>0.4</v>
      </c>
      <c r="M17" s="26">
        <f t="shared" si="9"/>
        <v>0.4</v>
      </c>
      <c r="N17" s="26">
        <f t="shared" si="9"/>
        <v>0.4</v>
      </c>
      <c r="O17" s="26">
        <f t="shared" si="9"/>
        <v>0.4</v>
      </c>
      <c r="P17" s="26">
        <f t="shared" si="9"/>
        <v>0.4</v>
      </c>
      <c r="Q17" s="26">
        <f t="shared" si="9"/>
        <v>0.4</v>
      </c>
      <c r="R17" s="26">
        <f t="shared" si="9"/>
        <v>0.4</v>
      </c>
      <c r="S17" s="26">
        <f t="shared" si="9"/>
        <v>0.4</v>
      </c>
      <c r="T17" s="26">
        <f t="shared" si="9"/>
        <v>0.4</v>
      </c>
      <c r="U17" s="26">
        <f t="shared" si="9"/>
        <v>0.4</v>
      </c>
      <c r="V17" s="26">
        <f t="shared" si="9"/>
        <v>0.4</v>
      </c>
      <c r="W17" s="26">
        <f t="shared" si="9"/>
        <v>0.4</v>
      </c>
      <c r="X17" s="26">
        <f t="shared" si="9"/>
        <v>0.4</v>
      </c>
      <c r="Y17" s="26">
        <f t="shared" si="9"/>
        <v>0.4</v>
      </c>
      <c r="Z17" s="26">
        <f t="shared" si="9"/>
        <v>0.4</v>
      </c>
      <c r="AA17" s="26">
        <f t="shared" si="9"/>
        <v>0.4</v>
      </c>
      <c r="AB17" s="26">
        <f t="shared" si="9"/>
        <v>0.4</v>
      </c>
      <c r="AC17" s="26">
        <f t="shared" si="9"/>
        <v>0.4</v>
      </c>
      <c r="AD17" s="26">
        <f t="shared" si="9"/>
        <v>0.4</v>
      </c>
      <c r="AE17" s="26">
        <f t="shared" si="9"/>
        <v>0.4</v>
      </c>
      <c r="AF17" s="26">
        <f t="shared" si="9"/>
        <v>0.4</v>
      </c>
      <c r="AG17" s="26">
        <f t="shared" si="9"/>
        <v>0.4</v>
      </c>
      <c r="AH17" s="26">
        <f t="shared" si="9"/>
        <v>0.4</v>
      </c>
      <c r="AI17" s="19">
        <v>0</v>
      </c>
    </row>
    <row r="18" spans="2:37" s="27" customFormat="1" x14ac:dyDescent="0.3">
      <c r="C18" s="27" t="s">
        <v>100</v>
      </c>
      <c r="E18" s="37">
        <v>2045</v>
      </c>
      <c r="H18" s="26">
        <f>-H32</f>
        <v>-0.6</v>
      </c>
      <c r="I18" s="26">
        <f t="shared" ref="I18:AH18" si="10">-I32</f>
        <v>-0.6</v>
      </c>
      <c r="J18" s="26">
        <f t="shared" si="10"/>
        <v>-0.6</v>
      </c>
      <c r="K18" s="26">
        <f t="shared" si="10"/>
        <v>-0.6</v>
      </c>
      <c r="L18" s="26">
        <f t="shared" si="10"/>
        <v>-0.6</v>
      </c>
      <c r="M18" s="26">
        <f t="shared" si="10"/>
        <v>-0.6</v>
      </c>
      <c r="N18" s="26">
        <f t="shared" si="10"/>
        <v>-0.6</v>
      </c>
      <c r="O18" s="26">
        <f t="shared" si="10"/>
        <v>-0.6</v>
      </c>
      <c r="P18" s="26">
        <f t="shared" si="10"/>
        <v>-0.6</v>
      </c>
      <c r="Q18" s="26">
        <f t="shared" si="10"/>
        <v>-0.6</v>
      </c>
      <c r="R18" s="26">
        <f t="shared" si="10"/>
        <v>-0.6</v>
      </c>
      <c r="S18" s="26">
        <f t="shared" si="10"/>
        <v>-0.6</v>
      </c>
      <c r="T18" s="26">
        <f t="shared" si="10"/>
        <v>-0.6</v>
      </c>
      <c r="U18" s="26">
        <f t="shared" si="10"/>
        <v>-0.6</v>
      </c>
      <c r="V18" s="26">
        <f t="shared" si="10"/>
        <v>-0.6</v>
      </c>
      <c r="W18" s="26">
        <f t="shared" si="10"/>
        <v>-0.6</v>
      </c>
      <c r="X18" s="26">
        <f t="shared" si="10"/>
        <v>-0.6</v>
      </c>
      <c r="Y18" s="26">
        <f t="shared" si="10"/>
        <v>-0.6</v>
      </c>
      <c r="Z18" s="26">
        <f t="shared" si="10"/>
        <v>-0.6</v>
      </c>
      <c r="AA18" s="26">
        <f t="shared" si="10"/>
        <v>-0.6</v>
      </c>
      <c r="AB18" s="26">
        <f t="shared" si="10"/>
        <v>-0.6</v>
      </c>
      <c r="AC18" s="26">
        <f t="shared" si="10"/>
        <v>-0.6</v>
      </c>
      <c r="AD18" s="26">
        <f t="shared" si="10"/>
        <v>-0.6</v>
      </c>
      <c r="AE18" s="26">
        <f t="shared" si="10"/>
        <v>-0.6</v>
      </c>
      <c r="AF18" s="26">
        <f t="shared" si="10"/>
        <v>-0.6</v>
      </c>
      <c r="AG18" s="26">
        <f t="shared" si="10"/>
        <v>-0.6</v>
      </c>
      <c r="AH18" s="26">
        <f t="shared" si="10"/>
        <v>-0.6</v>
      </c>
      <c r="AI18" s="19"/>
    </row>
    <row r="19" spans="2:37" s="27" customFormat="1" x14ac:dyDescent="0.3">
      <c r="C19" s="27" t="s">
        <v>99</v>
      </c>
      <c r="E19" s="37">
        <v>2050</v>
      </c>
      <c r="F19" s="27" t="s">
        <v>97</v>
      </c>
      <c r="H19" s="26">
        <f>1-H33</f>
        <v>0.4</v>
      </c>
      <c r="I19" s="26">
        <f t="shared" ref="I19:AH19" si="11">1-I33</f>
        <v>0.4</v>
      </c>
      <c r="J19" s="26">
        <f t="shared" si="11"/>
        <v>0.4</v>
      </c>
      <c r="K19" s="26">
        <f t="shared" si="11"/>
        <v>0.4</v>
      </c>
      <c r="L19" s="26">
        <f t="shared" si="11"/>
        <v>0.4</v>
      </c>
      <c r="M19" s="26">
        <f t="shared" si="11"/>
        <v>0.4</v>
      </c>
      <c r="N19" s="26">
        <f t="shared" si="11"/>
        <v>0.4</v>
      </c>
      <c r="O19" s="26">
        <f t="shared" si="11"/>
        <v>0.4</v>
      </c>
      <c r="P19" s="26">
        <f t="shared" si="11"/>
        <v>0.4</v>
      </c>
      <c r="Q19" s="26">
        <f t="shared" si="11"/>
        <v>0.4</v>
      </c>
      <c r="R19" s="26">
        <f t="shared" si="11"/>
        <v>0.4</v>
      </c>
      <c r="S19" s="26">
        <f t="shared" si="11"/>
        <v>0.4</v>
      </c>
      <c r="T19" s="26">
        <f t="shared" si="11"/>
        <v>0.4</v>
      </c>
      <c r="U19" s="26">
        <f t="shared" si="11"/>
        <v>0.4</v>
      </c>
      <c r="V19" s="26">
        <f t="shared" si="11"/>
        <v>0.4</v>
      </c>
      <c r="W19" s="26">
        <f t="shared" si="11"/>
        <v>0.4</v>
      </c>
      <c r="X19" s="26">
        <f t="shared" si="11"/>
        <v>0.4</v>
      </c>
      <c r="Y19" s="26">
        <f t="shared" si="11"/>
        <v>0.4</v>
      </c>
      <c r="Z19" s="26">
        <f t="shared" si="11"/>
        <v>0.4</v>
      </c>
      <c r="AA19" s="26">
        <f t="shared" si="11"/>
        <v>0.4</v>
      </c>
      <c r="AB19" s="26">
        <f t="shared" si="11"/>
        <v>0.4</v>
      </c>
      <c r="AC19" s="26">
        <f t="shared" si="11"/>
        <v>0.4</v>
      </c>
      <c r="AD19" s="26">
        <f t="shared" si="11"/>
        <v>0.4</v>
      </c>
      <c r="AE19" s="26">
        <f t="shared" si="11"/>
        <v>0.4</v>
      </c>
      <c r="AF19" s="26">
        <f t="shared" si="11"/>
        <v>0.4</v>
      </c>
      <c r="AG19" s="26">
        <f t="shared" si="11"/>
        <v>0.4</v>
      </c>
      <c r="AH19" s="26">
        <f t="shared" si="11"/>
        <v>0.4</v>
      </c>
      <c r="AI19" s="19">
        <v>0</v>
      </c>
    </row>
    <row r="20" spans="2:37" s="27" customFormat="1" x14ac:dyDescent="0.3">
      <c r="C20" s="27" t="s">
        <v>100</v>
      </c>
      <c r="E20" s="37">
        <v>2050</v>
      </c>
      <c r="H20" s="26">
        <f>-H33</f>
        <v>-0.6</v>
      </c>
      <c r="I20" s="26">
        <f t="shared" ref="I20:AH20" si="12">-I33</f>
        <v>-0.6</v>
      </c>
      <c r="J20" s="26">
        <f t="shared" si="12"/>
        <v>-0.6</v>
      </c>
      <c r="K20" s="26">
        <f t="shared" si="12"/>
        <v>-0.6</v>
      </c>
      <c r="L20" s="26">
        <f t="shared" si="12"/>
        <v>-0.6</v>
      </c>
      <c r="M20" s="26">
        <f t="shared" si="12"/>
        <v>-0.6</v>
      </c>
      <c r="N20" s="26">
        <f t="shared" si="12"/>
        <v>-0.6</v>
      </c>
      <c r="O20" s="26">
        <f t="shared" si="12"/>
        <v>-0.6</v>
      </c>
      <c r="P20" s="26">
        <f t="shared" si="12"/>
        <v>-0.6</v>
      </c>
      <c r="Q20" s="26">
        <f t="shared" si="12"/>
        <v>-0.6</v>
      </c>
      <c r="R20" s="26">
        <f t="shared" si="12"/>
        <v>-0.6</v>
      </c>
      <c r="S20" s="26">
        <f t="shared" si="12"/>
        <v>-0.6</v>
      </c>
      <c r="T20" s="26">
        <f t="shared" si="12"/>
        <v>-0.6</v>
      </c>
      <c r="U20" s="26">
        <f t="shared" si="12"/>
        <v>-0.6</v>
      </c>
      <c r="V20" s="26">
        <f t="shared" si="12"/>
        <v>-0.6</v>
      </c>
      <c r="W20" s="26">
        <f t="shared" si="12"/>
        <v>-0.6</v>
      </c>
      <c r="X20" s="26">
        <f t="shared" si="12"/>
        <v>-0.6</v>
      </c>
      <c r="Y20" s="26">
        <f t="shared" si="12"/>
        <v>-0.6</v>
      </c>
      <c r="Z20" s="26">
        <f t="shared" si="12"/>
        <v>-0.6</v>
      </c>
      <c r="AA20" s="26">
        <f t="shared" si="12"/>
        <v>-0.6</v>
      </c>
      <c r="AB20" s="26">
        <f t="shared" si="12"/>
        <v>-0.6</v>
      </c>
      <c r="AC20" s="26">
        <f t="shared" si="12"/>
        <v>-0.6</v>
      </c>
      <c r="AD20" s="26">
        <f t="shared" si="12"/>
        <v>-0.6</v>
      </c>
      <c r="AE20" s="26">
        <f t="shared" si="12"/>
        <v>-0.6</v>
      </c>
      <c r="AF20" s="26">
        <f t="shared" si="12"/>
        <v>-0.6</v>
      </c>
      <c r="AG20" s="26">
        <f t="shared" si="12"/>
        <v>-0.6</v>
      </c>
      <c r="AH20" s="26">
        <f t="shared" si="12"/>
        <v>-0.6</v>
      </c>
      <c r="AI20" s="19"/>
    </row>
    <row r="21" spans="2:37" s="27" customFormat="1" x14ac:dyDescent="0.3">
      <c r="B21" s="33"/>
      <c r="C21" s="33"/>
      <c r="D21" s="33"/>
      <c r="E21" s="38">
        <v>0</v>
      </c>
      <c r="F21" s="33"/>
      <c r="G21" s="33"/>
      <c r="H21" s="34"/>
      <c r="I21" s="34"/>
      <c r="J21" s="34"/>
      <c r="K21" s="34"/>
      <c r="L21" s="34"/>
      <c r="M21" s="34"/>
      <c r="N21" s="34"/>
      <c r="O21" s="34"/>
      <c r="P21" s="34"/>
      <c r="Q21" s="34"/>
      <c r="R21" s="34"/>
      <c r="S21" s="34"/>
      <c r="T21" s="34"/>
      <c r="U21" s="34"/>
      <c r="V21" s="34"/>
      <c r="W21" s="34"/>
      <c r="X21" s="34"/>
      <c r="Y21" s="34"/>
      <c r="Z21" s="34"/>
      <c r="AA21" s="34"/>
      <c r="AB21" s="34"/>
      <c r="AC21" s="34"/>
      <c r="AD21" s="34"/>
      <c r="AE21" s="34"/>
      <c r="AF21" s="34"/>
      <c r="AG21" s="34"/>
      <c r="AH21" s="34"/>
      <c r="AI21" s="35">
        <v>5</v>
      </c>
    </row>
    <row r="22" spans="2:37" s="27" customFormat="1" x14ac:dyDescent="0.3"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19"/>
    </row>
    <row r="23" spans="2:37" x14ac:dyDescent="0.3"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  <c r="AA23" s="27"/>
      <c r="AB23" s="27"/>
      <c r="AC23" s="27"/>
      <c r="AD23" s="27"/>
      <c r="AE23" s="27"/>
      <c r="AF23" s="27"/>
      <c r="AG23" s="27"/>
      <c r="AH23" s="27"/>
      <c r="AI23" s="27"/>
      <c r="AJ23" s="27"/>
      <c r="AK23" s="27"/>
    </row>
    <row r="24" spans="2:37" x14ac:dyDescent="0.3">
      <c r="B24" s="27"/>
      <c r="C24" s="27"/>
      <c r="D24" s="27"/>
      <c r="E24" s="27"/>
      <c r="F24" s="27"/>
      <c r="G24" s="27"/>
      <c r="H24" s="27"/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  <c r="AA24" s="27"/>
      <c r="AB24" s="27"/>
      <c r="AC24" s="27"/>
      <c r="AD24" s="27"/>
      <c r="AE24" s="27"/>
      <c r="AF24" s="27"/>
      <c r="AG24" s="27"/>
      <c r="AH24" s="27"/>
      <c r="AI24" s="27"/>
      <c r="AJ24" s="27"/>
      <c r="AK24" s="27"/>
    </row>
    <row r="25" spans="2:37" ht="15.6" x14ac:dyDescent="0.3">
      <c r="B25" s="27"/>
      <c r="C25" s="27"/>
      <c r="D25" s="27"/>
      <c r="E25" s="27"/>
      <c r="F25" s="27"/>
      <c r="G25" s="36" t="s">
        <v>102</v>
      </c>
      <c r="H25" s="27"/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  <c r="AA25" s="27"/>
      <c r="AB25" s="27"/>
      <c r="AC25" s="27"/>
      <c r="AD25" s="27"/>
      <c r="AE25" s="27"/>
      <c r="AF25" s="27"/>
      <c r="AG25" s="27"/>
      <c r="AH25" s="27"/>
      <c r="AI25" s="27"/>
      <c r="AJ25" s="27"/>
      <c r="AK25" s="27"/>
    </row>
    <row r="26" spans="2:37" x14ac:dyDescent="0.3">
      <c r="B26" s="27"/>
      <c r="C26" s="27"/>
      <c r="D26" s="27"/>
      <c r="E26" s="27"/>
      <c r="F26" s="27"/>
      <c r="G26" s="16"/>
      <c r="H26" s="16" t="str">
        <f>Regions!C$3</f>
        <v>IE</v>
      </c>
      <c r="I26" s="16" t="str">
        <f>Regions!E$3</f>
        <v>IE-CW</v>
      </c>
      <c r="J26" s="16" t="str">
        <f>Regions!F$3</f>
        <v>IE-D</v>
      </c>
      <c r="K26" s="16" t="str">
        <f>Regions!G$3</f>
        <v>IE-KE</v>
      </c>
      <c r="L26" s="16" t="str">
        <f>Regions!H$3</f>
        <v>IE-KK</v>
      </c>
      <c r="M26" s="16" t="str">
        <f>Regions!I$3</f>
        <v>IE-LS</v>
      </c>
      <c r="N26" s="16" t="str">
        <f>Regions!J$3</f>
        <v>IE-LD</v>
      </c>
      <c r="O26" s="16" t="str">
        <f>Regions!K$3</f>
        <v>IE-LH</v>
      </c>
      <c r="P26" s="16" t="str">
        <f>Regions!L$3</f>
        <v>IE-MH</v>
      </c>
      <c r="Q26" s="16" t="str">
        <f>Regions!M$3</f>
        <v>IE-OY</v>
      </c>
      <c r="R26" s="16" t="str">
        <f>Regions!N$3</f>
        <v>IE-WH</v>
      </c>
      <c r="S26" s="16" t="str">
        <f>Regions!O$3</f>
        <v>IE-WX</v>
      </c>
      <c r="T26" s="16" t="str">
        <f>Regions!P$3</f>
        <v>IE-WW</v>
      </c>
      <c r="U26" s="16" t="str">
        <f>Regions!Q$3</f>
        <v>IE-CE</v>
      </c>
      <c r="V26" s="16" t="str">
        <f>Regions!R$3</f>
        <v>IE-CO</v>
      </c>
      <c r="W26" s="16" t="str">
        <f>Regions!S$3</f>
        <v>IE-KY</v>
      </c>
      <c r="X26" s="16" t="str">
        <f>Regions!T$3</f>
        <v>IE-LK</v>
      </c>
      <c r="Y26" s="16" t="str">
        <f>Regions!U$3</f>
        <v>IE-TA</v>
      </c>
      <c r="Z26" s="16" t="str">
        <f>Regions!V$3</f>
        <v>IE-WD</v>
      </c>
      <c r="AA26" s="16" t="str">
        <f>Regions!W$3</f>
        <v>IE-G</v>
      </c>
      <c r="AB26" s="16" t="str">
        <f>Regions!X$3</f>
        <v>IE-LM</v>
      </c>
      <c r="AC26" s="16" t="str">
        <f>Regions!Y$3</f>
        <v>IE-MO</v>
      </c>
      <c r="AD26" s="16" t="str">
        <f>Regions!Z$3</f>
        <v>IE-RN</v>
      </c>
      <c r="AE26" s="16" t="str">
        <f>Regions!AA$3</f>
        <v>IE-SO</v>
      </c>
      <c r="AF26" s="16" t="str">
        <f>Regions!AB$3</f>
        <v>IE-CN</v>
      </c>
      <c r="AG26" s="16" t="str">
        <f>Regions!AC$3</f>
        <v>IE-DL</v>
      </c>
      <c r="AH26" s="16" t="str">
        <f>Regions!AD$3</f>
        <v>IE-MN</v>
      </c>
      <c r="AI26" s="16" t="s">
        <v>30</v>
      </c>
      <c r="AJ26" s="27"/>
      <c r="AK26" s="27"/>
    </row>
    <row r="27" spans="2:37" x14ac:dyDescent="0.3">
      <c r="B27" s="27"/>
      <c r="C27" s="27"/>
      <c r="D27" s="27"/>
      <c r="E27" s="27"/>
      <c r="F27" s="27"/>
      <c r="G27" s="31">
        <v>2020</v>
      </c>
      <c r="H27" s="29">
        <v>0.02</v>
      </c>
      <c r="I27" s="29">
        <v>0.02</v>
      </c>
      <c r="J27" s="29">
        <v>0.02</v>
      </c>
      <c r="K27" s="29">
        <v>0.02</v>
      </c>
      <c r="L27" s="29">
        <v>0.02</v>
      </c>
      <c r="M27" s="29">
        <v>0.02</v>
      </c>
      <c r="N27" s="29">
        <v>0.02</v>
      </c>
      <c r="O27" s="29">
        <v>0.02</v>
      </c>
      <c r="P27" s="29">
        <v>0.02</v>
      </c>
      <c r="Q27" s="29">
        <v>0.02</v>
      </c>
      <c r="R27" s="29">
        <v>0.02</v>
      </c>
      <c r="S27" s="29">
        <v>0.02</v>
      </c>
      <c r="T27" s="29">
        <v>0.02</v>
      </c>
      <c r="U27" s="29">
        <v>0.02</v>
      </c>
      <c r="V27" s="29">
        <v>0.02</v>
      </c>
      <c r="W27" s="29">
        <v>0.02</v>
      </c>
      <c r="X27" s="29">
        <v>0.02</v>
      </c>
      <c r="Y27" s="29">
        <v>0.02</v>
      </c>
      <c r="Z27" s="29">
        <v>0.02</v>
      </c>
      <c r="AA27" s="29">
        <v>0.02</v>
      </c>
      <c r="AB27" s="29">
        <v>0.02</v>
      </c>
      <c r="AC27" s="29">
        <v>0.02</v>
      </c>
      <c r="AD27" s="29">
        <v>0.02</v>
      </c>
      <c r="AE27" s="29">
        <v>0.02</v>
      </c>
      <c r="AF27" s="29">
        <v>0.02</v>
      </c>
      <c r="AG27" s="29">
        <v>0.02</v>
      </c>
      <c r="AH27" s="29">
        <v>0.02</v>
      </c>
      <c r="AI27" s="29">
        <v>0.02</v>
      </c>
      <c r="AJ27" s="27"/>
      <c r="AK27" s="27"/>
    </row>
    <row r="28" spans="2:37" x14ac:dyDescent="0.3">
      <c r="B28" s="27"/>
      <c r="C28" s="27"/>
      <c r="D28" s="27"/>
      <c r="E28" s="27"/>
      <c r="F28" s="27"/>
      <c r="G28" s="31">
        <v>2025</v>
      </c>
      <c r="H28" s="29">
        <v>0.1</v>
      </c>
      <c r="I28" s="29">
        <v>0.1</v>
      </c>
      <c r="J28" s="29">
        <v>0.1</v>
      </c>
      <c r="K28" s="29">
        <v>0.1</v>
      </c>
      <c r="L28" s="29">
        <v>0.1</v>
      </c>
      <c r="M28" s="29">
        <v>0.1</v>
      </c>
      <c r="N28" s="29">
        <v>0.1</v>
      </c>
      <c r="O28" s="29">
        <v>0.1</v>
      </c>
      <c r="P28" s="29">
        <v>0.1</v>
      </c>
      <c r="Q28" s="29">
        <v>0.1</v>
      </c>
      <c r="R28" s="29">
        <v>0.1</v>
      </c>
      <c r="S28" s="29">
        <v>0.1</v>
      </c>
      <c r="T28" s="29">
        <v>0.1</v>
      </c>
      <c r="U28" s="29">
        <v>0.1</v>
      </c>
      <c r="V28" s="29">
        <v>0.1</v>
      </c>
      <c r="W28" s="29">
        <v>0.1</v>
      </c>
      <c r="X28" s="29">
        <v>0.1</v>
      </c>
      <c r="Y28" s="29">
        <v>0.1</v>
      </c>
      <c r="Z28" s="29">
        <v>0.1</v>
      </c>
      <c r="AA28" s="29">
        <v>0.1</v>
      </c>
      <c r="AB28" s="29">
        <v>0.1</v>
      </c>
      <c r="AC28" s="29">
        <v>0.1</v>
      </c>
      <c r="AD28" s="29">
        <v>0.1</v>
      </c>
      <c r="AE28" s="29">
        <v>0.1</v>
      </c>
      <c r="AF28" s="29">
        <v>0.1</v>
      </c>
      <c r="AG28" s="29">
        <v>0.1</v>
      </c>
      <c r="AH28" s="29">
        <v>0.1</v>
      </c>
      <c r="AI28" s="29">
        <v>0.1</v>
      </c>
      <c r="AJ28" s="27"/>
      <c r="AK28" s="27"/>
    </row>
    <row r="29" spans="2:37" x14ac:dyDescent="0.3">
      <c r="B29" s="27"/>
      <c r="C29" s="27"/>
      <c r="D29" s="27"/>
      <c r="E29" s="27"/>
      <c r="F29" s="27"/>
      <c r="G29" s="31">
        <v>2030</v>
      </c>
      <c r="H29" s="29">
        <v>0.2</v>
      </c>
      <c r="I29" s="29">
        <v>0.2</v>
      </c>
      <c r="J29" s="29">
        <v>0.2</v>
      </c>
      <c r="K29" s="29">
        <v>0.2</v>
      </c>
      <c r="L29" s="29">
        <v>0.2</v>
      </c>
      <c r="M29" s="29">
        <v>0.2</v>
      </c>
      <c r="N29" s="29">
        <v>0.2</v>
      </c>
      <c r="O29" s="29">
        <v>0.2</v>
      </c>
      <c r="P29" s="29">
        <v>0.2</v>
      </c>
      <c r="Q29" s="29">
        <v>0.2</v>
      </c>
      <c r="R29" s="29">
        <v>0.2</v>
      </c>
      <c r="S29" s="29">
        <v>0.2</v>
      </c>
      <c r="T29" s="29">
        <v>0.2</v>
      </c>
      <c r="U29" s="29">
        <v>0.2</v>
      </c>
      <c r="V29" s="29">
        <v>0.2</v>
      </c>
      <c r="W29" s="29">
        <v>0.2</v>
      </c>
      <c r="X29" s="29">
        <v>0.2</v>
      </c>
      <c r="Y29" s="29">
        <v>0.2</v>
      </c>
      <c r="Z29" s="29">
        <v>0.2</v>
      </c>
      <c r="AA29" s="29">
        <v>0.2</v>
      </c>
      <c r="AB29" s="29">
        <v>0.2</v>
      </c>
      <c r="AC29" s="29">
        <v>0.2</v>
      </c>
      <c r="AD29" s="29">
        <v>0.2</v>
      </c>
      <c r="AE29" s="29">
        <v>0.2</v>
      </c>
      <c r="AF29" s="29">
        <v>0.2</v>
      </c>
      <c r="AG29" s="29">
        <v>0.2</v>
      </c>
      <c r="AH29" s="29">
        <v>0.2</v>
      </c>
      <c r="AI29" s="29">
        <v>0.2</v>
      </c>
      <c r="AJ29" s="27"/>
      <c r="AK29" s="27"/>
    </row>
    <row r="30" spans="2:37" x14ac:dyDescent="0.3">
      <c r="B30" s="27"/>
      <c r="C30" s="27"/>
      <c r="D30" s="27"/>
      <c r="E30" s="27"/>
      <c r="F30" s="27"/>
      <c r="G30" s="31">
        <v>2035</v>
      </c>
      <c r="H30" s="29">
        <v>0.33</v>
      </c>
      <c r="I30" s="29">
        <v>0.33</v>
      </c>
      <c r="J30" s="29">
        <v>0.33</v>
      </c>
      <c r="K30" s="29">
        <v>0.33</v>
      </c>
      <c r="L30" s="29">
        <v>0.33</v>
      </c>
      <c r="M30" s="29">
        <v>0.33</v>
      </c>
      <c r="N30" s="29">
        <v>0.33</v>
      </c>
      <c r="O30" s="29">
        <v>0.33</v>
      </c>
      <c r="P30" s="29">
        <v>0.33</v>
      </c>
      <c r="Q30" s="29">
        <v>0.33</v>
      </c>
      <c r="R30" s="29">
        <v>0.33</v>
      </c>
      <c r="S30" s="29">
        <v>0.33</v>
      </c>
      <c r="T30" s="29">
        <v>0.33</v>
      </c>
      <c r="U30" s="29">
        <v>0.33</v>
      </c>
      <c r="V30" s="29">
        <v>0.33</v>
      </c>
      <c r="W30" s="29">
        <v>0.33</v>
      </c>
      <c r="X30" s="29">
        <v>0.33</v>
      </c>
      <c r="Y30" s="29">
        <v>0.33</v>
      </c>
      <c r="Z30" s="29">
        <v>0.33</v>
      </c>
      <c r="AA30" s="29">
        <v>0.33</v>
      </c>
      <c r="AB30" s="29">
        <v>0.33</v>
      </c>
      <c r="AC30" s="29">
        <v>0.33</v>
      </c>
      <c r="AD30" s="29">
        <v>0.33</v>
      </c>
      <c r="AE30" s="29">
        <v>0.33</v>
      </c>
      <c r="AF30" s="29">
        <v>0.33</v>
      </c>
      <c r="AG30" s="29">
        <v>0.33</v>
      </c>
      <c r="AH30" s="29">
        <v>0.33</v>
      </c>
      <c r="AI30" s="29">
        <v>0.33</v>
      </c>
      <c r="AJ30" s="27"/>
      <c r="AK30" s="27"/>
    </row>
    <row r="31" spans="2:37" x14ac:dyDescent="0.3">
      <c r="B31" s="27"/>
      <c r="C31" s="27"/>
      <c r="D31" s="27"/>
      <c r="E31" s="27"/>
      <c r="F31" s="27"/>
      <c r="G31" s="31">
        <v>2040</v>
      </c>
      <c r="H31" s="29">
        <v>0.45</v>
      </c>
      <c r="I31" s="29">
        <v>0.45</v>
      </c>
      <c r="J31" s="29">
        <v>0.45</v>
      </c>
      <c r="K31" s="29">
        <v>0.45</v>
      </c>
      <c r="L31" s="29">
        <v>0.45</v>
      </c>
      <c r="M31" s="29">
        <v>0.45</v>
      </c>
      <c r="N31" s="29">
        <v>0.45</v>
      </c>
      <c r="O31" s="29">
        <v>0.45</v>
      </c>
      <c r="P31" s="29">
        <v>0.45</v>
      </c>
      <c r="Q31" s="29">
        <v>0.45</v>
      </c>
      <c r="R31" s="29">
        <v>0.45</v>
      </c>
      <c r="S31" s="29">
        <v>0.45</v>
      </c>
      <c r="T31" s="29">
        <v>0.45</v>
      </c>
      <c r="U31" s="29">
        <v>0.45</v>
      </c>
      <c r="V31" s="29">
        <v>0.45</v>
      </c>
      <c r="W31" s="29">
        <v>0.45</v>
      </c>
      <c r="X31" s="29">
        <v>0.45</v>
      </c>
      <c r="Y31" s="29">
        <v>0.45</v>
      </c>
      <c r="Z31" s="29">
        <v>0.45</v>
      </c>
      <c r="AA31" s="29">
        <v>0.45</v>
      </c>
      <c r="AB31" s="29">
        <v>0.45</v>
      </c>
      <c r="AC31" s="29">
        <v>0.45</v>
      </c>
      <c r="AD31" s="29">
        <v>0.45</v>
      </c>
      <c r="AE31" s="29">
        <v>0.45</v>
      </c>
      <c r="AF31" s="29">
        <v>0.45</v>
      </c>
      <c r="AG31" s="29">
        <v>0.45</v>
      </c>
      <c r="AH31" s="29">
        <v>0.45</v>
      </c>
      <c r="AI31" s="29">
        <v>0.45</v>
      </c>
      <c r="AJ31" s="27"/>
      <c r="AK31" s="27"/>
    </row>
    <row r="32" spans="2:37" x14ac:dyDescent="0.3">
      <c r="B32" s="27"/>
      <c r="C32" s="27"/>
      <c r="D32" s="27"/>
      <c r="E32" s="27"/>
      <c r="F32" s="27"/>
      <c r="G32" s="31">
        <v>2045</v>
      </c>
      <c r="H32" s="29">
        <v>0.6</v>
      </c>
      <c r="I32" s="29">
        <v>0.6</v>
      </c>
      <c r="J32" s="29">
        <v>0.6</v>
      </c>
      <c r="K32" s="29">
        <v>0.6</v>
      </c>
      <c r="L32" s="29">
        <v>0.6</v>
      </c>
      <c r="M32" s="29">
        <v>0.6</v>
      </c>
      <c r="N32" s="29">
        <v>0.6</v>
      </c>
      <c r="O32" s="29">
        <v>0.6</v>
      </c>
      <c r="P32" s="29">
        <v>0.6</v>
      </c>
      <c r="Q32" s="29">
        <v>0.6</v>
      </c>
      <c r="R32" s="29">
        <v>0.6</v>
      </c>
      <c r="S32" s="29">
        <v>0.6</v>
      </c>
      <c r="T32" s="29">
        <v>0.6</v>
      </c>
      <c r="U32" s="29">
        <v>0.6</v>
      </c>
      <c r="V32" s="29">
        <v>0.6</v>
      </c>
      <c r="W32" s="29">
        <v>0.6</v>
      </c>
      <c r="X32" s="29">
        <v>0.6</v>
      </c>
      <c r="Y32" s="29">
        <v>0.6</v>
      </c>
      <c r="Z32" s="29">
        <v>0.6</v>
      </c>
      <c r="AA32" s="29">
        <v>0.6</v>
      </c>
      <c r="AB32" s="29">
        <v>0.6</v>
      </c>
      <c r="AC32" s="29">
        <v>0.6</v>
      </c>
      <c r="AD32" s="29">
        <v>0.6</v>
      </c>
      <c r="AE32" s="29">
        <v>0.6</v>
      </c>
      <c r="AF32" s="29">
        <v>0.6</v>
      </c>
      <c r="AG32" s="29">
        <v>0.6</v>
      </c>
      <c r="AH32" s="29">
        <v>0.6</v>
      </c>
      <c r="AI32" s="29">
        <v>0.6</v>
      </c>
      <c r="AJ32" s="27"/>
      <c r="AK32" s="27"/>
    </row>
    <row r="33" spans="1:56" x14ac:dyDescent="0.3">
      <c r="B33" s="27"/>
      <c r="C33" s="27"/>
      <c r="D33" s="27"/>
      <c r="E33" s="27"/>
      <c r="F33" s="27"/>
      <c r="G33" s="32">
        <v>2050</v>
      </c>
      <c r="H33" s="30">
        <v>0.6</v>
      </c>
      <c r="I33" s="30">
        <v>0.6</v>
      </c>
      <c r="J33" s="30">
        <v>0.6</v>
      </c>
      <c r="K33" s="30">
        <v>0.6</v>
      </c>
      <c r="L33" s="30">
        <v>0.6</v>
      </c>
      <c r="M33" s="30">
        <v>0.6</v>
      </c>
      <c r="N33" s="30">
        <v>0.6</v>
      </c>
      <c r="O33" s="30">
        <v>0.6</v>
      </c>
      <c r="P33" s="30">
        <v>0.6</v>
      </c>
      <c r="Q33" s="30">
        <v>0.6</v>
      </c>
      <c r="R33" s="30">
        <v>0.6</v>
      </c>
      <c r="S33" s="30">
        <v>0.6</v>
      </c>
      <c r="T33" s="30">
        <v>0.6</v>
      </c>
      <c r="U33" s="30">
        <v>0.6</v>
      </c>
      <c r="V33" s="30">
        <v>0.6</v>
      </c>
      <c r="W33" s="30">
        <v>0.6</v>
      </c>
      <c r="X33" s="30">
        <v>0.6</v>
      </c>
      <c r="Y33" s="30">
        <v>0.6</v>
      </c>
      <c r="Z33" s="30">
        <v>0.6</v>
      </c>
      <c r="AA33" s="30">
        <v>0.6</v>
      </c>
      <c r="AB33" s="30">
        <v>0.6</v>
      </c>
      <c r="AC33" s="30">
        <v>0.6</v>
      </c>
      <c r="AD33" s="30">
        <v>0.6</v>
      </c>
      <c r="AE33" s="30">
        <v>0.6</v>
      </c>
      <c r="AF33" s="30">
        <v>0.6</v>
      </c>
      <c r="AG33" s="30">
        <v>0.6</v>
      </c>
      <c r="AH33" s="30">
        <v>0.6</v>
      </c>
      <c r="AI33" s="30">
        <v>0.6</v>
      </c>
      <c r="AJ33" s="27"/>
      <c r="AK33" s="27"/>
    </row>
    <row r="34" spans="1:56" x14ac:dyDescent="0.3">
      <c r="A34" s="27"/>
      <c r="B34" s="27"/>
      <c r="C34" s="27"/>
      <c r="D34" s="27"/>
      <c r="E34" s="27"/>
      <c r="F34" s="27"/>
      <c r="G34" s="27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  <c r="AB34" s="27"/>
      <c r="AC34" s="27"/>
      <c r="AD34" s="27"/>
      <c r="AE34" s="27"/>
      <c r="AF34" s="27"/>
      <c r="AG34" s="27"/>
      <c r="AH34" s="27"/>
      <c r="AI34" s="27"/>
      <c r="AJ34" s="27"/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/>
      <c r="AX34" s="27"/>
      <c r="AY34" s="27"/>
      <c r="AZ34" s="27"/>
      <c r="BA34" s="27"/>
      <c r="BB34" s="27"/>
      <c r="BC34" s="27"/>
      <c r="BD34" s="27"/>
    </row>
    <row r="35" spans="1:56" x14ac:dyDescent="0.3">
      <c r="A35" s="27"/>
      <c r="B35" s="27"/>
      <c r="C35" s="27"/>
      <c r="D35" s="27"/>
      <c r="E35" s="27"/>
      <c r="F35" s="27"/>
      <c r="G35" s="27"/>
      <c r="H35" s="27"/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  <c r="AA35" s="27"/>
      <c r="AB35" s="27"/>
      <c r="AC35" s="27"/>
      <c r="AD35" s="27"/>
      <c r="AE35" s="27"/>
      <c r="AF35" s="27"/>
      <c r="AG35" s="27"/>
      <c r="AH35" s="27"/>
      <c r="AI35" s="27"/>
      <c r="AJ35" s="27"/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/>
      <c r="AX35" s="27"/>
      <c r="AY35" s="27"/>
      <c r="AZ35" s="27"/>
      <c r="BA35" s="27"/>
      <c r="BB35" s="27"/>
      <c r="BC35" s="27"/>
      <c r="BD35" s="27"/>
    </row>
    <row r="36" spans="1:56" x14ac:dyDescent="0.3">
      <c r="A36" s="27"/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  <c r="AA36" s="27"/>
      <c r="AB36" s="27"/>
      <c r="AC36" s="27"/>
      <c r="AD36" s="27"/>
      <c r="AE36" s="27"/>
      <c r="AF36" s="27"/>
      <c r="AG36" s="27"/>
      <c r="AH36" s="27"/>
      <c r="AI36" s="27"/>
      <c r="AJ36" s="27"/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/>
      <c r="AX36" s="27"/>
      <c r="AY36" s="27"/>
      <c r="AZ36" s="27"/>
      <c r="BA36" s="27"/>
      <c r="BB36" s="27"/>
      <c r="BC36" s="27"/>
      <c r="BD36" s="27"/>
    </row>
    <row r="37" spans="1:56" ht="15.6" x14ac:dyDescent="0.3">
      <c r="A37" s="27"/>
      <c r="B37" s="27"/>
      <c r="C37" s="27"/>
      <c r="D37" s="27"/>
      <c r="E37" s="27"/>
      <c r="F37" s="27"/>
      <c r="G37" s="36" t="s">
        <v>104</v>
      </c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  <c r="AF37" s="27"/>
      <c r="AG37" s="27"/>
      <c r="AH37" s="27"/>
      <c r="AI37" s="27"/>
      <c r="AJ37" s="27"/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/>
      <c r="AX37" s="27"/>
      <c r="AY37" s="27"/>
      <c r="AZ37" s="27"/>
      <c r="BA37" s="27"/>
      <c r="BB37" s="27"/>
      <c r="BC37" s="27"/>
      <c r="BD37" s="27"/>
    </row>
    <row r="38" spans="1:56" x14ac:dyDescent="0.3">
      <c r="A38" s="27"/>
      <c r="B38" s="27"/>
      <c r="C38" s="27"/>
      <c r="D38" s="27"/>
      <c r="E38" s="27"/>
      <c r="F38" s="27"/>
      <c r="G38" s="16"/>
      <c r="H38" s="16" t="str">
        <f>Regions!C$3</f>
        <v>IE</v>
      </c>
      <c r="I38" s="16" t="str">
        <f>Regions!E$3</f>
        <v>IE-CW</v>
      </c>
      <c r="J38" s="16" t="str">
        <f>Regions!F$3</f>
        <v>IE-D</v>
      </c>
      <c r="K38" s="16" t="str">
        <f>Regions!G$3</f>
        <v>IE-KE</v>
      </c>
      <c r="L38" s="16" t="str">
        <f>Regions!H$3</f>
        <v>IE-KK</v>
      </c>
      <c r="M38" s="16" t="str">
        <f>Regions!I$3</f>
        <v>IE-LS</v>
      </c>
      <c r="N38" s="16" t="str">
        <f>Regions!J$3</f>
        <v>IE-LD</v>
      </c>
      <c r="O38" s="16" t="str">
        <f>Regions!K$3</f>
        <v>IE-LH</v>
      </c>
      <c r="P38" s="16" t="str">
        <f>Regions!L$3</f>
        <v>IE-MH</v>
      </c>
      <c r="Q38" s="16" t="str">
        <f>Regions!M$3</f>
        <v>IE-OY</v>
      </c>
      <c r="R38" s="16" t="str">
        <f>Regions!N$3</f>
        <v>IE-WH</v>
      </c>
      <c r="S38" s="16" t="str">
        <f>Regions!O$3</f>
        <v>IE-WX</v>
      </c>
      <c r="T38" s="16" t="str">
        <f>Regions!P$3</f>
        <v>IE-WW</v>
      </c>
      <c r="U38" s="16" t="str">
        <f>Regions!Q$3</f>
        <v>IE-CE</v>
      </c>
      <c r="V38" s="16" t="str">
        <f>Regions!R$3</f>
        <v>IE-CO</v>
      </c>
      <c r="W38" s="16" t="str">
        <f>Regions!S$3</f>
        <v>IE-KY</v>
      </c>
      <c r="X38" s="16" t="str">
        <f>Regions!T$3</f>
        <v>IE-LK</v>
      </c>
      <c r="Y38" s="16" t="str">
        <f>Regions!U$3</f>
        <v>IE-TA</v>
      </c>
      <c r="Z38" s="16" t="str">
        <f>Regions!V$3</f>
        <v>IE-WD</v>
      </c>
      <c r="AA38" s="16" t="str">
        <f>Regions!W$3</f>
        <v>IE-G</v>
      </c>
      <c r="AB38" s="16" t="str">
        <f>Regions!X$3</f>
        <v>IE-LM</v>
      </c>
      <c r="AC38" s="16" t="str">
        <f>Regions!Y$3</f>
        <v>IE-MO</v>
      </c>
      <c r="AD38" s="16" t="str">
        <f>Regions!Z$3</f>
        <v>IE-RN</v>
      </c>
      <c r="AE38" s="16" t="str">
        <f>Regions!AA$3</f>
        <v>IE-SO</v>
      </c>
      <c r="AF38" s="16" t="str">
        <f>Regions!AB$3</f>
        <v>IE-CN</v>
      </c>
      <c r="AG38" s="16" t="str">
        <f>Regions!AC$3</f>
        <v>IE-DL</v>
      </c>
      <c r="AH38" s="16" t="str">
        <f>Regions!AD$3</f>
        <v>IE-MN</v>
      </c>
      <c r="AI38" s="16" t="s">
        <v>30</v>
      </c>
      <c r="AJ38" s="27"/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/>
      <c r="AX38" s="27"/>
      <c r="AY38" s="27"/>
      <c r="AZ38" s="27"/>
      <c r="BA38" s="27"/>
      <c r="BB38" s="27"/>
      <c r="BC38" s="27"/>
      <c r="BD38" s="27"/>
    </row>
    <row r="39" spans="1:56" x14ac:dyDescent="0.3">
      <c r="A39" s="27"/>
      <c r="B39" s="27"/>
      <c r="C39" s="27"/>
      <c r="D39" s="27"/>
      <c r="E39" s="27"/>
      <c r="F39" s="27"/>
      <c r="G39" s="31">
        <v>2020</v>
      </c>
      <c r="H39" s="29">
        <v>0.03</v>
      </c>
      <c r="I39" s="29">
        <v>0.03</v>
      </c>
      <c r="J39" s="29">
        <v>0.03</v>
      </c>
      <c r="K39" s="29">
        <v>0.03</v>
      </c>
      <c r="L39" s="29">
        <v>0.03</v>
      </c>
      <c r="M39" s="29">
        <v>0.03</v>
      </c>
      <c r="N39" s="29">
        <v>0.03</v>
      </c>
      <c r="O39" s="29">
        <v>0.03</v>
      </c>
      <c r="P39" s="29">
        <v>0.03</v>
      </c>
      <c r="Q39" s="29">
        <v>0.03</v>
      </c>
      <c r="R39" s="29">
        <v>0.03</v>
      </c>
      <c r="S39" s="29">
        <v>0.03</v>
      </c>
      <c r="T39" s="29">
        <v>0.03</v>
      </c>
      <c r="U39" s="29">
        <v>0.03</v>
      </c>
      <c r="V39" s="29">
        <v>0.03</v>
      </c>
      <c r="W39" s="29">
        <v>0.03</v>
      </c>
      <c r="X39" s="29">
        <v>0.03</v>
      </c>
      <c r="Y39" s="29">
        <v>0.03</v>
      </c>
      <c r="Z39" s="29">
        <v>0.03</v>
      </c>
      <c r="AA39" s="29">
        <v>0.03</v>
      </c>
      <c r="AB39" s="29">
        <v>0.03</v>
      </c>
      <c r="AC39" s="29">
        <v>0.03</v>
      </c>
      <c r="AD39" s="29">
        <v>0.03</v>
      </c>
      <c r="AE39" s="29">
        <v>0.03</v>
      </c>
      <c r="AF39" s="29">
        <v>0.03</v>
      </c>
      <c r="AG39" s="29">
        <v>0.03</v>
      </c>
      <c r="AH39" s="29">
        <v>0.03</v>
      </c>
      <c r="AI39" s="29">
        <v>0.03</v>
      </c>
      <c r="AJ39" s="27"/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/>
      <c r="AX39" s="27"/>
      <c r="AY39" s="27"/>
      <c r="AZ39" s="27"/>
      <c r="BA39" s="27"/>
      <c r="BB39" s="27"/>
      <c r="BC39" s="27"/>
      <c r="BD39" s="27"/>
    </row>
    <row r="40" spans="1:56" x14ac:dyDescent="0.3">
      <c r="A40" s="27"/>
      <c r="B40" s="27"/>
      <c r="C40" s="27"/>
      <c r="D40" s="27"/>
      <c r="E40" s="27"/>
      <c r="F40" s="27"/>
      <c r="G40" s="31">
        <v>2025</v>
      </c>
      <c r="H40" s="29">
        <v>0.15</v>
      </c>
      <c r="I40" s="29">
        <v>0.15</v>
      </c>
      <c r="J40" s="29">
        <v>0.15</v>
      </c>
      <c r="K40" s="29">
        <v>0.15</v>
      </c>
      <c r="L40" s="29">
        <v>0.15</v>
      </c>
      <c r="M40" s="29">
        <v>0.15</v>
      </c>
      <c r="N40" s="29">
        <v>0.15</v>
      </c>
      <c r="O40" s="29">
        <v>0.15</v>
      </c>
      <c r="P40" s="29">
        <v>0.15</v>
      </c>
      <c r="Q40" s="29">
        <v>0.15</v>
      </c>
      <c r="R40" s="29">
        <v>0.15</v>
      </c>
      <c r="S40" s="29">
        <v>0.15</v>
      </c>
      <c r="T40" s="29">
        <v>0.15</v>
      </c>
      <c r="U40" s="29">
        <v>0.15</v>
      </c>
      <c r="V40" s="29">
        <v>0.15</v>
      </c>
      <c r="W40" s="29">
        <v>0.15</v>
      </c>
      <c r="X40" s="29">
        <v>0.15</v>
      </c>
      <c r="Y40" s="29">
        <v>0.15</v>
      </c>
      <c r="Z40" s="29">
        <v>0.15</v>
      </c>
      <c r="AA40" s="29">
        <v>0.15</v>
      </c>
      <c r="AB40" s="29">
        <v>0.15</v>
      </c>
      <c r="AC40" s="29">
        <v>0.15</v>
      </c>
      <c r="AD40" s="29">
        <v>0.15</v>
      </c>
      <c r="AE40" s="29">
        <v>0.15</v>
      </c>
      <c r="AF40" s="29">
        <v>0.15</v>
      </c>
      <c r="AG40" s="29">
        <v>0.15</v>
      </c>
      <c r="AH40" s="29">
        <v>0.15</v>
      </c>
      <c r="AI40" s="29">
        <v>0.15</v>
      </c>
      <c r="AJ40" s="27"/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/>
      <c r="AX40" s="27"/>
      <c r="AY40" s="27"/>
      <c r="AZ40" s="27"/>
      <c r="BA40" s="27"/>
      <c r="BB40" s="27"/>
      <c r="BC40" s="27"/>
      <c r="BD40" s="27"/>
    </row>
    <row r="41" spans="1:56" x14ac:dyDescent="0.3">
      <c r="A41" s="27"/>
      <c r="B41" s="27"/>
      <c r="C41" s="27"/>
      <c r="D41" s="27"/>
      <c r="E41" s="27"/>
      <c r="F41" s="27"/>
      <c r="G41" s="31">
        <v>2030</v>
      </c>
      <c r="H41" s="29">
        <v>0.25</v>
      </c>
      <c r="I41" s="29">
        <v>0.25</v>
      </c>
      <c r="J41" s="29">
        <v>0.25</v>
      </c>
      <c r="K41" s="29">
        <v>0.25</v>
      </c>
      <c r="L41" s="29">
        <v>0.25</v>
      </c>
      <c r="M41" s="29">
        <v>0.25</v>
      </c>
      <c r="N41" s="29">
        <v>0.25</v>
      </c>
      <c r="O41" s="29">
        <v>0.25</v>
      </c>
      <c r="P41" s="29">
        <v>0.25</v>
      </c>
      <c r="Q41" s="29">
        <v>0.25</v>
      </c>
      <c r="R41" s="29">
        <v>0.25</v>
      </c>
      <c r="S41" s="29">
        <v>0.25</v>
      </c>
      <c r="T41" s="29">
        <v>0.25</v>
      </c>
      <c r="U41" s="29">
        <v>0.25</v>
      </c>
      <c r="V41" s="29">
        <v>0.25</v>
      </c>
      <c r="W41" s="29">
        <v>0.25</v>
      </c>
      <c r="X41" s="29">
        <v>0.25</v>
      </c>
      <c r="Y41" s="29">
        <v>0.25</v>
      </c>
      <c r="Z41" s="29">
        <v>0.25</v>
      </c>
      <c r="AA41" s="29">
        <v>0.25</v>
      </c>
      <c r="AB41" s="29">
        <v>0.25</v>
      </c>
      <c r="AC41" s="29">
        <v>0.25</v>
      </c>
      <c r="AD41" s="29">
        <v>0.25</v>
      </c>
      <c r="AE41" s="29">
        <v>0.25</v>
      </c>
      <c r="AF41" s="29">
        <v>0.25</v>
      </c>
      <c r="AG41" s="29">
        <v>0.25</v>
      </c>
      <c r="AH41" s="29">
        <v>0.25</v>
      </c>
      <c r="AI41" s="29">
        <v>0.25</v>
      </c>
      <c r="AJ41" s="27"/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/>
      <c r="AX41" s="27"/>
      <c r="AY41" s="27"/>
      <c r="AZ41" s="27"/>
      <c r="BA41" s="27"/>
      <c r="BB41" s="27"/>
      <c r="BC41" s="27"/>
      <c r="BD41" s="27"/>
    </row>
    <row r="42" spans="1:56" x14ac:dyDescent="0.3">
      <c r="A42" s="27"/>
      <c r="B42" s="27"/>
      <c r="C42" s="27"/>
      <c r="D42" s="27"/>
      <c r="E42" s="27"/>
      <c r="F42" s="27"/>
      <c r="G42" s="31">
        <v>2035</v>
      </c>
      <c r="H42" s="29">
        <v>0.25</v>
      </c>
      <c r="I42" s="29">
        <v>0.25</v>
      </c>
      <c r="J42" s="29">
        <v>0.25</v>
      </c>
      <c r="K42" s="29">
        <v>0.25</v>
      </c>
      <c r="L42" s="29">
        <v>0.25</v>
      </c>
      <c r="M42" s="29">
        <v>0.25</v>
      </c>
      <c r="N42" s="29">
        <v>0.25</v>
      </c>
      <c r="O42" s="29">
        <v>0.25</v>
      </c>
      <c r="P42" s="29">
        <v>0.25</v>
      </c>
      <c r="Q42" s="29">
        <v>0.25</v>
      </c>
      <c r="R42" s="29">
        <v>0.25</v>
      </c>
      <c r="S42" s="29">
        <v>0.25</v>
      </c>
      <c r="T42" s="29">
        <v>0.25</v>
      </c>
      <c r="U42" s="29">
        <v>0.25</v>
      </c>
      <c r="V42" s="29">
        <v>0.25</v>
      </c>
      <c r="W42" s="29">
        <v>0.25</v>
      </c>
      <c r="X42" s="29">
        <v>0.25</v>
      </c>
      <c r="Y42" s="29">
        <v>0.25</v>
      </c>
      <c r="Z42" s="29">
        <v>0.25</v>
      </c>
      <c r="AA42" s="29">
        <v>0.25</v>
      </c>
      <c r="AB42" s="29">
        <v>0.25</v>
      </c>
      <c r="AC42" s="29">
        <v>0.25</v>
      </c>
      <c r="AD42" s="29">
        <v>0.25</v>
      </c>
      <c r="AE42" s="29">
        <v>0.25</v>
      </c>
      <c r="AF42" s="29">
        <v>0.25</v>
      </c>
      <c r="AG42" s="29">
        <v>0.25</v>
      </c>
      <c r="AH42" s="29">
        <v>0.25</v>
      </c>
      <c r="AI42" s="29">
        <v>0.25</v>
      </c>
      <c r="AJ42" s="27"/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/>
      <c r="AX42" s="27"/>
      <c r="AY42" s="27"/>
      <c r="AZ42" s="27"/>
      <c r="BA42" s="27"/>
      <c r="BB42" s="27"/>
      <c r="BC42" s="27"/>
      <c r="BD42" s="27"/>
    </row>
    <row r="43" spans="1:56" x14ac:dyDescent="0.3">
      <c r="A43" s="27"/>
      <c r="B43" s="27"/>
      <c r="C43" s="27"/>
      <c r="D43" s="27"/>
      <c r="E43" s="27"/>
      <c r="F43" s="27"/>
      <c r="G43" s="31">
        <v>2040</v>
      </c>
      <c r="H43" s="29">
        <v>0.2</v>
      </c>
      <c r="I43" s="29">
        <v>0.2</v>
      </c>
      <c r="J43" s="29">
        <v>0.2</v>
      </c>
      <c r="K43" s="29">
        <v>0.2</v>
      </c>
      <c r="L43" s="29">
        <v>0.2</v>
      </c>
      <c r="M43" s="29">
        <v>0.2</v>
      </c>
      <c r="N43" s="29">
        <v>0.2</v>
      </c>
      <c r="O43" s="29">
        <v>0.2</v>
      </c>
      <c r="P43" s="29">
        <v>0.2</v>
      </c>
      <c r="Q43" s="29">
        <v>0.2</v>
      </c>
      <c r="R43" s="29">
        <v>0.2</v>
      </c>
      <c r="S43" s="29">
        <v>0.2</v>
      </c>
      <c r="T43" s="29">
        <v>0.2</v>
      </c>
      <c r="U43" s="29">
        <v>0.2</v>
      </c>
      <c r="V43" s="29">
        <v>0.2</v>
      </c>
      <c r="W43" s="29">
        <v>0.2</v>
      </c>
      <c r="X43" s="29">
        <v>0.2</v>
      </c>
      <c r="Y43" s="29">
        <v>0.2</v>
      </c>
      <c r="Z43" s="29">
        <v>0.2</v>
      </c>
      <c r="AA43" s="29">
        <v>0.2</v>
      </c>
      <c r="AB43" s="29">
        <v>0.2</v>
      </c>
      <c r="AC43" s="29">
        <v>0.2</v>
      </c>
      <c r="AD43" s="29">
        <v>0.2</v>
      </c>
      <c r="AE43" s="29">
        <v>0.2</v>
      </c>
      <c r="AF43" s="29">
        <v>0.2</v>
      </c>
      <c r="AG43" s="29">
        <v>0.2</v>
      </c>
      <c r="AH43" s="29">
        <v>0.2</v>
      </c>
      <c r="AI43" s="29">
        <v>0.2</v>
      </c>
      <c r="AJ43" s="27"/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/>
      <c r="AX43" s="27"/>
      <c r="AY43" s="27"/>
      <c r="AZ43" s="27"/>
      <c r="BA43" s="27"/>
      <c r="BB43" s="27"/>
      <c r="BC43" s="27"/>
      <c r="BD43" s="27"/>
    </row>
    <row r="44" spans="1:56" ht="13.95" customHeight="1" x14ac:dyDescent="0.3">
      <c r="A44" s="27"/>
      <c r="B44" s="27"/>
      <c r="C44" s="27"/>
      <c r="D44" s="27"/>
      <c r="E44" s="27"/>
      <c r="F44" s="27"/>
      <c r="G44" s="31">
        <v>2045</v>
      </c>
      <c r="H44" s="29">
        <v>0.2</v>
      </c>
      <c r="I44" s="29">
        <v>0.2</v>
      </c>
      <c r="J44" s="29">
        <v>0.2</v>
      </c>
      <c r="K44" s="29">
        <v>0.2</v>
      </c>
      <c r="L44" s="29">
        <v>0.2</v>
      </c>
      <c r="M44" s="29">
        <v>0.2</v>
      </c>
      <c r="N44" s="29">
        <v>0.2</v>
      </c>
      <c r="O44" s="29">
        <v>0.2</v>
      </c>
      <c r="P44" s="29">
        <v>0.2</v>
      </c>
      <c r="Q44" s="29">
        <v>0.2</v>
      </c>
      <c r="R44" s="29">
        <v>0.2</v>
      </c>
      <c r="S44" s="29">
        <v>0.2</v>
      </c>
      <c r="T44" s="29">
        <v>0.2</v>
      </c>
      <c r="U44" s="29">
        <v>0.2</v>
      </c>
      <c r="V44" s="29">
        <v>0.2</v>
      </c>
      <c r="W44" s="29">
        <v>0.2</v>
      </c>
      <c r="X44" s="29">
        <v>0.2</v>
      </c>
      <c r="Y44" s="29">
        <v>0.2</v>
      </c>
      <c r="Z44" s="29">
        <v>0.2</v>
      </c>
      <c r="AA44" s="29">
        <v>0.2</v>
      </c>
      <c r="AB44" s="29">
        <v>0.2</v>
      </c>
      <c r="AC44" s="29">
        <v>0.2</v>
      </c>
      <c r="AD44" s="29">
        <v>0.2</v>
      </c>
      <c r="AE44" s="29">
        <v>0.2</v>
      </c>
      <c r="AF44" s="29">
        <v>0.2</v>
      </c>
      <c r="AG44" s="29">
        <v>0.2</v>
      </c>
      <c r="AH44" s="29">
        <v>0.2</v>
      </c>
      <c r="AI44" s="29">
        <v>0.2</v>
      </c>
      <c r="AJ44" s="27"/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/>
      <c r="AX44" s="27"/>
      <c r="AY44" s="27"/>
      <c r="AZ44" s="27"/>
      <c r="BA44" s="27"/>
      <c r="BB44" s="27"/>
      <c r="BC44" s="27"/>
      <c r="BD44" s="27"/>
    </row>
    <row r="45" spans="1:56" ht="13.95" customHeight="1" x14ac:dyDescent="0.3">
      <c r="A45" s="27"/>
      <c r="B45" s="27"/>
      <c r="C45" s="27"/>
      <c r="D45" s="27"/>
      <c r="E45" s="27"/>
      <c r="F45" s="27"/>
      <c r="G45" s="32">
        <v>2050</v>
      </c>
      <c r="H45" s="30">
        <v>0.2</v>
      </c>
      <c r="I45" s="30">
        <v>0.2</v>
      </c>
      <c r="J45" s="30">
        <v>0.2</v>
      </c>
      <c r="K45" s="30">
        <v>0.2</v>
      </c>
      <c r="L45" s="30">
        <v>0.2</v>
      </c>
      <c r="M45" s="30">
        <v>0.2</v>
      </c>
      <c r="N45" s="30">
        <v>0.2</v>
      </c>
      <c r="O45" s="30">
        <v>0.2</v>
      </c>
      <c r="P45" s="30">
        <v>0.2</v>
      </c>
      <c r="Q45" s="30">
        <v>0.2</v>
      </c>
      <c r="R45" s="30">
        <v>0.2</v>
      </c>
      <c r="S45" s="30">
        <v>0.2</v>
      </c>
      <c r="T45" s="30">
        <v>0.2</v>
      </c>
      <c r="U45" s="30">
        <v>0.2</v>
      </c>
      <c r="V45" s="30">
        <v>0.2</v>
      </c>
      <c r="W45" s="30">
        <v>0.2</v>
      </c>
      <c r="X45" s="30">
        <v>0.2</v>
      </c>
      <c r="Y45" s="30">
        <v>0.2</v>
      </c>
      <c r="Z45" s="30">
        <v>0.2</v>
      </c>
      <c r="AA45" s="30">
        <v>0.2</v>
      </c>
      <c r="AB45" s="30">
        <v>0.2</v>
      </c>
      <c r="AC45" s="30">
        <v>0.2</v>
      </c>
      <c r="AD45" s="30">
        <v>0.2</v>
      </c>
      <c r="AE45" s="30">
        <v>0.2</v>
      </c>
      <c r="AF45" s="30">
        <v>0.2</v>
      </c>
      <c r="AG45" s="30">
        <v>0.2</v>
      </c>
      <c r="AH45" s="30">
        <v>0.2</v>
      </c>
      <c r="AI45" s="30">
        <v>0.2</v>
      </c>
      <c r="AJ45" s="27"/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/>
      <c r="AX45" s="27"/>
      <c r="AY45" s="27"/>
      <c r="AZ45" s="27"/>
      <c r="BA45" s="27"/>
      <c r="BB45" s="27"/>
      <c r="BC45" s="27"/>
      <c r="BD45" s="27"/>
    </row>
    <row r="46" spans="1:56" x14ac:dyDescent="0.3">
      <c r="A46" s="27"/>
      <c r="B46" s="27"/>
      <c r="C46" s="27"/>
      <c r="D46" s="27"/>
      <c r="E46" s="27"/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</row>
    <row r="47" spans="1:56" x14ac:dyDescent="0.3">
      <c r="A47" s="27"/>
      <c r="B47" s="27"/>
      <c r="C47" s="27"/>
      <c r="D47" s="27"/>
      <c r="E47" s="27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</row>
    <row r="48" spans="1:56" x14ac:dyDescent="0.3">
      <c r="A48" s="27"/>
      <c r="B48" s="27"/>
      <c r="C48" s="27"/>
      <c r="D48" s="27"/>
      <c r="E48" s="27"/>
      <c r="F48" s="27"/>
      <c r="G48" s="27"/>
      <c r="H48" s="27"/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  <c r="AA48" s="27"/>
      <c r="AB48" s="27"/>
      <c r="AC48" s="27"/>
      <c r="AD48" s="27"/>
      <c r="AE48" s="27"/>
      <c r="AF48" s="27"/>
      <c r="AG48" s="27"/>
      <c r="AH48" s="27"/>
      <c r="AI48" s="27"/>
      <c r="AJ48" s="27"/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/>
      <c r="AX48" s="27"/>
      <c r="AY48" s="27"/>
      <c r="AZ48" s="27"/>
      <c r="BA48" s="27"/>
      <c r="BB48" s="27"/>
      <c r="BC48" s="27"/>
      <c r="BD48" s="27"/>
    </row>
    <row r="49" spans="1:56" ht="15.6" x14ac:dyDescent="0.3">
      <c r="A49" s="27"/>
      <c r="B49" s="27"/>
      <c r="C49" s="27"/>
      <c r="D49" s="27"/>
      <c r="E49" s="27"/>
      <c r="F49" s="27"/>
      <c r="G49" s="36" t="s">
        <v>103</v>
      </c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  <c r="AB49" s="27"/>
      <c r="AC49" s="27"/>
      <c r="AD49" s="27"/>
      <c r="AE49" s="27"/>
      <c r="AF49" s="27"/>
      <c r="AG49" s="27"/>
      <c r="AH49" s="27"/>
      <c r="AI49" s="27"/>
      <c r="AJ49" s="27"/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/>
      <c r="AX49" s="27"/>
      <c r="AY49" s="27"/>
      <c r="AZ49" s="27"/>
      <c r="BA49" s="27"/>
      <c r="BB49" s="27"/>
      <c r="BC49" s="27"/>
      <c r="BD49" s="27"/>
    </row>
    <row r="50" spans="1:56" x14ac:dyDescent="0.3">
      <c r="A50" s="27"/>
      <c r="B50" s="27"/>
      <c r="C50" s="27"/>
      <c r="D50" s="27"/>
      <c r="E50" s="27"/>
      <c r="F50" s="27"/>
      <c r="G50" s="16"/>
      <c r="H50" s="16" t="str">
        <f>Regions!C$3</f>
        <v>IE</v>
      </c>
      <c r="I50" s="16" t="str">
        <f>Regions!E$3</f>
        <v>IE-CW</v>
      </c>
      <c r="J50" s="16" t="str">
        <f>Regions!F$3</f>
        <v>IE-D</v>
      </c>
      <c r="K50" s="16" t="str">
        <f>Regions!G$3</f>
        <v>IE-KE</v>
      </c>
      <c r="L50" s="16" t="str">
        <f>Regions!H$3</f>
        <v>IE-KK</v>
      </c>
      <c r="M50" s="16" t="str">
        <f>Regions!I$3</f>
        <v>IE-LS</v>
      </c>
      <c r="N50" s="16" t="str">
        <f>Regions!J$3</f>
        <v>IE-LD</v>
      </c>
      <c r="O50" s="16" t="str">
        <f>Regions!K$3</f>
        <v>IE-LH</v>
      </c>
      <c r="P50" s="16" t="str">
        <f>Regions!L$3</f>
        <v>IE-MH</v>
      </c>
      <c r="Q50" s="16" t="str">
        <f>Regions!M$3</f>
        <v>IE-OY</v>
      </c>
      <c r="R50" s="16" t="str">
        <f>Regions!N$3</f>
        <v>IE-WH</v>
      </c>
      <c r="S50" s="16" t="str">
        <f>Regions!O$3</f>
        <v>IE-WX</v>
      </c>
      <c r="T50" s="16" t="str">
        <f>Regions!P$3</f>
        <v>IE-WW</v>
      </c>
      <c r="U50" s="16" t="str">
        <f>Regions!Q$3</f>
        <v>IE-CE</v>
      </c>
      <c r="V50" s="16" t="str">
        <f>Regions!R$3</f>
        <v>IE-CO</v>
      </c>
      <c r="W50" s="16" t="str">
        <f>Regions!S$3</f>
        <v>IE-KY</v>
      </c>
      <c r="X50" s="16" t="str">
        <f>Regions!T$3</f>
        <v>IE-LK</v>
      </c>
      <c r="Y50" s="16" t="str">
        <f>Regions!U$3</f>
        <v>IE-TA</v>
      </c>
      <c r="Z50" s="16" t="str">
        <f>Regions!V$3</f>
        <v>IE-WD</v>
      </c>
      <c r="AA50" s="16" t="str">
        <f>Regions!W$3</f>
        <v>IE-G</v>
      </c>
      <c r="AB50" s="16" t="str">
        <f>Regions!X$3</f>
        <v>IE-LM</v>
      </c>
      <c r="AC50" s="16" t="str">
        <f>Regions!Y$3</f>
        <v>IE-MO</v>
      </c>
      <c r="AD50" s="16" t="str">
        <f>Regions!Z$3</f>
        <v>IE-RN</v>
      </c>
      <c r="AE50" s="16" t="str">
        <f>Regions!AA$3</f>
        <v>IE-SO</v>
      </c>
      <c r="AF50" s="16" t="str">
        <f>Regions!AB$3</f>
        <v>IE-CN</v>
      </c>
      <c r="AG50" s="16" t="str">
        <f>Regions!AC$3</f>
        <v>IE-DL</v>
      </c>
      <c r="AH50" s="16" t="str">
        <f>Regions!AD$3</f>
        <v>IE-MN</v>
      </c>
      <c r="AI50" s="16" t="s">
        <v>30</v>
      </c>
      <c r="AJ50" s="27"/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/>
      <c r="AX50" s="27"/>
      <c r="AY50" s="27"/>
      <c r="AZ50" s="27"/>
      <c r="BA50" s="27"/>
      <c r="BB50" s="27"/>
      <c r="BC50" s="27"/>
      <c r="BD50" s="27"/>
    </row>
    <row r="51" spans="1:56" x14ac:dyDescent="0.3">
      <c r="A51" s="27"/>
      <c r="B51" s="27"/>
      <c r="C51" s="27"/>
      <c r="D51" s="27"/>
      <c r="E51" s="27"/>
      <c r="F51" s="27"/>
      <c r="G51" s="31">
        <v>2020</v>
      </c>
      <c r="H51" s="29">
        <v>0.15</v>
      </c>
      <c r="I51" s="29">
        <v>0.15</v>
      </c>
      <c r="J51" s="29">
        <v>0.15</v>
      </c>
      <c r="K51" s="29">
        <v>0.15</v>
      </c>
      <c r="L51" s="29">
        <v>0.15</v>
      </c>
      <c r="M51" s="29">
        <v>0.15</v>
      </c>
      <c r="N51" s="29">
        <v>0.15</v>
      </c>
      <c r="O51" s="29">
        <v>0.15</v>
      </c>
      <c r="P51" s="29">
        <v>0.15</v>
      </c>
      <c r="Q51" s="29">
        <v>0.15</v>
      </c>
      <c r="R51" s="29">
        <v>0.15</v>
      </c>
      <c r="S51" s="29">
        <v>0.15</v>
      </c>
      <c r="T51" s="29">
        <v>0.15</v>
      </c>
      <c r="U51" s="29">
        <v>0.15</v>
      </c>
      <c r="V51" s="29">
        <v>0.15</v>
      </c>
      <c r="W51" s="29">
        <v>0.15</v>
      </c>
      <c r="X51" s="29">
        <v>0.15</v>
      </c>
      <c r="Y51" s="29">
        <v>0.15</v>
      </c>
      <c r="Z51" s="29">
        <v>0.15</v>
      </c>
      <c r="AA51" s="29">
        <v>0.15</v>
      </c>
      <c r="AB51" s="29">
        <v>0.15</v>
      </c>
      <c r="AC51" s="29">
        <v>0.15</v>
      </c>
      <c r="AD51" s="29">
        <v>0.15</v>
      </c>
      <c r="AE51" s="29">
        <v>0.15</v>
      </c>
      <c r="AF51" s="29">
        <v>0.15</v>
      </c>
      <c r="AG51" s="29">
        <v>0.15</v>
      </c>
      <c r="AH51" s="29">
        <v>0.15</v>
      </c>
      <c r="AI51" s="29">
        <v>0.15</v>
      </c>
      <c r="AJ51" s="27"/>
      <c r="AK51" s="27"/>
      <c r="AL51" s="27"/>
      <c r="AM51" s="27"/>
      <c r="AN51" s="27"/>
      <c r="AO51" s="27"/>
      <c r="AP51" s="27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</row>
    <row r="52" spans="1:56" x14ac:dyDescent="0.3">
      <c r="A52" s="27"/>
      <c r="B52" s="27"/>
      <c r="C52" s="27"/>
      <c r="D52" s="27"/>
      <c r="E52" s="27"/>
      <c r="F52" s="27"/>
      <c r="G52" s="31">
        <v>2025</v>
      </c>
      <c r="H52" s="29">
        <v>0.25</v>
      </c>
      <c r="I52" s="29">
        <v>0.25</v>
      </c>
      <c r="J52" s="29">
        <v>0.25</v>
      </c>
      <c r="K52" s="29">
        <v>0.25</v>
      </c>
      <c r="L52" s="29">
        <v>0.25</v>
      </c>
      <c r="M52" s="29">
        <v>0.25</v>
      </c>
      <c r="N52" s="29">
        <v>0.25</v>
      </c>
      <c r="O52" s="29">
        <v>0.25</v>
      </c>
      <c r="P52" s="29">
        <v>0.25</v>
      </c>
      <c r="Q52" s="29">
        <v>0.25</v>
      </c>
      <c r="R52" s="29">
        <v>0.25</v>
      </c>
      <c r="S52" s="29">
        <v>0.25</v>
      </c>
      <c r="T52" s="29">
        <v>0.25</v>
      </c>
      <c r="U52" s="29">
        <v>0.25</v>
      </c>
      <c r="V52" s="29">
        <v>0.25</v>
      </c>
      <c r="W52" s="29">
        <v>0.25</v>
      </c>
      <c r="X52" s="29">
        <v>0.25</v>
      </c>
      <c r="Y52" s="29">
        <v>0.25</v>
      </c>
      <c r="Z52" s="29">
        <v>0.25</v>
      </c>
      <c r="AA52" s="29">
        <v>0.25</v>
      </c>
      <c r="AB52" s="29">
        <v>0.25</v>
      </c>
      <c r="AC52" s="29">
        <v>0.25</v>
      </c>
      <c r="AD52" s="29">
        <v>0.25</v>
      </c>
      <c r="AE52" s="29">
        <v>0.25</v>
      </c>
      <c r="AF52" s="29">
        <v>0.25</v>
      </c>
      <c r="AG52" s="29">
        <v>0.25</v>
      </c>
      <c r="AH52" s="29">
        <v>0.25</v>
      </c>
      <c r="AI52" s="29">
        <v>0.25</v>
      </c>
      <c r="AJ52" s="27"/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/>
      <c r="AX52" s="27"/>
      <c r="AY52" s="27"/>
      <c r="AZ52" s="27"/>
      <c r="BA52" s="27"/>
      <c r="BB52" s="27"/>
      <c r="BC52" s="27"/>
      <c r="BD52" s="27"/>
    </row>
    <row r="53" spans="1:56" x14ac:dyDescent="0.3">
      <c r="A53" s="27"/>
      <c r="B53" s="27"/>
      <c r="C53" s="27"/>
      <c r="D53" s="27"/>
      <c r="E53" s="27"/>
      <c r="F53" s="27"/>
      <c r="G53" s="31">
        <v>2030</v>
      </c>
      <c r="H53" s="29">
        <v>0.3</v>
      </c>
      <c r="I53" s="29">
        <v>0.3</v>
      </c>
      <c r="J53" s="29">
        <v>0.3</v>
      </c>
      <c r="K53" s="29">
        <v>0.3</v>
      </c>
      <c r="L53" s="29">
        <v>0.3</v>
      </c>
      <c r="M53" s="29">
        <v>0.3</v>
      </c>
      <c r="N53" s="29">
        <v>0.3</v>
      </c>
      <c r="O53" s="29">
        <v>0.3</v>
      </c>
      <c r="P53" s="29">
        <v>0.3</v>
      </c>
      <c r="Q53" s="29">
        <v>0.3</v>
      </c>
      <c r="R53" s="29">
        <v>0.3</v>
      </c>
      <c r="S53" s="29">
        <v>0.3</v>
      </c>
      <c r="T53" s="29">
        <v>0.3</v>
      </c>
      <c r="U53" s="29">
        <v>0.3</v>
      </c>
      <c r="V53" s="29">
        <v>0.3</v>
      </c>
      <c r="W53" s="29">
        <v>0.3</v>
      </c>
      <c r="X53" s="29">
        <v>0.3</v>
      </c>
      <c r="Y53" s="29">
        <v>0.3</v>
      </c>
      <c r="Z53" s="29">
        <v>0.3</v>
      </c>
      <c r="AA53" s="29">
        <v>0.3</v>
      </c>
      <c r="AB53" s="29">
        <v>0.3</v>
      </c>
      <c r="AC53" s="29">
        <v>0.3</v>
      </c>
      <c r="AD53" s="29">
        <v>0.3</v>
      </c>
      <c r="AE53" s="29">
        <v>0.3</v>
      </c>
      <c r="AF53" s="29">
        <v>0.3</v>
      </c>
      <c r="AG53" s="29">
        <v>0.3</v>
      </c>
      <c r="AH53" s="29">
        <v>0.3</v>
      </c>
      <c r="AI53" s="29">
        <v>0.3</v>
      </c>
      <c r="AJ53" s="27"/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/>
      <c r="AX53" s="27"/>
      <c r="AY53" s="27"/>
      <c r="AZ53" s="27"/>
      <c r="BA53" s="27"/>
      <c r="BB53" s="27"/>
      <c r="BC53" s="27"/>
      <c r="BD53" s="27"/>
    </row>
    <row r="54" spans="1:56" x14ac:dyDescent="0.3">
      <c r="A54" s="27"/>
      <c r="B54" s="27"/>
      <c r="C54" s="27"/>
      <c r="D54" s="27"/>
      <c r="E54" s="27"/>
      <c r="F54" s="27"/>
      <c r="G54" s="31">
        <v>2035</v>
      </c>
      <c r="H54" s="29">
        <v>0.3</v>
      </c>
      <c r="I54" s="29">
        <v>0.3</v>
      </c>
      <c r="J54" s="29">
        <v>0.3</v>
      </c>
      <c r="K54" s="29">
        <v>0.3</v>
      </c>
      <c r="L54" s="29">
        <v>0.3</v>
      </c>
      <c r="M54" s="29">
        <v>0.3</v>
      </c>
      <c r="N54" s="29">
        <v>0.3</v>
      </c>
      <c r="O54" s="29">
        <v>0.3</v>
      </c>
      <c r="P54" s="29">
        <v>0.3</v>
      </c>
      <c r="Q54" s="29">
        <v>0.3</v>
      </c>
      <c r="R54" s="29">
        <v>0.3</v>
      </c>
      <c r="S54" s="29">
        <v>0.3</v>
      </c>
      <c r="T54" s="29">
        <v>0.3</v>
      </c>
      <c r="U54" s="29">
        <v>0.3</v>
      </c>
      <c r="V54" s="29">
        <v>0.3</v>
      </c>
      <c r="W54" s="29">
        <v>0.3</v>
      </c>
      <c r="X54" s="29">
        <v>0.3</v>
      </c>
      <c r="Y54" s="29">
        <v>0.3</v>
      </c>
      <c r="Z54" s="29">
        <v>0.3</v>
      </c>
      <c r="AA54" s="29">
        <v>0.3</v>
      </c>
      <c r="AB54" s="29">
        <v>0.3</v>
      </c>
      <c r="AC54" s="29">
        <v>0.3</v>
      </c>
      <c r="AD54" s="29">
        <v>0.3</v>
      </c>
      <c r="AE54" s="29">
        <v>0.3</v>
      </c>
      <c r="AF54" s="29">
        <v>0.3</v>
      </c>
      <c r="AG54" s="29">
        <v>0.3</v>
      </c>
      <c r="AH54" s="29">
        <v>0.3</v>
      </c>
      <c r="AI54" s="29">
        <v>0.3</v>
      </c>
      <c r="AJ54" s="27"/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/>
      <c r="AX54" s="27"/>
      <c r="AY54" s="27"/>
      <c r="AZ54" s="27"/>
      <c r="BA54" s="27"/>
      <c r="BB54" s="27"/>
      <c r="BC54" s="27"/>
      <c r="BD54" s="27"/>
    </row>
    <row r="55" spans="1:56" x14ac:dyDescent="0.3">
      <c r="A55" s="27"/>
      <c r="B55" s="27"/>
      <c r="C55" s="27"/>
      <c r="D55" s="27"/>
      <c r="E55" s="27"/>
      <c r="F55" s="27"/>
      <c r="G55" s="31">
        <v>2040</v>
      </c>
      <c r="H55" s="29">
        <v>0.3</v>
      </c>
      <c r="I55" s="29">
        <v>0.3</v>
      </c>
      <c r="J55" s="29">
        <v>0.3</v>
      </c>
      <c r="K55" s="29">
        <v>0.3</v>
      </c>
      <c r="L55" s="29">
        <v>0.3</v>
      </c>
      <c r="M55" s="29">
        <v>0.3</v>
      </c>
      <c r="N55" s="29">
        <v>0.3</v>
      </c>
      <c r="O55" s="29">
        <v>0.3</v>
      </c>
      <c r="P55" s="29">
        <v>0.3</v>
      </c>
      <c r="Q55" s="29">
        <v>0.3</v>
      </c>
      <c r="R55" s="29">
        <v>0.3</v>
      </c>
      <c r="S55" s="29">
        <v>0.3</v>
      </c>
      <c r="T55" s="29">
        <v>0.3</v>
      </c>
      <c r="U55" s="29">
        <v>0.3</v>
      </c>
      <c r="V55" s="29">
        <v>0.3</v>
      </c>
      <c r="W55" s="29">
        <v>0.3</v>
      </c>
      <c r="X55" s="29">
        <v>0.3</v>
      </c>
      <c r="Y55" s="29">
        <v>0.3</v>
      </c>
      <c r="Z55" s="29">
        <v>0.3</v>
      </c>
      <c r="AA55" s="29">
        <v>0.3</v>
      </c>
      <c r="AB55" s="29">
        <v>0.3</v>
      </c>
      <c r="AC55" s="29">
        <v>0.3</v>
      </c>
      <c r="AD55" s="29">
        <v>0.3</v>
      </c>
      <c r="AE55" s="29">
        <v>0.3</v>
      </c>
      <c r="AF55" s="29">
        <v>0.3</v>
      </c>
      <c r="AG55" s="29">
        <v>0.3</v>
      </c>
      <c r="AH55" s="29">
        <v>0.3</v>
      </c>
      <c r="AI55" s="29">
        <v>0.3</v>
      </c>
      <c r="AJ55" s="27"/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/>
      <c r="AX55" s="27"/>
      <c r="AY55" s="27"/>
      <c r="AZ55" s="27"/>
      <c r="BA55" s="27"/>
      <c r="BB55" s="27"/>
      <c r="BC55" s="27"/>
      <c r="BD55" s="27"/>
    </row>
    <row r="56" spans="1:56" x14ac:dyDescent="0.3">
      <c r="A56" s="27"/>
      <c r="B56" s="27"/>
      <c r="C56" s="27"/>
      <c r="D56" s="27"/>
      <c r="E56" s="27"/>
      <c r="F56" s="27"/>
      <c r="G56" s="31">
        <v>2045</v>
      </c>
      <c r="H56" s="29">
        <v>0.1</v>
      </c>
      <c r="I56" s="29">
        <v>0.1</v>
      </c>
      <c r="J56" s="29">
        <v>0.1</v>
      </c>
      <c r="K56" s="29">
        <v>0.1</v>
      </c>
      <c r="L56" s="29">
        <v>0.1</v>
      </c>
      <c r="M56" s="29">
        <v>0.1</v>
      </c>
      <c r="N56" s="29">
        <v>0.1</v>
      </c>
      <c r="O56" s="29">
        <v>0.1</v>
      </c>
      <c r="P56" s="29">
        <v>0.1</v>
      </c>
      <c r="Q56" s="29">
        <v>0.1</v>
      </c>
      <c r="R56" s="29">
        <v>0.1</v>
      </c>
      <c r="S56" s="29">
        <v>0.1</v>
      </c>
      <c r="T56" s="29">
        <v>0.1</v>
      </c>
      <c r="U56" s="29">
        <v>0.1</v>
      </c>
      <c r="V56" s="29">
        <v>0.1</v>
      </c>
      <c r="W56" s="29">
        <v>0.1</v>
      </c>
      <c r="X56" s="29">
        <v>0.1</v>
      </c>
      <c r="Y56" s="29">
        <v>0.1</v>
      </c>
      <c r="Z56" s="29">
        <v>0.1</v>
      </c>
      <c r="AA56" s="29">
        <v>0.1</v>
      </c>
      <c r="AB56" s="29">
        <v>0.1</v>
      </c>
      <c r="AC56" s="29">
        <v>0.1</v>
      </c>
      <c r="AD56" s="29">
        <v>0.1</v>
      </c>
      <c r="AE56" s="29">
        <v>0.1</v>
      </c>
      <c r="AF56" s="29">
        <v>0.1</v>
      </c>
      <c r="AG56" s="29">
        <v>0.1</v>
      </c>
      <c r="AH56" s="29">
        <v>0.1</v>
      </c>
      <c r="AI56" s="29">
        <v>0.1</v>
      </c>
      <c r="AJ56" s="27"/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/>
      <c r="AX56" s="27"/>
      <c r="AY56" s="27"/>
      <c r="AZ56" s="27"/>
      <c r="BA56" s="27"/>
      <c r="BB56" s="27"/>
      <c r="BC56" s="27"/>
      <c r="BD56" s="27"/>
    </row>
    <row r="57" spans="1:56" x14ac:dyDescent="0.3">
      <c r="A57" s="27"/>
      <c r="B57" s="27"/>
      <c r="C57" s="27"/>
      <c r="D57" s="27"/>
      <c r="E57" s="27"/>
      <c r="F57" s="27"/>
      <c r="G57" s="32">
        <v>2050</v>
      </c>
      <c r="H57" s="30">
        <v>0</v>
      </c>
      <c r="I57" s="30">
        <v>0</v>
      </c>
      <c r="J57" s="30">
        <v>0</v>
      </c>
      <c r="K57" s="30">
        <v>0</v>
      </c>
      <c r="L57" s="30">
        <v>0</v>
      </c>
      <c r="M57" s="30">
        <v>0</v>
      </c>
      <c r="N57" s="30">
        <v>0</v>
      </c>
      <c r="O57" s="30">
        <v>0</v>
      </c>
      <c r="P57" s="30">
        <v>0</v>
      </c>
      <c r="Q57" s="30">
        <v>0</v>
      </c>
      <c r="R57" s="30">
        <v>0</v>
      </c>
      <c r="S57" s="30">
        <v>0</v>
      </c>
      <c r="T57" s="30">
        <v>0</v>
      </c>
      <c r="U57" s="30">
        <v>0</v>
      </c>
      <c r="V57" s="30">
        <v>0</v>
      </c>
      <c r="W57" s="30">
        <v>0</v>
      </c>
      <c r="X57" s="30">
        <v>0</v>
      </c>
      <c r="Y57" s="30">
        <v>0</v>
      </c>
      <c r="Z57" s="30">
        <v>0</v>
      </c>
      <c r="AA57" s="30">
        <v>0</v>
      </c>
      <c r="AB57" s="30">
        <v>0</v>
      </c>
      <c r="AC57" s="30">
        <v>0</v>
      </c>
      <c r="AD57" s="30">
        <v>0</v>
      </c>
      <c r="AE57" s="30">
        <v>0</v>
      </c>
      <c r="AF57" s="30">
        <v>0</v>
      </c>
      <c r="AG57" s="30">
        <v>0</v>
      </c>
      <c r="AH57" s="30">
        <v>0</v>
      </c>
      <c r="AI57" s="30">
        <v>0</v>
      </c>
      <c r="AJ57" s="27"/>
      <c r="AK57" s="27"/>
      <c r="AL57" s="27"/>
      <c r="AM57" s="27"/>
      <c r="AN57" s="27"/>
      <c r="AO57" s="27"/>
      <c r="AP57" s="27"/>
      <c r="AQ57" s="27"/>
      <c r="AR57" s="27"/>
      <c r="AS57" s="27"/>
      <c r="AT57" s="27"/>
      <c r="AU57" s="27"/>
      <c r="AV57" s="27"/>
      <c r="AW57" s="27"/>
      <c r="AX57" s="27"/>
      <c r="AY57" s="27"/>
      <c r="AZ57" s="27"/>
      <c r="BA57" s="27"/>
      <c r="BB57" s="27"/>
      <c r="BC57" s="27"/>
      <c r="BD57" s="27"/>
    </row>
    <row r="58" spans="1:56" x14ac:dyDescent="0.3">
      <c r="A58" s="27"/>
      <c r="B58" s="27"/>
      <c r="C58" s="27"/>
      <c r="D58" s="27"/>
      <c r="E58" s="27"/>
      <c r="F58" s="27"/>
      <c r="G58" s="27"/>
      <c r="H58" s="2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  <c r="AA58" s="27"/>
      <c r="AB58" s="27"/>
      <c r="AC58" s="27"/>
      <c r="AD58" s="27"/>
      <c r="AE58" s="27"/>
      <c r="AF58" s="27"/>
      <c r="AG58" s="27"/>
      <c r="AH58" s="27"/>
      <c r="AI58" s="27"/>
      <c r="AJ58" s="27"/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/>
      <c r="AX58" s="27"/>
      <c r="AY58" s="27"/>
      <c r="AZ58" s="27"/>
      <c r="BA58" s="27"/>
      <c r="BB58" s="27"/>
      <c r="BC58" s="27"/>
      <c r="BD58" s="27"/>
    </row>
    <row r="59" spans="1:56" x14ac:dyDescent="0.3">
      <c r="A59" s="27"/>
      <c r="B59" s="27"/>
      <c r="C59" s="27"/>
      <c r="D59" s="27"/>
      <c r="E59" s="27"/>
      <c r="F59" s="27"/>
      <c r="G59" s="27"/>
      <c r="H59" s="2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  <c r="AA59" s="27"/>
      <c r="AB59" s="27"/>
      <c r="AC59" s="27"/>
      <c r="AD59" s="27"/>
      <c r="AE59" s="27"/>
      <c r="AF59" s="27"/>
      <c r="AG59" s="27"/>
      <c r="AH59" s="27"/>
      <c r="AI59" s="27"/>
      <c r="AJ59" s="27"/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/>
      <c r="AX59" s="27"/>
      <c r="AY59" s="27"/>
      <c r="AZ59" s="27"/>
      <c r="BA59" s="27"/>
      <c r="BB59" s="27"/>
      <c r="BC59" s="27"/>
      <c r="BD59" s="27"/>
    </row>
    <row r="60" spans="1:56" x14ac:dyDescent="0.3">
      <c r="A60" s="27"/>
      <c r="B60" s="27"/>
      <c r="C60" s="27"/>
      <c r="D60" s="27"/>
      <c r="E60" s="27"/>
      <c r="F60" s="27"/>
      <c r="G60" s="27"/>
      <c r="H60" s="2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  <c r="AA60" s="27"/>
      <c r="AB60" s="27"/>
      <c r="AC60" s="27"/>
      <c r="AD60" s="27"/>
      <c r="AE60" s="27"/>
      <c r="AF60" s="27"/>
      <c r="AG60" s="27"/>
      <c r="AH60" s="27"/>
      <c r="AI60" s="27"/>
      <c r="AJ60" s="27"/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/>
      <c r="AX60" s="27"/>
      <c r="AY60" s="27"/>
      <c r="AZ60" s="27"/>
      <c r="BA60" s="27"/>
      <c r="BB60" s="27"/>
      <c r="BC60" s="27"/>
      <c r="BD60" s="27"/>
    </row>
    <row r="61" spans="1:56" ht="15.6" x14ac:dyDescent="0.3">
      <c r="A61" s="27"/>
      <c r="B61" s="27"/>
      <c r="C61" s="27"/>
      <c r="D61" s="27"/>
      <c r="E61" s="27"/>
      <c r="F61" s="27"/>
      <c r="G61" s="36" t="s">
        <v>105</v>
      </c>
      <c r="H61" s="2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</row>
    <row r="62" spans="1:56" x14ac:dyDescent="0.3">
      <c r="A62" s="27"/>
      <c r="B62" s="27"/>
      <c r="C62" s="27"/>
      <c r="D62" s="27"/>
      <c r="E62" s="27"/>
      <c r="F62" s="27"/>
      <c r="G62" s="16"/>
      <c r="H62" s="16" t="str">
        <f>Regions!C$3</f>
        <v>IE</v>
      </c>
      <c r="I62" s="16" t="str">
        <f>Regions!E$3</f>
        <v>IE-CW</v>
      </c>
      <c r="J62" s="16" t="str">
        <f>Regions!F$3</f>
        <v>IE-D</v>
      </c>
      <c r="K62" s="16" t="str">
        <f>Regions!G$3</f>
        <v>IE-KE</v>
      </c>
      <c r="L62" s="16" t="str">
        <f>Regions!H$3</f>
        <v>IE-KK</v>
      </c>
      <c r="M62" s="16" t="str">
        <f>Regions!I$3</f>
        <v>IE-LS</v>
      </c>
      <c r="N62" s="16" t="str">
        <f>Regions!J$3</f>
        <v>IE-LD</v>
      </c>
      <c r="O62" s="16" t="str">
        <f>Regions!K$3</f>
        <v>IE-LH</v>
      </c>
      <c r="P62" s="16" t="str">
        <f>Regions!L$3</f>
        <v>IE-MH</v>
      </c>
      <c r="Q62" s="16" t="str">
        <f>Regions!M$3</f>
        <v>IE-OY</v>
      </c>
      <c r="R62" s="16" t="str">
        <f>Regions!N$3</f>
        <v>IE-WH</v>
      </c>
      <c r="S62" s="16" t="str">
        <f>Regions!O$3</f>
        <v>IE-WX</v>
      </c>
      <c r="T62" s="16" t="str">
        <f>Regions!P$3</f>
        <v>IE-WW</v>
      </c>
      <c r="U62" s="16" t="str">
        <f>Regions!Q$3</f>
        <v>IE-CE</v>
      </c>
      <c r="V62" s="16" t="str">
        <f>Regions!R$3</f>
        <v>IE-CO</v>
      </c>
      <c r="W62" s="16" t="str">
        <f>Regions!S$3</f>
        <v>IE-KY</v>
      </c>
      <c r="X62" s="16" t="str">
        <f>Regions!T$3</f>
        <v>IE-LK</v>
      </c>
      <c r="Y62" s="16" t="str">
        <f>Regions!U$3</f>
        <v>IE-TA</v>
      </c>
      <c r="Z62" s="16" t="str">
        <f>Regions!V$3</f>
        <v>IE-WD</v>
      </c>
      <c r="AA62" s="16" t="str">
        <f>Regions!W$3</f>
        <v>IE-G</v>
      </c>
      <c r="AB62" s="16" t="str">
        <f>Regions!X$3</f>
        <v>IE-LM</v>
      </c>
      <c r="AC62" s="16" t="str">
        <f>Regions!Y$3</f>
        <v>IE-MO</v>
      </c>
      <c r="AD62" s="16" t="str">
        <f>Regions!Z$3</f>
        <v>IE-RN</v>
      </c>
      <c r="AE62" s="16" t="str">
        <f>Regions!AA$3</f>
        <v>IE-SO</v>
      </c>
      <c r="AF62" s="16" t="str">
        <f>Regions!AB$3</f>
        <v>IE-CN</v>
      </c>
      <c r="AG62" s="16" t="str">
        <f>Regions!AC$3</f>
        <v>IE-DL</v>
      </c>
      <c r="AH62" s="16" t="str">
        <f>Regions!AD$3</f>
        <v>IE-MN</v>
      </c>
      <c r="AI62" s="16" t="s">
        <v>30</v>
      </c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</row>
    <row r="63" spans="1:56" x14ac:dyDescent="0.3">
      <c r="A63" s="27"/>
      <c r="B63" s="27"/>
      <c r="C63" s="27"/>
      <c r="D63" s="27"/>
      <c r="E63" s="27"/>
      <c r="F63" s="27"/>
      <c r="G63" s="31">
        <v>2020</v>
      </c>
      <c r="H63" s="28">
        <v>0</v>
      </c>
      <c r="I63" s="28">
        <v>0</v>
      </c>
      <c r="J63" s="28">
        <v>0</v>
      </c>
      <c r="K63" s="28">
        <v>0</v>
      </c>
      <c r="L63" s="28">
        <v>0</v>
      </c>
      <c r="M63" s="28">
        <v>0</v>
      </c>
      <c r="N63" s="28">
        <v>0</v>
      </c>
      <c r="O63" s="28">
        <v>0</v>
      </c>
      <c r="P63" s="28">
        <v>0</v>
      </c>
      <c r="Q63" s="28">
        <v>0</v>
      </c>
      <c r="R63" s="28">
        <v>0</v>
      </c>
      <c r="S63" s="28">
        <v>0</v>
      </c>
      <c r="T63" s="28">
        <v>0</v>
      </c>
      <c r="U63" s="28">
        <v>0</v>
      </c>
      <c r="V63" s="28">
        <v>0</v>
      </c>
      <c r="W63" s="28">
        <v>0</v>
      </c>
      <c r="X63" s="28">
        <v>0</v>
      </c>
      <c r="Y63" s="28">
        <v>0</v>
      </c>
      <c r="Z63" s="28">
        <v>0</v>
      </c>
      <c r="AA63" s="28">
        <v>0</v>
      </c>
      <c r="AB63" s="28">
        <v>0</v>
      </c>
      <c r="AC63" s="28">
        <v>0</v>
      </c>
      <c r="AD63" s="28">
        <v>0</v>
      </c>
      <c r="AE63" s="28">
        <v>0</v>
      </c>
      <c r="AF63" s="28">
        <v>0</v>
      </c>
      <c r="AG63" s="28">
        <v>0</v>
      </c>
      <c r="AH63" s="28">
        <v>0</v>
      </c>
      <c r="AI63" s="28">
        <v>0</v>
      </c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</row>
    <row r="64" spans="1:56" x14ac:dyDescent="0.3">
      <c r="A64" s="27"/>
      <c r="B64" s="27"/>
      <c r="C64" s="27"/>
      <c r="D64" s="27"/>
      <c r="E64" s="27"/>
      <c r="F64" s="27"/>
      <c r="G64" s="31">
        <v>2025</v>
      </c>
      <c r="H64" s="28">
        <v>0</v>
      </c>
      <c r="I64" s="28">
        <v>0</v>
      </c>
      <c r="J64" s="28">
        <v>0</v>
      </c>
      <c r="K64" s="28">
        <v>0</v>
      </c>
      <c r="L64" s="28">
        <v>0</v>
      </c>
      <c r="M64" s="28">
        <v>0</v>
      </c>
      <c r="N64" s="28">
        <v>0</v>
      </c>
      <c r="O64" s="28">
        <v>0</v>
      </c>
      <c r="P64" s="28">
        <v>0</v>
      </c>
      <c r="Q64" s="28">
        <v>0</v>
      </c>
      <c r="R64" s="28">
        <v>0</v>
      </c>
      <c r="S64" s="28">
        <v>0</v>
      </c>
      <c r="T64" s="28">
        <v>0</v>
      </c>
      <c r="U64" s="28">
        <v>0</v>
      </c>
      <c r="V64" s="28">
        <v>0</v>
      </c>
      <c r="W64" s="28">
        <v>0</v>
      </c>
      <c r="X64" s="28">
        <v>0</v>
      </c>
      <c r="Y64" s="28">
        <v>0</v>
      </c>
      <c r="Z64" s="28">
        <v>0</v>
      </c>
      <c r="AA64" s="28">
        <v>0</v>
      </c>
      <c r="AB64" s="28">
        <v>0</v>
      </c>
      <c r="AC64" s="28">
        <v>0</v>
      </c>
      <c r="AD64" s="28">
        <v>0</v>
      </c>
      <c r="AE64" s="28">
        <v>0</v>
      </c>
      <c r="AF64" s="28">
        <v>0</v>
      </c>
      <c r="AG64" s="28">
        <v>0</v>
      </c>
      <c r="AH64" s="28">
        <v>0</v>
      </c>
      <c r="AI64" s="28">
        <v>0</v>
      </c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</row>
    <row r="65" spans="1:56" s="15" customFormat="1" x14ac:dyDescent="0.3">
      <c r="A65" s="27"/>
      <c r="B65" s="27"/>
      <c r="C65" s="27"/>
      <c r="D65" s="27"/>
      <c r="E65" s="27"/>
      <c r="F65" s="27"/>
      <c r="G65" s="31">
        <v>2030</v>
      </c>
      <c r="H65" s="29">
        <v>0</v>
      </c>
      <c r="I65" s="29">
        <v>0</v>
      </c>
      <c r="J65" s="29">
        <v>0</v>
      </c>
      <c r="K65" s="29">
        <v>0</v>
      </c>
      <c r="L65" s="29">
        <v>0</v>
      </c>
      <c r="M65" s="29">
        <v>0</v>
      </c>
      <c r="N65" s="29">
        <v>0</v>
      </c>
      <c r="O65" s="29">
        <v>0</v>
      </c>
      <c r="P65" s="29">
        <v>0</v>
      </c>
      <c r="Q65" s="29">
        <v>0</v>
      </c>
      <c r="R65" s="29">
        <v>0</v>
      </c>
      <c r="S65" s="29">
        <v>0</v>
      </c>
      <c r="T65" s="29">
        <v>0</v>
      </c>
      <c r="U65" s="29">
        <v>0</v>
      </c>
      <c r="V65" s="29">
        <v>0</v>
      </c>
      <c r="W65" s="29">
        <v>0</v>
      </c>
      <c r="X65" s="29">
        <v>0</v>
      </c>
      <c r="Y65" s="29">
        <v>0</v>
      </c>
      <c r="Z65" s="29">
        <v>0</v>
      </c>
      <c r="AA65" s="29">
        <v>0</v>
      </c>
      <c r="AB65" s="29">
        <v>0</v>
      </c>
      <c r="AC65" s="29">
        <v>0</v>
      </c>
      <c r="AD65" s="29">
        <v>0</v>
      </c>
      <c r="AE65" s="29">
        <v>0</v>
      </c>
      <c r="AF65" s="29">
        <v>0</v>
      </c>
      <c r="AG65" s="29">
        <v>0</v>
      </c>
      <c r="AH65" s="29">
        <v>0</v>
      </c>
      <c r="AI65" s="29">
        <v>0</v>
      </c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</row>
    <row r="66" spans="1:56" s="15" customFormat="1" x14ac:dyDescent="0.3">
      <c r="A66" s="27"/>
      <c r="B66" s="27"/>
      <c r="C66" s="27"/>
      <c r="D66" s="27"/>
      <c r="E66" s="27"/>
      <c r="F66" s="27"/>
      <c r="G66" s="31">
        <v>2035</v>
      </c>
      <c r="H66" s="29">
        <v>0.02</v>
      </c>
      <c r="I66" s="29">
        <v>0.02</v>
      </c>
      <c r="J66" s="29">
        <v>0.02</v>
      </c>
      <c r="K66" s="29">
        <v>0.02</v>
      </c>
      <c r="L66" s="29">
        <v>0.02</v>
      </c>
      <c r="M66" s="29">
        <v>0.02</v>
      </c>
      <c r="N66" s="29">
        <v>0.02</v>
      </c>
      <c r="O66" s="29">
        <v>0.02</v>
      </c>
      <c r="P66" s="29">
        <v>0.02</v>
      </c>
      <c r="Q66" s="29">
        <v>0.02</v>
      </c>
      <c r="R66" s="29">
        <v>0.02</v>
      </c>
      <c r="S66" s="29">
        <v>0.02</v>
      </c>
      <c r="T66" s="29">
        <v>0.02</v>
      </c>
      <c r="U66" s="29">
        <v>0.02</v>
      </c>
      <c r="V66" s="29">
        <v>0.02</v>
      </c>
      <c r="W66" s="29">
        <v>0.02</v>
      </c>
      <c r="X66" s="29">
        <v>0.02</v>
      </c>
      <c r="Y66" s="29">
        <v>0.02</v>
      </c>
      <c r="Z66" s="29">
        <v>0.02</v>
      </c>
      <c r="AA66" s="29">
        <v>0.02</v>
      </c>
      <c r="AB66" s="29">
        <v>0.02</v>
      </c>
      <c r="AC66" s="29">
        <v>0.02</v>
      </c>
      <c r="AD66" s="29">
        <v>0.02</v>
      </c>
      <c r="AE66" s="29">
        <v>0.02</v>
      </c>
      <c r="AF66" s="29">
        <v>0.02</v>
      </c>
      <c r="AG66" s="29">
        <v>0.02</v>
      </c>
      <c r="AH66" s="29">
        <v>0.02</v>
      </c>
      <c r="AI66" s="29">
        <v>0.02</v>
      </c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</row>
    <row r="67" spans="1:56" s="15" customFormat="1" x14ac:dyDescent="0.3">
      <c r="A67" s="27"/>
      <c r="B67" s="27"/>
      <c r="C67" s="27"/>
      <c r="D67" s="27"/>
      <c r="E67" s="27"/>
      <c r="F67" s="27"/>
      <c r="G67" s="31">
        <v>2040</v>
      </c>
      <c r="H67" s="29">
        <v>0.05</v>
      </c>
      <c r="I67" s="29">
        <v>0.05</v>
      </c>
      <c r="J67" s="29">
        <v>0.05</v>
      </c>
      <c r="K67" s="29">
        <v>0.05</v>
      </c>
      <c r="L67" s="29">
        <v>0.05</v>
      </c>
      <c r="M67" s="29">
        <v>0.05</v>
      </c>
      <c r="N67" s="29">
        <v>0.05</v>
      </c>
      <c r="O67" s="29">
        <v>0.05</v>
      </c>
      <c r="P67" s="29">
        <v>0.05</v>
      </c>
      <c r="Q67" s="29">
        <v>0.05</v>
      </c>
      <c r="R67" s="29">
        <v>0.05</v>
      </c>
      <c r="S67" s="29">
        <v>0.05</v>
      </c>
      <c r="T67" s="29">
        <v>0.05</v>
      </c>
      <c r="U67" s="29">
        <v>0.05</v>
      </c>
      <c r="V67" s="29">
        <v>0.05</v>
      </c>
      <c r="W67" s="29">
        <v>0.05</v>
      </c>
      <c r="X67" s="29">
        <v>0.05</v>
      </c>
      <c r="Y67" s="29">
        <v>0.05</v>
      </c>
      <c r="Z67" s="29">
        <v>0.05</v>
      </c>
      <c r="AA67" s="29">
        <v>0.05</v>
      </c>
      <c r="AB67" s="29">
        <v>0.05</v>
      </c>
      <c r="AC67" s="29">
        <v>0.05</v>
      </c>
      <c r="AD67" s="29">
        <v>0.05</v>
      </c>
      <c r="AE67" s="29">
        <v>0.05</v>
      </c>
      <c r="AF67" s="29">
        <v>0.05</v>
      </c>
      <c r="AG67" s="29">
        <v>0.05</v>
      </c>
      <c r="AH67" s="29">
        <v>0.05</v>
      </c>
      <c r="AI67" s="29">
        <v>0.05</v>
      </c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</row>
    <row r="68" spans="1:56" s="15" customFormat="1" x14ac:dyDescent="0.3">
      <c r="A68" s="27"/>
      <c r="B68" s="27"/>
      <c r="C68" s="27"/>
      <c r="D68" s="27"/>
      <c r="E68" s="27"/>
      <c r="F68" s="27"/>
      <c r="G68" s="31">
        <v>2045</v>
      </c>
      <c r="H68" s="29">
        <v>0.1</v>
      </c>
      <c r="I68" s="29">
        <v>0.1</v>
      </c>
      <c r="J68" s="29">
        <v>0.1</v>
      </c>
      <c r="K68" s="29">
        <v>0.1</v>
      </c>
      <c r="L68" s="29">
        <v>0.1</v>
      </c>
      <c r="M68" s="29">
        <v>0.1</v>
      </c>
      <c r="N68" s="29">
        <v>0.1</v>
      </c>
      <c r="O68" s="29">
        <v>0.1</v>
      </c>
      <c r="P68" s="29">
        <v>0.1</v>
      </c>
      <c r="Q68" s="29">
        <v>0.1</v>
      </c>
      <c r="R68" s="29">
        <v>0.1</v>
      </c>
      <c r="S68" s="29">
        <v>0.1</v>
      </c>
      <c r="T68" s="29">
        <v>0.1</v>
      </c>
      <c r="U68" s="29">
        <v>0.1</v>
      </c>
      <c r="V68" s="29">
        <v>0.1</v>
      </c>
      <c r="W68" s="29">
        <v>0.1</v>
      </c>
      <c r="X68" s="29">
        <v>0.1</v>
      </c>
      <c r="Y68" s="29">
        <v>0.1</v>
      </c>
      <c r="Z68" s="29">
        <v>0.1</v>
      </c>
      <c r="AA68" s="29">
        <v>0.1</v>
      </c>
      <c r="AB68" s="29">
        <v>0.1</v>
      </c>
      <c r="AC68" s="29">
        <v>0.1</v>
      </c>
      <c r="AD68" s="29">
        <v>0.1</v>
      </c>
      <c r="AE68" s="29">
        <v>0.1</v>
      </c>
      <c r="AF68" s="29">
        <v>0.1</v>
      </c>
      <c r="AG68" s="29">
        <v>0.1</v>
      </c>
      <c r="AH68" s="29">
        <v>0.1</v>
      </c>
      <c r="AI68" s="29">
        <v>0.1</v>
      </c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</row>
    <row r="69" spans="1:56" s="15" customFormat="1" x14ac:dyDescent="0.3">
      <c r="A69" s="27"/>
      <c r="B69" s="27"/>
      <c r="C69" s="27"/>
      <c r="D69" s="27"/>
      <c r="E69" s="27"/>
      <c r="F69" s="27"/>
      <c r="G69" s="32">
        <v>2050</v>
      </c>
      <c r="H69" s="30">
        <v>0.2</v>
      </c>
      <c r="I69" s="30">
        <v>0.2</v>
      </c>
      <c r="J69" s="30">
        <v>0.2</v>
      </c>
      <c r="K69" s="30">
        <v>0.2</v>
      </c>
      <c r="L69" s="30">
        <v>0.2</v>
      </c>
      <c r="M69" s="30">
        <v>0.2</v>
      </c>
      <c r="N69" s="30">
        <v>0.2</v>
      </c>
      <c r="O69" s="30">
        <v>0.2</v>
      </c>
      <c r="P69" s="30">
        <v>0.2</v>
      </c>
      <c r="Q69" s="30">
        <v>0.2</v>
      </c>
      <c r="R69" s="30">
        <v>0.2</v>
      </c>
      <c r="S69" s="30">
        <v>0.2</v>
      </c>
      <c r="T69" s="30">
        <v>0.2</v>
      </c>
      <c r="U69" s="30">
        <v>0.2</v>
      </c>
      <c r="V69" s="30">
        <v>0.2</v>
      </c>
      <c r="W69" s="30">
        <v>0.2</v>
      </c>
      <c r="X69" s="30">
        <v>0.2</v>
      </c>
      <c r="Y69" s="30">
        <v>0.2</v>
      </c>
      <c r="Z69" s="30">
        <v>0.2</v>
      </c>
      <c r="AA69" s="30">
        <v>0.2</v>
      </c>
      <c r="AB69" s="30">
        <v>0.2</v>
      </c>
      <c r="AC69" s="30">
        <v>0.2</v>
      </c>
      <c r="AD69" s="30">
        <v>0.2</v>
      </c>
      <c r="AE69" s="30">
        <v>0.2</v>
      </c>
      <c r="AF69" s="30">
        <v>0.2</v>
      </c>
      <c r="AG69" s="30">
        <v>0.2</v>
      </c>
      <c r="AH69" s="30">
        <v>0.2</v>
      </c>
      <c r="AI69" s="30">
        <v>0.2</v>
      </c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</row>
    <row r="70" spans="1:56" s="15" customFormat="1" x14ac:dyDescent="0.3">
      <c r="A70" s="27"/>
      <c r="B70" s="27"/>
      <c r="C70" s="27"/>
      <c r="D70" s="27"/>
      <c r="E70" s="27"/>
      <c r="F70" s="27"/>
      <c r="G70" s="27"/>
      <c r="H70" s="2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</row>
    <row r="71" spans="1:56" s="15" customFormat="1" x14ac:dyDescent="0.3">
      <c r="A71" s="27"/>
      <c r="B71" s="27"/>
      <c r="C71" s="27"/>
      <c r="D71" s="27"/>
      <c r="E71" s="27"/>
      <c r="F71" s="27"/>
      <c r="G71" s="27"/>
      <c r="H71" s="2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</row>
    <row r="72" spans="1:56" s="15" customFormat="1" x14ac:dyDescent="0.3">
      <c r="A72" s="27"/>
      <c r="B72" s="27"/>
      <c r="C72" s="27"/>
      <c r="D72" s="27"/>
      <c r="E72" s="27"/>
      <c r="F72" s="27"/>
      <c r="G72" s="27"/>
      <c r="H72" s="27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</row>
    <row r="73" spans="1:56" s="15" customFormat="1" x14ac:dyDescent="0.3">
      <c r="A73" s="27"/>
      <c r="B73" s="27"/>
      <c r="C73" s="27"/>
      <c r="D73" s="27"/>
      <c r="E73" s="27"/>
      <c r="F73" s="27"/>
      <c r="G73" s="27"/>
      <c r="H73" s="27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</row>
    <row r="74" spans="1:56" s="15" customFormat="1" x14ac:dyDescent="0.3">
      <c r="A74" s="27"/>
      <c r="B74" s="27"/>
      <c r="C74" s="27"/>
      <c r="D74" s="27"/>
      <c r="E74" s="27"/>
      <c r="F74" s="27"/>
      <c r="G74" s="27"/>
      <c r="H74" s="27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</row>
    <row r="75" spans="1:56" s="15" customFormat="1" x14ac:dyDescent="0.3">
      <c r="A75" s="27"/>
      <c r="B75" s="27"/>
      <c r="C75" s="27"/>
      <c r="D75" s="27"/>
      <c r="E75" s="27"/>
      <c r="F75" s="27"/>
      <c r="G75" s="27"/>
      <c r="H75" s="27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</row>
    <row r="76" spans="1:56" s="15" customFormat="1" x14ac:dyDescent="0.3">
      <c r="A76" s="27"/>
      <c r="B76" s="27"/>
      <c r="C76" s="27"/>
      <c r="D76" s="27"/>
      <c r="E76" s="27"/>
      <c r="F76" s="27"/>
      <c r="G76" s="27"/>
      <c r="H76" s="27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</row>
    <row r="77" spans="1:56" s="15" customFormat="1" x14ac:dyDescent="0.3">
      <c r="A77" s="27"/>
      <c r="B77" s="27"/>
      <c r="C77" s="27"/>
      <c r="D77" s="27"/>
      <c r="E77" s="27"/>
      <c r="F77" s="27"/>
      <c r="G77" s="27"/>
      <c r="H77" s="27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</row>
    <row r="78" spans="1:56" s="15" customFormat="1" x14ac:dyDescent="0.3">
      <c r="A78" s="27"/>
      <c r="B78" s="27"/>
      <c r="C78" s="27"/>
      <c r="D78" s="27"/>
      <c r="E78" s="27"/>
      <c r="F78" s="27"/>
      <c r="G78" s="27"/>
      <c r="H78" s="27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</row>
    <row r="79" spans="1:56" s="15" customFormat="1" x14ac:dyDescent="0.3">
      <c r="A79" s="27"/>
      <c r="B79" s="27"/>
      <c r="C79" s="27"/>
      <c r="D79" s="27"/>
      <c r="E79" s="27"/>
      <c r="F79" s="27"/>
      <c r="G79" s="27"/>
      <c r="H79" s="27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</row>
    <row r="80" spans="1:56" s="15" customFormat="1" x14ac:dyDescent="0.3">
      <c r="A80" s="27"/>
      <c r="B80" s="27"/>
      <c r="C80" s="27"/>
      <c r="D80" s="27"/>
      <c r="E80" s="27"/>
      <c r="F80" s="27"/>
      <c r="G80" s="27"/>
      <c r="H80" s="27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</row>
    <row r="81" spans="1:56" s="15" customFormat="1" x14ac:dyDescent="0.3">
      <c r="A81" s="27"/>
      <c r="B81" s="27"/>
      <c r="C81" s="27"/>
      <c r="D81" s="27"/>
      <c r="E81" s="27"/>
      <c r="F81" s="27"/>
      <c r="G81" s="27"/>
      <c r="H81" s="27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</row>
    <row r="82" spans="1:56" s="15" customFormat="1" x14ac:dyDescent="0.3">
      <c r="A82" s="27"/>
      <c r="B82" s="27"/>
      <c r="C82" s="27"/>
      <c r="D82" s="27"/>
      <c r="E82" s="27"/>
      <c r="F82" s="27"/>
      <c r="G82" s="27"/>
      <c r="H82" s="27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</row>
    <row r="83" spans="1:56" s="15" customFormat="1" x14ac:dyDescent="0.3">
      <c r="A83" s="27"/>
      <c r="B83" s="27"/>
      <c r="C83" s="27"/>
      <c r="D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</row>
    <row r="84" spans="1:56" s="15" customFormat="1" x14ac:dyDescent="0.3">
      <c r="A84" s="27"/>
      <c r="B84" s="27"/>
      <c r="C84" s="27"/>
      <c r="D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</row>
    <row r="85" spans="1:56" s="15" customFormat="1" x14ac:dyDescent="0.3">
      <c r="A85" s="27"/>
      <c r="B85" s="27"/>
      <c r="C85" s="27"/>
      <c r="D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</row>
    <row r="86" spans="1:56" s="15" customFormat="1" x14ac:dyDescent="0.3">
      <c r="A86" s="27"/>
      <c r="B86" s="27"/>
      <c r="C86" s="27"/>
      <c r="D86" s="27"/>
      <c r="E86" s="27"/>
      <c r="F86" s="27"/>
      <c r="G86" s="27"/>
      <c r="H86" s="27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</row>
    <row r="87" spans="1:56" s="15" customFormat="1" x14ac:dyDescent="0.3">
      <c r="A87" s="27"/>
      <c r="B87" s="27"/>
      <c r="C87" s="27"/>
      <c r="D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</row>
    <row r="88" spans="1:56" s="15" customFormat="1" x14ac:dyDescent="0.3">
      <c r="A88" s="27"/>
      <c r="B88" s="27"/>
      <c r="C88" s="27"/>
      <c r="D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</row>
    <row r="89" spans="1:56" s="15" customFormat="1" x14ac:dyDescent="0.3">
      <c r="A89" s="27"/>
      <c r="B89" s="27"/>
      <c r="C89" s="27"/>
      <c r="D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</row>
    <row r="90" spans="1:56" s="15" customFormat="1" x14ac:dyDescent="0.3">
      <c r="A90" s="27"/>
      <c r="B90" s="27"/>
      <c r="C90" s="27"/>
      <c r="D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</row>
    <row r="91" spans="1:56" s="15" customFormat="1" x14ac:dyDescent="0.3">
      <c r="A91" s="27"/>
      <c r="B91" s="27"/>
      <c r="C91" s="27"/>
      <c r="D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</row>
    <row r="92" spans="1:56" s="15" customFormat="1" x14ac:dyDescent="0.3">
      <c r="A92" s="27"/>
      <c r="B92" s="27"/>
      <c r="C92" s="27"/>
      <c r="D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</row>
    <row r="93" spans="1:56" x14ac:dyDescent="0.3">
      <c r="A93" s="27"/>
      <c r="B93" s="27"/>
      <c r="C93" s="27"/>
      <c r="D93" s="27"/>
      <c r="E93" s="27"/>
      <c r="F93" s="27"/>
      <c r="G93" s="27"/>
      <c r="H93" s="27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</row>
    <row r="94" spans="1:56" x14ac:dyDescent="0.3">
      <c r="A94" s="27"/>
      <c r="B94" s="27"/>
      <c r="C94" s="27"/>
      <c r="D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</row>
    <row r="95" spans="1:56" x14ac:dyDescent="0.3">
      <c r="A95" s="27"/>
      <c r="B95" s="27"/>
      <c r="C95" s="27"/>
      <c r="D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</row>
    <row r="96" spans="1:56" x14ac:dyDescent="0.3">
      <c r="A96" s="27"/>
      <c r="B96" s="27"/>
      <c r="C96" s="27"/>
      <c r="D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</row>
    <row r="97" spans="1:56" x14ac:dyDescent="0.3">
      <c r="A97" s="27"/>
      <c r="B97" s="27"/>
      <c r="C97" s="27"/>
      <c r="D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</row>
    <row r="98" spans="1:56" x14ac:dyDescent="0.3">
      <c r="A98" s="27"/>
      <c r="B98" s="27"/>
      <c r="C98" s="27"/>
      <c r="D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</row>
    <row r="99" spans="1:56" x14ac:dyDescent="0.3">
      <c r="A99" s="27"/>
      <c r="B99" s="27"/>
      <c r="C99" s="27"/>
      <c r="D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</row>
    <row r="100" spans="1:56" x14ac:dyDescent="0.3">
      <c r="A100" s="27"/>
      <c r="B100" s="27"/>
      <c r="C100" s="27"/>
      <c r="D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</row>
    <row r="101" spans="1:56" x14ac:dyDescent="0.3">
      <c r="A101" s="27"/>
      <c r="B101" s="27"/>
      <c r="C101" s="27"/>
      <c r="D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</row>
    <row r="102" spans="1:56" x14ac:dyDescent="0.3">
      <c r="A102" s="27"/>
      <c r="B102" s="27"/>
      <c r="C102" s="27"/>
      <c r="D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</row>
    <row r="103" spans="1:56" x14ac:dyDescent="0.3">
      <c r="A103" s="27"/>
      <c r="B103" s="27"/>
      <c r="C103" s="27"/>
      <c r="D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</row>
    <row r="104" spans="1:56" x14ac:dyDescent="0.3">
      <c r="A104" s="27"/>
      <c r="B104" s="27"/>
      <c r="C104" s="27"/>
      <c r="D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</row>
    <row r="105" spans="1:56" x14ac:dyDescent="0.3">
      <c r="A105" s="27"/>
      <c r="B105" s="27"/>
      <c r="C105" s="27"/>
      <c r="D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</row>
    <row r="106" spans="1:56" x14ac:dyDescent="0.3">
      <c r="A106" s="27"/>
      <c r="B106" s="27"/>
      <c r="C106" s="27"/>
      <c r="D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</row>
    <row r="107" spans="1:56" x14ac:dyDescent="0.3">
      <c r="A107" s="27"/>
      <c r="B107" s="27"/>
      <c r="C107" s="27"/>
      <c r="D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</row>
    <row r="108" spans="1:56" x14ac:dyDescent="0.3">
      <c r="A108" s="27"/>
      <c r="B108" s="27"/>
      <c r="C108" s="27"/>
      <c r="D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</row>
    <row r="109" spans="1:56" x14ac:dyDescent="0.3">
      <c r="A109" s="27"/>
      <c r="B109" s="27"/>
      <c r="C109" s="27"/>
      <c r="D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</row>
    <row r="110" spans="1:56" x14ac:dyDescent="0.3">
      <c r="A110" s="27"/>
      <c r="B110" s="27"/>
      <c r="C110" s="27"/>
      <c r="D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</row>
    <row r="111" spans="1:56" x14ac:dyDescent="0.3">
      <c r="A111" s="27"/>
      <c r="B111" s="27"/>
      <c r="C111" s="27"/>
      <c r="D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</row>
    <row r="112" spans="1:56" x14ac:dyDescent="0.3">
      <c r="A112" s="27"/>
      <c r="B112" s="27"/>
      <c r="C112" s="27"/>
      <c r="D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</row>
    <row r="113" spans="1:56" x14ac:dyDescent="0.3">
      <c r="A113" s="27"/>
      <c r="B113" s="27"/>
      <c r="C113" s="27"/>
      <c r="D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</row>
    <row r="114" spans="1:56" x14ac:dyDescent="0.3">
      <c r="A114" s="27"/>
      <c r="B114" s="27"/>
      <c r="C114" s="27"/>
      <c r="D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  <c r="P114" s="27"/>
      <c r="Q114" s="27"/>
      <c r="R114" s="27"/>
      <c r="S114" s="27"/>
      <c r="T114" s="27"/>
      <c r="U114" s="27"/>
      <c r="V114" s="27"/>
      <c r="W114" s="27"/>
      <c r="X114" s="27"/>
      <c r="Y114" s="27"/>
      <c r="Z114" s="27"/>
      <c r="AA114" s="27"/>
      <c r="AB114" s="27"/>
      <c r="AC114" s="27"/>
      <c r="AD114" s="27"/>
      <c r="AE114" s="27"/>
      <c r="AF114" s="27"/>
      <c r="AG114" s="27"/>
      <c r="AH114" s="27"/>
      <c r="AI114" s="27"/>
      <c r="AJ114" s="27"/>
      <c r="AK114" s="27"/>
      <c r="AL114" s="27"/>
      <c r="AM114" s="27"/>
      <c r="AN114" s="27"/>
      <c r="AO114" s="27"/>
      <c r="AP114" s="27"/>
      <c r="AQ114" s="27"/>
      <c r="AR114" s="27"/>
      <c r="AS114" s="27"/>
      <c r="AT114" s="27"/>
      <c r="AU114" s="27"/>
      <c r="AV114" s="27"/>
      <c r="AW114" s="27"/>
      <c r="AX114" s="27"/>
      <c r="AY114" s="27"/>
      <c r="AZ114" s="27"/>
      <c r="BA114" s="27"/>
      <c r="BB114" s="27"/>
      <c r="BC114" s="27"/>
      <c r="BD114" s="27"/>
    </row>
    <row r="115" spans="1:56" x14ac:dyDescent="0.3">
      <c r="A115" s="27"/>
      <c r="B115" s="27"/>
      <c r="C115" s="27"/>
      <c r="D115" s="27"/>
      <c r="E115" s="27"/>
      <c r="F115" s="27"/>
      <c r="G115" s="27"/>
      <c r="H115" s="27"/>
      <c r="I115" s="27"/>
      <c r="J115" s="27"/>
      <c r="K115" s="27"/>
      <c r="L115" s="27"/>
      <c r="M115" s="27"/>
      <c r="N115" s="27"/>
      <c r="O115" s="27"/>
      <c r="P115" s="27"/>
      <c r="Q115" s="27"/>
      <c r="R115" s="27"/>
      <c r="S115" s="27"/>
      <c r="T115" s="27"/>
      <c r="U115" s="27"/>
      <c r="V115" s="27"/>
      <c r="W115" s="27"/>
      <c r="X115" s="27"/>
      <c r="Y115" s="27"/>
      <c r="Z115" s="27"/>
      <c r="AA115" s="27"/>
      <c r="AB115" s="27"/>
      <c r="AC115" s="27"/>
      <c r="AD115" s="27"/>
      <c r="AE115" s="27"/>
      <c r="AF115" s="27"/>
      <c r="AG115" s="27"/>
      <c r="AH115" s="27"/>
      <c r="AI115" s="27"/>
      <c r="AJ115" s="27"/>
      <c r="AK115" s="27"/>
      <c r="AL115" s="27"/>
      <c r="AM115" s="27"/>
      <c r="AN115" s="27"/>
      <c r="AO115" s="27"/>
      <c r="AP115" s="27"/>
      <c r="AQ115" s="27"/>
      <c r="AR115" s="27"/>
      <c r="AS115" s="27"/>
      <c r="AT115" s="27"/>
      <c r="AU115" s="27"/>
      <c r="AV115" s="27"/>
      <c r="AW115" s="27"/>
      <c r="AX115" s="27"/>
      <c r="AY115" s="27"/>
      <c r="AZ115" s="27"/>
      <c r="BA115" s="27"/>
      <c r="BB115" s="27"/>
      <c r="BC115" s="27"/>
      <c r="BD115" s="27"/>
    </row>
    <row r="116" spans="1:56" x14ac:dyDescent="0.3">
      <c r="A116" s="27"/>
      <c r="B116" s="27"/>
      <c r="C116" s="27"/>
      <c r="D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  <c r="P116" s="27"/>
      <c r="Q116" s="27"/>
      <c r="R116" s="27"/>
      <c r="S116" s="27"/>
      <c r="T116" s="27"/>
      <c r="U116" s="27"/>
      <c r="V116" s="27"/>
      <c r="W116" s="27"/>
      <c r="X116" s="27"/>
      <c r="Y116" s="27"/>
      <c r="Z116" s="27"/>
      <c r="AA116" s="27"/>
      <c r="AB116" s="27"/>
      <c r="AC116" s="27"/>
      <c r="AD116" s="27"/>
      <c r="AE116" s="27"/>
      <c r="AF116" s="27"/>
      <c r="AG116" s="27"/>
      <c r="AH116" s="27"/>
      <c r="AI116" s="27"/>
      <c r="AJ116" s="27"/>
      <c r="AK116" s="27"/>
      <c r="AL116" s="27"/>
      <c r="AM116" s="27"/>
      <c r="AN116" s="27"/>
      <c r="AO116" s="27"/>
      <c r="AP116" s="27"/>
      <c r="AQ116" s="27"/>
      <c r="AR116" s="27"/>
      <c r="AS116" s="27"/>
      <c r="AT116" s="27"/>
      <c r="AU116" s="27"/>
      <c r="AV116" s="27"/>
      <c r="AW116" s="27"/>
      <c r="AX116" s="27"/>
      <c r="AY116" s="27"/>
      <c r="AZ116" s="27"/>
      <c r="BA116" s="27"/>
      <c r="BB116" s="27"/>
      <c r="BC116" s="27"/>
      <c r="BD116" s="27"/>
    </row>
    <row r="117" spans="1:56" x14ac:dyDescent="0.3">
      <c r="A117" s="27"/>
      <c r="B117" s="27"/>
      <c r="C117" s="27"/>
      <c r="D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  <c r="P117" s="27"/>
      <c r="Q117" s="27"/>
      <c r="R117" s="27"/>
      <c r="S117" s="27"/>
      <c r="T117" s="27"/>
      <c r="U117" s="27"/>
      <c r="V117" s="27"/>
      <c r="W117" s="27"/>
      <c r="X117" s="27"/>
      <c r="Y117" s="27"/>
      <c r="Z117" s="27"/>
      <c r="AA117" s="27"/>
      <c r="AB117" s="27"/>
      <c r="AC117" s="27"/>
      <c r="AD117" s="27"/>
      <c r="AE117" s="27"/>
      <c r="AF117" s="27"/>
      <c r="AG117" s="27"/>
      <c r="AH117" s="27"/>
      <c r="AI117" s="27"/>
      <c r="AJ117" s="27"/>
      <c r="AK117" s="27"/>
      <c r="AL117" s="27"/>
      <c r="AM117" s="27"/>
      <c r="AN117" s="27"/>
      <c r="AO117" s="27"/>
      <c r="AP117" s="27"/>
      <c r="AQ117" s="27"/>
      <c r="AR117" s="27"/>
      <c r="AS117" s="27"/>
      <c r="AT117" s="27"/>
      <c r="AU117" s="27"/>
      <c r="AV117" s="27"/>
      <c r="AW117" s="27"/>
      <c r="AX117" s="27"/>
      <c r="AY117" s="27"/>
      <c r="AZ117" s="27"/>
      <c r="BA117" s="27"/>
      <c r="BB117" s="27"/>
      <c r="BC117" s="27"/>
      <c r="BD117" s="27"/>
    </row>
    <row r="118" spans="1:56" x14ac:dyDescent="0.3">
      <c r="A118" s="27"/>
      <c r="B118" s="27"/>
      <c r="C118" s="27"/>
      <c r="D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  <c r="P118" s="27"/>
      <c r="Q118" s="27"/>
      <c r="R118" s="27"/>
      <c r="S118" s="27"/>
      <c r="T118" s="27"/>
      <c r="U118" s="27"/>
      <c r="V118" s="27"/>
      <c r="W118" s="27"/>
      <c r="X118" s="27"/>
      <c r="Y118" s="27"/>
      <c r="Z118" s="27"/>
      <c r="AA118" s="27"/>
      <c r="AB118" s="27"/>
      <c r="AC118" s="27"/>
      <c r="AD118" s="27"/>
      <c r="AE118" s="27"/>
      <c r="AF118" s="27"/>
      <c r="AG118" s="27"/>
      <c r="AH118" s="27"/>
      <c r="AI118" s="27"/>
      <c r="AJ118" s="27"/>
      <c r="AK118" s="27"/>
      <c r="AL118" s="27"/>
      <c r="AM118" s="27"/>
      <c r="AN118" s="27"/>
      <c r="AO118" s="27"/>
      <c r="AP118" s="27"/>
      <c r="AQ118" s="27"/>
      <c r="AR118" s="27"/>
      <c r="AS118" s="27"/>
      <c r="AT118" s="27"/>
      <c r="AU118" s="27"/>
      <c r="AV118" s="27"/>
      <c r="AW118" s="27"/>
      <c r="AX118" s="27"/>
      <c r="AY118" s="27"/>
      <c r="AZ118" s="27"/>
      <c r="BA118" s="27"/>
      <c r="BB118" s="27"/>
      <c r="BC118" s="27"/>
      <c r="BD118" s="27"/>
    </row>
    <row r="119" spans="1:56" x14ac:dyDescent="0.3">
      <c r="A119" s="27"/>
      <c r="B119" s="27"/>
      <c r="C119" s="27"/>
      <c r="D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  <c r="P119" s="27"/>
      <c r="Q119" s="27"/>
      <c r="R119" s="27"/>
      <c r="S119" s="27"/>
      <c r="T119" s="27"/>
      <c r="U119" s="27"/>
      <c r="V119" s="27"/>
      <c r="W119" s="27"/>
      <c r="X119" s="27"/>
      <c r="Y119" s="27"/>
      <c r="Z119" s="27"/>
      <c r="AA119" s="27"/>
      <c r="AB119" s="27"/>
      <c r="AC119" s="27"/>
      <c r="AD119" s="27"/>
      <c r="AE119" s="27"/>
      <c r="AF119" s="27"/>
      <c r="AG119" s="27"/>
      <c r="AH119" s="27"/>
      <c r="AI119" s="27"/>
      <c r="AJ119" s="27"/>
      <c r="AK119" s="27"/>
      <c r="AL119" s="27"/>
      <c r="AM119" s="27"/>
      <c r="AN119" s="27"/>
      <c r="AO119" s="27"/>
      <c r="AP119" s="27"/>
      <c r="AQ119" s="27"/>
      <c r="AR119" s="27"/>
      <c r="AS119" s="27"/>
      <c r="AT119" s="27"/>
      <c r="AU119" s="27"/>
      <c r="AV119" s="27"/>
      <c r="AW119" s="27"/>
      <c r="AX119" s="27"/>
      <c r="AY119" s="27"/>
      <c r="AZ119" s="27"/>
      <c r="BA119" s="27"/>
      <c r="BB119" s="27"/>
      <c r="BC119" s="27"/>
      <c r="BD119" s="27"/>
    </row>
    <row r="120" spans="1:56" x14ac:dyDescent="0.3">
      <c r="A120" s="27"/>
      <c r="B120" s="27"/>
      <c r="C120" s="27"/>
      <c r="D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  <c r="P120" s="27"/>
      <c r="Q120" s="27"/>
      <c r="R120" s="27"/>
      <c r="S120" s="27"/>
      <c r="T120" s="27"/>
      <c r="U120" s="27"/>
      <c r="V120" s="27"/>
      <c r="W120" s="27"/>
      <c r="X120" s="27"/>
      <c r="Y120" s="27"/>
      <c r="Z120" s="27"/>
      <c r="AA120" s="27"/>
      <c r="AB120" s="27"/>
      <c r="AC120" s="27"/>
      <c r="AD120" s="27"/>
      <c r="AE120" s="27"/>
      <c r="AF120" s="27"/>
      <c r="AG120" s="27"/>
      <c r="AH120" s="27"/>
      <c r="AI120" s="27"/>
      <c r="AJ120" s="27"/>
      <c r="AK120" s="27"/>
      <c r="AL120" s="27"/>
      <c r="AM120" s="27"/>
      <c r="AN120" s="27"/>
      <c r="AO120" s="27"/>
      <c r="AP120" s="27"/>
      <c r="AQ120" s="27"/>
      <c r="AR120" s="27"/>
      <c r="AS120" s="27"/>
      <c r="AT120" s="27"/>
      <c r="AU120" s="27"/>
      <c r="AV120" s="27"/>
      <c r="AW120" s="27"/>
      <c r="AX120" s="27"/>
      <c r="AY120" s="27"/>
      <c r="AZ120" s="27"/>
      <c r="BA120" s="27"/>
      <c r="BB120" s="27"/>
      <c r="BC120" s="27"/>
      <c r="BD120" s="27"/>
    </row>
    <row r="121" spans="1:56" x14ac:dyDescent="0.3">
      <c r="A121" s="27"/>
      <c r="B121" s="27"/>
      <c r="C121" s="27"/>
      <c r="D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  <c r="P121" s="27"/>
      <c r="Q121" s="27"/>
      <c r="R121" s="27"/>
      <c r="S121" s="27"/>
      <c r="T121" s="27"/>
      <c r="U121" s="27"/>
      <c r="V121" s="27"/>
      <c r="W121" s="27"/>
      <c r="X121" s="27"/>
      <c r="Y121" s="27"/>
      <c r="Z121" s="27"/>
      <c r="AA121" s="27"/>
      <c r="AB121" s="27"/>
      <c r="AC121" s="27"/>
      <c r="AD121" s="27"/>
      <c r="AE121" s="27"/>
      <c r="AF121" s="27"/>
      <c r="AG121" s="27"/>
      <c r="AH121" s="27"/>
      <c r="AI121" s="27"/>
      <c r="AJ121" s="27"/>
      <c r="AK121" s="27"/>
      <c r="AL121" s="27"/>
      <c r="AM121" s="27"/>
      <c r="AN121" s="27"/>
      <c r="AO121" s="27"/>
      <c r="AP121" s="27"/>
      <c r="AQ121" s="27"/>
      <c r="AR121" s="27"/>
      <c r="AS121" s="27"/>
      <c r="AT121" s="27"/>
      <c r="AU121" s="27"/>
      <c r="AV121" s="27"/>
      <c r="AW121" s="27"/>
      <c r="AX121" s="27"/>
      <c r="AY121" s="27"/>
      <c r="AZ121" s="27"/>
      <c r="BA121" s="27"/>
      <c r="BB121" s="27"/>
      <c r="BC121" s="27"/>
      <c r="BD121" s="27"/>
    </row>
    <row r="122" spans="1:56" x14ac:dyDescent="0.3">
      <c r="A122" s="27"/>
      <c r="B122" s="27"/>
      <c r="C122" s="27"/>
      <c r="D122" s="27"/>
      <c r="E122" s="27"/>
      <c r="F122" s="27"/>
      <c r="G122" s="27"/>
      <c r="H122" s="27"/>
      <c r="I122" s="27"/>
      <c r="J122" s="27"/>
      <c r="K122" s="27"/>
      <c r="L122" s="27"/>
      <c r="M122" s="27"/>
      <c r="N122" s="27"/>
      <c r="O122" s="27"/>
      <c r="P122" s="27"/>
      <c r="Q122" s="27"/>
      <c r="R122" s="27"/>
      <c r="S122" s="27"/>
      <c r="T122" s="27"/>
      <c r="U122" s="27"/>
      <c r="V122" s="27"/>
      <c r="W122" s="27"/>
      <c r="X122" s="27"/>
      <c r="Y122" s="27"/>
      <c r="Z122" s="27"/>
      <c r="AA122" s="27"/>
      <c r="AB122" s="27"/>
      <c r="AC122" s="27"/>
      <c r="AD122" s="27"/>
      <c r="AE122" s="27"/>
      <c r="AF122" s="27"/>
      <c r="AG122" s="27"/>
      <c r="AH122" s="27"/>
      <c r="AI122" s="27"/>
      <c r="AJ122" s="27"/>
      <c r="AK122" s="27"/>
      <c r="AL122" s="27"/>
      <c r="AM122" s="27"/>
      <c r="AN122" s="27"/>
      <c r="AO122" s="27"/>
      <c r="AP122" s="27"/>
      <c r="AQ122" s="27"/>
      <c r="AR122" s="27"/>
      <c r="AS122" s="27"/>
      <c r="AT122" s="27"/>
      <c r="AU122" s="27"/>
      <c r="AV122" s="27"/>
      <c r="AW122" s="27"/>
      <c r="AX122" s="27"/>
      <c r="AY122" s="27"/>
      <c r="AZ122" s="27"/>
      <c r="BA122" s="27"/>
      <c r="BB122" s="27"/>
      <c r="BC122" s="27"/>
      <c r="BD122" s="27"/>
    </row>
    <row r="123" spans="1:56" x14ac:dyDescent="0.3">
      <c r="A123" s="27"/>
      <c r="B123" s="27"/>
      <c r="C123" s="27"/>
      <c r="D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  <c r="P123" s="27"/>
      <c r="Q123" s="27"/>
      <c r="R123" s="27"/>
      <c r="S123" s="27"/>
      <c r="T123" s="27"/>
      <c r="U123" s="27"/>
      <c r="V123" s="27"/>
      <c r="W123" s="27"/>
      <c r="X123" s="27"/>
      <c r="Y123" s="27"/>
      <c r="Z123" s="27"/>
      <c r="AA123" s="27"/>
      <c r="AB123" s="27"/>
      <c r="AC123" s="27"/>
      <c r="AD123" s="27"/>
      <c r="AE123" s="27"/>
      <c r="AF123" s="27"/>
      <c r="AG123" s="27"/>
      <c r="AH123" s="27"/>
      <c r="AI123" s="27"/>
      <c r="AJ123" s="27"/>
      <c r="AK123" s="27"/>
      <c r="AL123" s="27"/>
      <c r="AM123" s="27"/>
      <c r="AN123" s="27"/>
      <c r="AO123" s="27"/>
      <c r="AP123" s="27"/>
      <c r="AQ123" s="27"/>
      <c r="AR123" s="27"/>
      <c r="AS123" s="27"/>
      <c r="AT123" s="27"/>
      <c r="AU123" s="27"/>
      <c r="AV123" s="27"/>
      <c r="AW123" s="27"/>
      <c r="AX123" s="27"/>
      <c r="AY123" s="27"/>
      <c r="AZ123" s="27"/>
      <c r="BA123" s="27"/>
      <c r="BB123" s="27"/>
      <c r="BC123" s="27"/>
      <c r="BD123" s="27"/>
    </row>
    <row r="124" spans="1:56" x14ac:dyDescent="0.3">
      <c r="A124" s="27"/>
      <c r="B124" s="27"/>
      <c r="C124" s="27"/>
      <c r="D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7"/>
      <c r="AE124" s="27"/>
      <c r="AF124" s="27"/>
      <c r="AG124" s="27"/>
      <c r="AH124" s="27"/>
      <c r="AI124" s="27"/>
      <c r="AJ124" s="27"/>
      <c r="AK124" s="27"/>
      <c r="AL124" s="27"/>
      <c r="AM124" s="27"/>
      <c r="AN124" s="27"/>
      <c r="AO124" s="27"/>
      <c r="AP124" s="27"/>
      <c r="AQ124" s="27"/>
      <c r="AR124" s="27"/>
      <c r="AS124" s="27"/>
      <c r="AT124" s="27"/>
      <c r="AU124" s="27"/>
      <c r="AV124" s="27"/>
      <c r="AW124" s="27"/>
      <c r="AX124" s="27"/>
      <c r="AY124" s="27"/>
      <c r="AZ124" s="27"/>
      <c r="BA124" s="27"/>
      <c r="BB124" s="27"/>
      <c r="BC124" s="27"/>
      <c r="BD124" s="27"/>
    </row>
    <row r="125" spans="1:56" x14ac:dyDescent="0.3">
      <c r="A125" s="27"/>
      <c r="B125" s="27"/>
      <c r="C125" s="27"/>
      <c r="D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  <c r="P125" s="27"/>
      <c r="Q125" s="27"/>
      <c r="R125" s="27"/>
      <c r="S125" s="27"/>
      <c r="T125" s="27"/>
      <c r="U125" s="27"/>
      <c r="V125" s="27"/>
      <c r="W125" s="27"/>
      <c r="X125" s="27"/>
      <c r="Y125" s="27"/>
      <c r="Z125" s="27"/>
      <c r="AA125" s="27"/>
      <c r="AB125" s="27"/>
      <c r="AC125" s="27"/>
      <c r="AD125" s="27"/>
      <c r="AE125" s="27"/>
      <c r="AF125" s="27"/>
      <c r="AG125" s="27"/>
      <c r="AH125" s="27"/>
      <c r="AI125" s="27"/>
      <c r="AJ125" s="27"/>
      <c r="AK125" s="27"/>
      <c r="AL125" s="27"/>
      <c r="AM125" s="27"/>
      <c r="AN125" s="27"/>
      <c r="AO125" s="27"/>
      <c r="AP125" s="27"/>
      <c r="AQ125" s="27"/>
      <c r="AR125" s="27"/>
      <c r="AS125" s="27"/>
      <c r="AT125" s="27"/>
      <c r="AU125" s="27"/>
      <c r="AV125" s="27"/>
      <c r="AW125" s="27"/>
      <c r="AX125" s="27"/>
      <c r="AY125" s="27"/>
      <c r="AZ125" s="27"/>
      <c r="BA125" s="27"/>
      <c r="BB125" s="27"/>
      <c r="BC125" s="27"/>
      <c r="BD125" s="27"/>
    </row>
    <row r="126" spans="1:56" x14ac:dyDescent="0.3">
      <c r="A126" s="27"/>
      <c r="B126" s="27"/>
      <c r="C126" s="27"/>
      <c r="D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  <c r="P126" s="27"/>
      <c r="Q126" s="27"/>
      <c r="R126" s="27"/>
      <c r="S126" s="27"/>
      <c r="T126" s="27"/>
      <c r="U126" s="27"/>
      <c r="V126" s="27"/>
      <c r="W126" s="27"/>
      <c r="X126" s="27"/>
      <c r="Y126" s="27"/>
      <c r="Z126" s="27"/>
      <c r="AA126" s="27"/>
      <c r="AB126" s="27"/>
      <c r="AC126" s="27"/>
      <c r="AD126" s="27"/>
      <c r="AE126" s="27"/>
      <c r="AF126" s="27"/>
      <c r="AG126" s="27"/>
      <c r="AH126" s="27"/>
      <c r="AI126" s="27"/>
      <c r="AJ126" s="27"/>
      <c r="AK126" s="27"/>
      <c r="AL126" s="27"/>
      <c r="AM126" s="27"/>
      <c r="AN126" s="27"/>
      <c r="AO126" s="27"/>
      <c r="AP126" s="27"/>
      <c r="AQ126" s="27"/>
      <c r="AR126" s="27"/>
      <c r="AS126" s="27"/>
      <c r="AT126" s="27"/>
      <c r="AU126" s="27"/>
      <c r="AV126" s="27"/>
      <c r="AW126" s="27"/>
      <c r="AX126" s="27"/>
      <c r="AY126" s="27"/>
      <c r="AZ126" s="27"/>
      <c r="BA126" s="27"/>
      <c r="BB126" s="27"/>
      <c r="BC126" s="27"/>
      <c r="BD126" s="27"/>
    </row>
    <row r="127" spans="1:56" x14ac:dyDescent="0.3">
      <c r="A127" s="27"/>
      <c r="B127" s="27"/>
      <c r="C127" s="27"/>
      <c r="D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  <c r="P127" s="27"/>
      <c r="Q127" s="27"/>
      <c r="R127" s="27"/>
      <c r="S127" s="27"/>
      <c r="T127" s="27"/>
      <c r="U127" s="27"/>
      <c r="V127" s="27"/>
      <c r="W127" s="27"/>
      <c r="X127" s="27"/>
      <c r="Y127" s="27"/>
      <c r="Z127" s="27"/>
      <c r="AA127" s="27"/>
      <c r="AB127" s="27"/>
      <c r="AC127" s="27"/>
      <c r="AD127" s="27"/>
      <c r="AE127" s="27"/>
      <c r="AF127" s="27"/>
      <c r="AG127" s="27"/>
      <c r="AH127" s="27"/>
      <c r="AI127" s="27"/>
      <c r="AJ127" s="27"/>
      <c r="AK127" s="27"/>
      <c r="AL127" s="27"/>
      <c r="AM127" s="27"/>
      <c r="AN127" s="27"/>
      <c r="AO127" s="27"/>
      <c r="AP127" s="27"/>
      <c r="AQ127" s="27"/>
      <c r="AR127" s="27"/>
      <c r="AS127" s="27"/>
      <c r="AT127" s="27"/>
      <c r="AU127" s="27"/>
      <c r="AV127" s="27"/>
      <c r="AW127" s="27"/>
      <c r="AX127" s="27"/>
      <c r="AY127" s="27"/>
      <c r="AZ127" s="27"/>
      <c r="BA127" s="27"/>
      <c r="BB127" s="27"/>
      <c r="BC127" s="27"/>
      <c r="BD127" s="27"/>
    </row>
    <row r="128" spans="1:56" x14ac:dyDescent="0.3">
      <c r="A128" s="27"/>
      <c r="B128" s="27"/>
      <c r="C128" s="27"/>
      <c r="D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  <c r="P128" s="27"/>
      <c r="Q128" s="27"/>
      <c r="R128" s="27"/>
      <c r="S128" s="27"/>
      <c r="T128" s="27"/>
      <c r="U128" s="27"/>
      <c r="V128" s="27"/>
      <c r="W128" s="27"/>
      <c r="X128" s="27"/>
      <c r="Y128" s="27"/>
      <c r="Z128" s="27"/>
      <c r="AA128" s="27"/>
      <c r="AB128" s="27"/>
      <c r="AC128" s="27"/>
      <c r="AD128" s="27"/>
      <c r="AE128" s="27"/>
      <c r="AF128" s="27"/>
      <c r="AG128" s="27"/>
      <c r="AH128" s="27"/>
      <c r="AI128" s="27"/>
      <c r="AJ128" s="27"/>
      <c r="AK128" s="27"/>
      <c r="AL128" s="27"/>
      <c r="AM128" s="27"/>
      <c r="AN128" s="27"/>
      <c r="AO128" s="27"/>
      <c r="AP128" s="27"/>
      <c r="AQ128" s="27"/>
      <c r="AR128" s="27"/>
      <c r="AS128" s="27"/>
      <c r="AT128" s="27"/>
      <c r="AU128" s="27"/>
      <c r="AV128" s="27"/>
      <c r="AW128" s="27"/>
      <c r="AX128" s="27"/>
      <c r="AY128" s="27"/>
      <c r="AZ128" s="27"/>
      <c r="BA128" s="27"/>
      <c r="BB128" s="27"/>
      <c r="BC128" s="27"/>
      <c r="BD128" s="27"/>
    </row>
    <row r="129" spans="1:56" x14ac:dyDescent="0.3">
      <c r="A129" s="27"/>
      <c r="B129" s="27"/>
      <c r="C129" s="27"/>
      <c r="D129" s="27"/>
      <c r="E129" s="27"/>
      <c r="F129" s="27"/>
      <c r="G129" s="27"/>
      <c r="H129" s="27"/>
      <c r="I129" s="27"/>
      <c r="J129" s="27"/>
      <c r="K129" s="27"/>
      <c r="L129" s="27"/>
      <c r="M129" s="27"/>
      <c r="N129" s="27"/>
      <c r="O129" s="27"/>
      <c r="P129" s="27"/>
      <c r="Q129" s="27"/>
      <c r="R129" s="27"/>
      <c r="S129" s="27"/>
      <c r="T129" s="27"/>
      <c r="U129" s="27"/>
      <c r="V129" s="27"/>
      <c r="W129" s="27"/>
      <c r="X129" s="27"/>
      <c r="Y129" s="27"/>
      <c r="Z129" s="27"/>
      <c r="AA129" s="27"/>
      <c r="AB129" s="27"/>
      <c r="AC129" s="27"/>
      <c r="AD129" s="27"/>
      <c r="AE129" s="27"/>
      <c r="AF129" s="27"/>
      <c r="AG129" s="27"/>
      <c r="AH129" s="27"/>
      <c r="AI129" s="27"/>
      <c r="AJ129" s="27"/>
      <c r="AK129" s="27"/>
      <c r="AL129" s="27"/>
      <c r="AM129" s="27"/>
      <c r="AN129" s="27"/>
      <c r="AO129" s="27"/>
      <c r="AP129" s="27"/>
      <c r="AQ129" s="27"/>
      <c r="AR129" s="27"/>
      <c r="AS129" s="27"/>
      <c r="AT129" s="27"/>
      <c r="AU129" s="27"/>
      <c r="AV129" s="27"/>
      <c r="AW129" s="27"/>
      <c r="AX129" s="27"/>
      <c r="AY129" s="27"/>
      <c r="AZ129" s="27"/>
      <c r="BA129" s="27"/>
      <c r="BB129" s="27"/>
      <c r="BC129" s="27"/>
      <c r="BD129" s="27"/>
    </row>
    <row r="130" spans="1:56" x14ac:dyDescent="0.3">
      <c r="A130" s="27"/>
      <c r="B130" s="27"/>
      <c r="C130" s="27"/>
      <c r="D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  <c r="P130" s="27"/>
      <c r="Q130" s="27"/>
      <c r="R130" s="27"/>
      <c r="S130" s="27"/>
      <c r="T130" s="27"/>
      <c r="U130" s="27"/>
      <c r="V130" s="27"/>
      <c r="W130" s="27"/>
      <c r="X130" s="27"/>
      <c r="Y130" s="27"/>
      <c r="Z130" s="27"/>
      <c r="AA130" s="27"/>
      <c r="AB130" s="27"/>
      <c r="AC130" s="27"/>
      <c r="AD130" s="27"/>
      <c r="AE130" s="27"/>
      <c r="AF130" s="27"/>
      <c r="AG130" s="27"/>
      <c r="AH130" s="27"/>
      <c r="AI130" s="27"/>
      <c r="AJ130" s="27"/>
      <c r="AK130" s="27"/>
      <c r="AL130" s="27"/>
      <c r="AM130" s="27"/>
      <c r="AN130" s="27"/>
      <c r="AO130" s="27"/>
      <c r="AP130" s="27"/>
      <c r="AQ130" s="27"/>
      <c r="AR130" s="27"/>
      <c r="AS130" s="27"/>
      <c r="AT130" s="27"/>
      <c r="AU130" s="27"/>
      <c r="AV130" s="27"/>
      <c r="AW130" s="27"/>
      <c r="AX130" s="27"/>
      <c r="AY130" s="27"/>
      <c r="AZ130" s="27"/>
      <c r="BA130" s="27"/>
      <c r="BB130" s="27"/>
      <c r="BC130" s="27"/>
      <c r="BD130" s="27"/>
    </row>
    <row r="131" spans="1:56" x14ac:dyDescent="0.3">
      <c r="A131" s="27"/>
      <c r="B131" s="27"/>
      <c r="C131" s="27"/>
      <c r="D131" s="27"/>
      <c r="E131" s="27"/>
      <c r="F131" s="27"/>
      <c r="G131" s="27"/>
      <c r="H131" s="27"/>
      <c r="I131" s="27"/>
      <c r="J131" s="27"/>
      <c r="K131" s="27"/>
      <c r="L131" s="27"/>
      <c r="M131" s="27"/>
      <c r="N131" s="27"/>
      <c r="O131" s="27"/>
      <c r="P131" s="27"/>
      <c r="Q131" s="27"/>
      <c r="R131" s="27"/>
      <c r="S131" s="27"/>
      <c r="T131" s="27"/>
      <c r="U131" s="27"/>
      <c r="V131" s="27"/>
      <c r="W131" s="27"/>
      <c r="X131" s="27"/>
      <c r="Y131" s="27"/>
      <c r="Z131" s="27"/>
      <c r="AA131" s="27"/>
      <c r="AB131" s="27"/>
      <c r="AC131" s="27"/>
      <c r="AD131" s="27"/>
      <c r="AE131" s="27"/>
      <c r="AF131" s="27"/>
      <c r="AG131" s="27"/>
      <c r="AH131" s="27"/>
      <c r="AI131" s="27"/>
      <c r="AJ131" s="27"/>
      <c r="AK131" s="27"/>
      <c r="AL131" s="27"/>
      <c r="AM131" s="27"/>
      <c r="AN131" s="27"/>
      <c r="AO131" s="27"/>
      <c r="AP131" s="27"/>
      <c r="AQ131" s="27"/>
      <c r="AR131" s="27"/>
      <c r="AS131" s="27"/>
      <c r="AT131" s="27"/>
      <c r="AU131" s="27"/>
      <c r="AV131" s="27"/>
      <c r="AW131" s="27"/>
      <c r="AX131" s="27"/>
      <c r="AY131" s="27"/>
      <c r="AZ131" s="27"/>
      <c r="BA131" s="27"/>
      <c r="BB131" s="27"/>
      <c r="BC131" s="27"/>
      <c r="BD131" s="27"/>
    </row>
    <row r="132" spans="1:56" s="15" customFormat="1" x14ac:dyDescent="0.3">
      <c r="A132" s="27"/>
      <c r="B132" s="27"/>
      <c r="C132" s="27"/>
      <c r="D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  <c r="P132" s="27"/>
      <c r="Q132" s="27"/>
      <c r="R132" s="27"/>
      <c r="S132" s="27"/>
      <c r="T132" s="27"/>
      <c r="U132" s="27"/>
      <c r="V132" s="27"/>
      <c r="W132" s="27"/>
      <c r="X132" s="27"/>
      <c r="Y132" s="27"/>
      <c r="Z132" s="27"/>
      <c r="AA132" s="27"/>
      <c r="AB132" s="27"/>
      <c r="AC132" s="27"/>
      <c r="AD132" s="27"/>
      <c r="AE132" s="27"/>
      <c r="AF132" s="27"/>
      <c r="AG132" s="27"/>
      <c r="AH132" s="27"/>
      <c r="AI132" s="27"/>
      <c r="AJ132" s="27"/>
      <c r="AK132" s="27"/>
      <c r="AL132" s="27"/>
      <c r="AM132" s="27"/>
      <c r="AN132" s="27"/>
      <c r="AO132" s="27"/>
      <c r="AP132" s="27"/>
      <c r="AQ132" s="27"/>
      <c r="AR132" s="27"/>
      <c r="AS132" s="27"/>
      <c r="AT132" s="27"/>
      <c r="AU132" s="27"/>
      <c r="AV132" s="27"/>
      <c r="AW132" s="27"/>
      <c r="AX132" s="27"/>
      <c r="AY132" s="27"/>
      <c r="AZ132" s="27"/>
      <c r="BA132" s="27"/>
      <c r="BB132" s="27"/>
      <c r="BC132" s="27"/>
      <c r="BD132" s="27"/>
    </row>
    <row r="133" spans="1:56" s="15" customFormat="1" x14ac:dyDescent="0.3">
      <c r="A133" s="27"/>
      <c r="B133" s="27"/>
      <c r="C133" s="27"/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S133" s="27"/>
      <c r="T133" s="27"/>
      <c r="U133" s="27"/>
      <c r="V133" s="27"/>
      <c r="W133" s="27"/>
      <c r="X133" s="27"/>
      <c r="Y133" s="27"/>
      <c r="Z133" s="27"/>
      <c r="AA133" s="27"/>
      <c r="AB133" s="27"/>
      <c r="AC133" s="27"/>
      <c r="AD133" s="27"/>
      <c r="AE133" s="27"/>
      <c r="AF133" s="27"/>
      <c r="AG133" s="27"/>
      <c r="AH133" s="27"/>
      <c r="AI133" s="27"/>
      <c r="AJ133" s="27"/>
      <c r="AK133" s="27"/>
      <c r="AL133" s="27"/>
      <c r="AM133" s="27"/>
      <c r="AN133" s="27"/>
      <c r="AO133" s="27"/>
      <c r="AP133" s="27"/>
      <c r="AQ133" s="27"/>
      <c r="AR133" s="27"/>
      <c r="AS133" s="27"/>
      <c r="AT133" s="27"/>
      <c r="AU133" s="27"/>
      <c r="AV133" s="27"/>
      <c r="AW133" s="27"/>
      <c r="AX133" s="27"/>
      <c r="AY133" s="27"/>
      <c r="AZ133" s="27"/>
      <c r="BA133" s="27"/>
      <c r="BB133" s="27"/>
      <c r="BC133" s="27"/>
      <c r="BD133" s="27"/>
    </row>
    <row r="134" spans="1:56" x14ac:dyDescent="0.3">
      <c r="A134" s="27"/>
      <c r="B134" s="27"/>
      <c r="C134" s="27"/>
      <c r="D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  <c r="P134" s="27"/>
      <c r="Q134" s="27"/>
      <c r="R134" s="27"/>
      <c r="S134" s="27"/>
      <c r="T134" s="27"/>
      <c r="U134" s="27"/>
      <c r="V134" s="27"/>
      <c r="W134" s="27"/>
      <c r="X134" s="27"/>
      <c r="Y134" s="27"/>
      <c r="Z134" s="27"/>
      <c r="AA134" s="27"/>
      <c r="AB134" s="27"/>
      <c r="AC134" s="27"/>
      <c r="AD134" s="27"/>
      <c r="AE134" s="27"/>
      <c r="AF134" s="27"/>
      <c r="AG134" s="27"/>
      <c r="AH134" s="27"/>
      <c r="AI134" s="27"/>
      <c r="AJ134" s="27"/>
      <c r="AK134" s="27"/>
      <c r="AL134" s="27"/>
      <c r="AM134" s="27"/>
      <c r="AN134" s="27"/>
      <c r="AO134" s="27"/>
      <c r="AP134" s="27"/>
      <c r="AQ134" s="27"/>
      <c r="AR134" s="27"/>
      <c r="AS134" s="27"/>
      <c r="AT134" s="27"/>
      <c r="AU134" s="27"/>
      <c r="AV134" s="27"/>
      <c r="AW134" s="27"/>
      <c r="AX134" s="27"/>
      <c r="AY134" s="27"/>
      <c r="AZ134" s="27"/>
      <c r="BA134" s="27"/>
      <c r="BB134" s="27"/>
      <c r="BC134" s="27"/>
      <c r="BD134" s="27"/>
    </row>
    <row r="135" spans="1:56" x14ac:dyDescent="0.3">
      <c r="A135" s="27"/>
      <c r="B135" s="27"/>
      <c r="C135" s="27"/>
      <c r="D135" s="27"/>
      <c r="E135" s="27"/>
      <c r="F135" s="27"/>
      <c r="G135" s="27"/>
      <c r="H135" s="27"/>
      <c r="I135" s="27"/>
      <c r="J135" s="27"/>
      <c r="K135" s="27"/>
      <c r="L135" s="27"/>
      <c r="M135" s="27"/>
      <c r="N135" s="27"/>
      <c r="O135" s="27"/>
      <c r="P135" s="27"/>
      <c r="Q135" s="27"/>
      <c r="R135" s="27"/>
      <c r="S135" s="27"/>
      <c r="T135" s="27"/>
      <c r="U135" s="27"/>
      <c r="V135" s="27"/>
      <c r="W135" s="27"/>
      <c r="X135" s="27"/>
      <c r="Y135" s="27"/>
      <c r="Z135" s="27"/>
      <c r="AA135" s="27"/>
      <c r="AB135" s="27"/>
      <c r="AC135" s="27"/>
      <c r="AD135" s="27"/>
      <c r="AE135" s="27"/>
      <c r="AF135" s="27"/>
      <c r="AG135" s="27"/>
      <c r="AH135" s="27"/>
      <c r="AI135" s="27"/>
      <c r="AJ135" s="27"/>
      <c r="AK135" s="27"/>
      <c r="AL135" s="27"/>
      <c r="AM135" s="27"/>
      <c r="AN135" s="27"/>
      <c r="AO135" s="27"/>
      <c r="AP135" s="27"/>
      <c r="AQ135" s="27"/>
      <c r="AR135" s="27"/>
      <c r="AS135" s="27"/>
      <c r="AT135" s="27"/>
      <c r="AU135" s="27"/>
      <c r="AV135" s="27"/>
      <c r="AW135" s="27"/>
      <c r="AX135" s="27"/>
      <c r="AY135" s="27"/>
      <c r="AZ135" s="27"/>
      <c r="BA135" s="27"/>
      <c r="BB135" s="27"/>
      <c r="BC135" s="27"/>
      <c r="BD135" s="27"/>
    </row>
    <row r="136" spans="1:56" x14ac:dyDescent="0.3">
      <c r="A136" s="27"/>
      <c r="B136" s="27"/>
      <c r="C136" s="27"/>
      <c r="D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  <c r="P136" s="27"/>
      <c r="Q136" s="27"/>
      <c r="R136" s="27"/>
      <c r="S136" s="27"/>
      <c r="T136" s="27"/>
      <c r="U136" s="27"/>
      <c r="V136" s="27"/>
      <c r="W136" s="27"/>
      <c r="X136" s="27"/>
      <c r="Y136" s="27"/>
      <c r="Z136" s="27"/>
      <c r="AA136" s="27"/>
      <c r="AB136" s="27"/>
      <c r="AC136" s="27"/>
      <c r="AD136" s="27"/>
      <c r="AE136" s="27"/>
      <c r="AF136" s="27"/>
      <c r="AG136" s="27"/>
      <c r="AH136" s="27"/>
      <c r="AI136" s="27"/>
      <c r="AJ136" s="27"/>
      <c r="AK136" s="27"/>
      <c r="AL136" s="27"/>
      <c r="AM136" s="27"/>
      <c r="AN136" s="27"/>
      <c r="AO136" s="27"/>
      <c r="AP136" s="27"/>
      <c r="AQ136" s="27"/>
      <c r="AR136" s="27"/>
      <c r="AS136" s="27"/>
      <c r="AT136" s="27"/>
      <c r="AU136" s="27"/>
      <c r="AV136" s="27"/>
      <c r="AW136" s="27"/>
      <c r="AX136" s="27"/>
      <c r="AY136" s="27"/>
      <c r="AZ136" s="27"/>
      <c r="BA136" s="27"/>
      <c r="BB136" s="27"/>
      <c r="BC136" s="27"/>
      <c r="BD136" s="27"/>
    </row>
    <row r="137" spans="1:56" x14ac:dyDescent="0.3">
      <c r="A137" s="27"/>
      <c r="B137" s="27"/>
      <c r="C137" s="27"/>
      <c r="D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  <c r="P137" s="27"/>
      <c r="Q137" s="27"/>
      <c r="R137" s="27"/>
      <c r="S137" s="27"/>
      <c r="T137" s="27"/>
      <c r="U137" s="27"/>
      <c r="V137" s="27"/>
      <c r="W137" s="27"/>
      <c r="X137" s="27"/>
      <c r="Y137" s="27"/>
      <c r="Z137" s="27"/>
      <c r="AA137" s="27"/>
      <c r="AB137" s="27"/>
      <c r="AC137" s="27"/>
      <c r="AD137" s="27"/>
      <c r="AE137" s="27"/>
      <c r="AF137" s="27"/>
      <c r="AG137" s="27"/>
      <c r="AH137" s="27"/>
      <c r="AI137" s="27"/>
      <c r="AJ137" s="27"/>
      <c r="AK137" s="27"/>
      <c r="AL137" s="27"/>
      <c r="AM137" s="27"/>
      <c r="AN137" s="27"/>
      <c r="AO137" s="27"/>
      <c r="AP137" s="27"/>
      <c r="AQ137" s="27"/>
      <c r="AR137" s="27"/>
      <c r="AS137" s="27"/>
      <c r="AT137" s="27"/>
      <c r="AU137" s="27"/>
      <c r="AV137" s="27"/>
      <c r="AW137" s="27"/>
      <c r="AX137" s="27"/>
      <c r="AY137" s="27"/>
      <c r="AZ137" s="27"/>
      <c r="BA137" s="27"/>
      <c r="BB137" s="27"/>
      <c r="BC137" s="27"/>
      <c r="BD137" s="27"/>
    </row>
    <row r="138" spans="1:56" x14ac:dyDescent="0.3">
      <c r="A138" s="27"/>
      <c r="B138" s="27"/>
      <c r="C138" s="27"/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P138" s="27"/>
      <c r="Q138" s="27"/>
      <c r="R138" s="27"/>
      <c r="S138" s="27"/>
      <c r="T138" s="27"/>
      <c r="U138" s="27"/>
      <c r="V138" s="27"/>
      <c r="W138" s="27"/>
      <c r="X138" s="27"/>
      <c r="Y138" s="27"/>
      <c r="Z138" s="27"/>
      <c r="AA138" s="27"/>
      <c r="AB138" s="27"/>
      <c r="AC138" s="27"/>
      <c r="AD138" s="27"/>
      <c r="AE138" s="27"/>
      <c r="AF138" s="27"/>
      <c r="AG138" s="27"/>
      <c r="AH138" s="27"/>
      <c r="AI138" s="27"/>
      <c r="AJ138" s="27"/>
      <c r="AK138" s="27"/>
      <c r="AL138" s="27"/>
      <c r="AM138" s="27"/>
      <c r="AN138" s="27"/>
      <c r="AO138" s="27"/>
      <c r="AP138" s="27"/>
      <c r="AQ138" s="27"/>
      <c r="AR138" s="27"/>
      <c r="AS138" s="27"/>
      <c r="AT138" s="27"/>
      <c r="AU138" s="27"/>
      <c r="AV138" s="27"/>
      <c r="AW138" s="27"/>
      <c r="AX138" s="27"/>
      <c r="AY138" s="27"/>
      <c r="AZ138" s="27"/>
      <c r="BA138" s="27"/>
      <c r="BB138" s="27"/>
      <c r="BC138" s="27"/>
      <c r="BD138" s="27"/>
    </row>
    <row r="139" spans="1:56" x14ac:dyDescent="0.3">
      <c r="A139" s="27"/>
      <c r="B139" s="27"/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P139" s="27"/>
      <c r="Q139" s="27"/>
      <c r="R139" s="27"/>
      <c r="S139" s="27"/>
      <c r="T139" s="27"/>
      <c r="U139" s="27"/>
      <c r="V139" s="27"/>
      <c r="W139" s="27"/>
      <c r="X139" s="27"/>
      <c r="Y139" s="27"/>
      <c r="Z139" s="27"/>
      <c r="AA139" s="27"/>
      <c r="AB139" s="27"/>
      <c r="AC139" s="27"/>
      <c r="AD139" s="27"/>
      <c r="AE139" s="27"/>
      <c r="AF139" s="27"/>
      <c r="AG139" s="27"/>
      <c r="AH139" s="27"/>
      <c r="AI139" s="27"/>
      <c r="AJ139" s="27"/>
      <c r="AK139" s="27"/>
      <c r="AL139" s="27"/>
      <c r="AM139" s="27"/>
      <c r="AN139" s="27"/>
      <c r="AO139" s="27"/>
      <c r="AP139" s="27"/>
      <c r="AQ139" s="27"/>
      <c r="AR139" s="27"/>
      <c r="AS139" s="27"/>
      <c r="AT139" s="27"/>
      <c r="AU139" s="27"/>
      <c r="AV139" s="27"/>
      <c r="AW139" s="27"/>
      <c r="AX139" s="27"/>
      <c r="AY139" s="27"/>
      <c r="AZ139" s="27"/>
      <c r="BA139" s="27"/>
      <c r="BB139" s="27"/>
      <c r="BC139" s="27"/>
      <c r="BD139" s="27"/>
    </row>
    <row r="140" spans="1:56" x14ac:dyDescent="0.3">
      <c r="A140" s="27"/>
      <c r="B140" s="27"/>
      <c r="C140" s="27"/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Y140" s="27"/>
      <c r="Z140" s="27"/>
      <c r="AA140" s="27"/>
      <c r="AB140" s="27"/>
      <c r="AC140" s="27"/>
      <c r="AD140" s="27"/>
      <c r="AE140" s="27"/>
      <c r="AF140" s="27"/>
      <c r="AG140" s="27"/>
      <c r="AH140" s="27"/>
      <c r="AI140" s="27"/>
      <c r="AJ140" s="27"/>
      <c r="AK140" s="27"/>
      <c r="AL140" s="27"/>
      <c r="AM140" s="27"/>
      <c r="AN140" s="27"/>
      <c r="AO140" s="27"/>
      <c r="AP140" s="27"/>
      <c r="AQ140" s="27"/>
      <c r="AR140" s="27"/>
      <c r="AS140" s="27"/>
      <c r="AT140" s="27"/>
      <c r="AU140" s="27"/>
      <c r="AV140" s="27"/>
      <c r="AW140" s="27"/>
      <c r="AX140" s="27"/>
      <c r="AY140" s="27"/>
      <c r="AZ140" s="27"/>
      <c r="BA140" s="27"/>
      <c r="BB140" s="27"/>
      <c r="BC140" s="27"/>
      <c r="BD140" s="27"/>
    </row>
    <row r="141" spans="1:56" x14ac:dyDescent="0.3">
      <c r="A141" s="27"/>
      <c r="B141" s="27"/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Y141" s="27"/>
      <c r="Z141" s="27"/>
      <c r="AA141" s="27"/>
      <c r="AB141" s="27"/>
      <c r="AC141" s="27"/>
      <c r="AD141" s="27"/>
      <c r="AE141" s="27"/>
      <c r="AF141" s="27"/>
      <c r="AG141" s="27"/>
      <c r="AH141" s="27"/>
      <c r="AI141" s="27"/>
      <c r="AJ141" s="27"/>
      <c r="AK141" s="27"/>
      <c r="AL141" s="27"/>
      <c r="AM141" s="27"/>
      <c r="AN141" s="27"/>
      <c r="AO141" s="27"/>
      <c r="AP141" s="27"/>
      <c r="AQ141" s="27"/>
      <c r="AR141" s="27"/>
      <c r="AS141" s="27"/>
      <c r="AT141" s="27"/>
      <c r="AU141" s="27"/>
      <c r="AV141" s="27"/>
      <c r="AW141" s="27"/>
      <c r="AX141" s="27"/>
      <c r="AY141" s="27"/>
      <c r="AZ141" s="27"/>
      <c r="BA141" s="27"/>
      <c r="BB141" s="27"/>
      <c r="BC141" s="27"/>
      <c r="BD141" s="27"/>
    </row>
    <row r="142" spans="1:56" x14ac:dyDescent="0.3">
      <c r="A142" s="27"/>
      <c r="B142" s="27"/>
      <c r="C142" s="27"/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X142" s="27"/>
      <c r="Y142" s="27"/>
      <c r="Z142" s="27"/>
      <c r="AA142" s="27"/>
      <c r="AB142" s="27"/>
      <c r="AC142" s="27"/>
      <c r="AD142" s="27"/>
      <c r="AE142" s="27"/>
      <c r="AF142" s="27"/>
      <c r="AG142" s="27"/>
      <c r="AH142" s="27"/>
      <c r="AI142" s="27"/>
      <c r="AJ142" s="27"/>
      <c r="AK142" s="27"/>
      <c r="AL142" s="27"/>
      <c r="AM142" s="27"/>
      <c r="AN142" s="27"/>
      <c r="AO142" s="27"/>
      <c r="AP142" s="27"/>
      <c r="AQ142" s="27"/>
      <c r="AR142" s="27"/>
      <c r="AS142" s="27"/>
      <c r="AT142" s="27"/>
      <c r="AU142" s="27"/>
      <c r="AV142" s="27"/>
      <c r="AW142" s="27"/>
      <c r="AX142" s="27"/>
      <c r="AY142" s="27"/>
      <c r="AZ142" s="27"/>
      <c r="BA142" s="27"/>
      <c r="BB142" s="27"/>
      <c r="BC142" s="27"/>
      <c r="BD142" s="27"/>
    </row>
    <row r="143" spans="1:56" x14ac:dyDescent="0.3">
      <c r="A143" s="27"/>
      <c r="B143" s="27"/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X143" s="27"/>
      <c r="Y143" s="27"/>
      <c r="Z143" s="27"/>
      <c r="AA143" s="27"/>
      <c r="AB143" s="27"/>
      <c r="AC143" s="27"/>
      <c r="AD143" s="27"/>
      <c r="AE143" s="27"/>
      <c r="AF143" s="27"/>
      <c r="AG143" s="27"/>
      <c r="AH143" s="27"/>
      <c r="AI143" s="27"/>
      <c r="AJ143" s="27"/>
      <c r="AK143" s="27"/>
      <c r="AL143" s="27"/>
      <c r="AM143" s="27"/>
      <c r="AN143" s="27"/>
      <c r="AO143" s="27"/>
      <c r="AP143" s="27"/>
      <c r="AQ143" s="27"/>
      <c r="AR143" s="27"/>
      <c r="AS143" s="27"/>
      <c r="AT143" s="27"/>
      <c r="AU143" s="27"/>
      <c r="AV143" s="27"/>
      <c r="AW143" s="27"/>
      <c r="AX143" s="27"/>
      <c r="AY143" s="27"/>
      <c r="AZ143" s="27"/>
      <c r="BA143" s="27"/>
      <c r="BB143" s="27"/>
      <c r="BC143" s="27"/>
      <c r="BD143" s="27"/>
    </row>
    <row r="144" spans="1:56" x14ac:dyDescent="0.3">
      <c r="A144" s="27"/>
      <c r="B144" s="27"/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X144" s="27"/>
      <c r="Y144" s="27"/>
      <c r="Z144" s="27"/>
      <c r="AA144" s="27"/>
      <c r="AB144" s="27"/>
      <c r="AC144" s="27"/>
      <c r="AD144" s="27"/>
      <c r="AE144" s="27"/>
      <c r="AF144" s="27"/>
      <c r="AG144" s="27"/>
      <c r="AH144" s="27"/>
      <c r="AI144" s="27"/>
      <c r="AJ144" s="27"/>
      <c r="AK144" s="27"/>
      <c r="AL144" s="27"/>
      <c r="AM144" s="27"/>
      <c r="AN144" s="27"/>
      <c r="AO144" s="27"/>
      <c r="AP144" s="27"/>
      <c r="AQ144" s="27"/>
      <c r="AR144" s="27"/>
      <c r="AS144" s="27"/>
      <c r="AT144" s="27"/>
      <c r="AU144" s="27"/>
      <c r="AV144" s="27"/>
      <c r="AW144" s="27"/>
      <c r="AX144" s="27"/>
      <c r="AY144" s="27"/>
      <c r="AZ144" s="27"/>
      <c r="BA144" s="27"/>
      <c r="BB144" s="27"/>
      <c r="BC144" s="27"/>
      <c r="BD144" s="27"/>
    </row>
    <row r="145" spans="1:56" x14ac:dyDescent="0.3">
      <c r="A145" s="27"/>
      <c r="B145" s="27"/>
      <c r="C145" s="27"/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X145" s="27"/>
      <c r="Y145" s="27"/>
      <c r="Z145" s="27"/>
      <c r="AA145" s="27"/>
      <c r="AB145" s="27"/>
      <c r="AC145" s="27"/>
      <c r="AD145" s="27"/>
      <c r="AE145" s="27"/>
      <c r="AF145" s="27"/>
      <c r="AG145" s="27"/>
      <c r="AH145" s="27"/>
      <c r="AI145" s="27"/>
      <c r="AJ145" s="27"/>
      <c r="AK145" s="27"/>
      <c r="AL145" s="27"/>
      <c r="AM145" s="27"/>
      <c r="AN145" s="27"/>
      <c r="AO145" s="27"/>
      <c r="AP145" s="27"/>
      <c r="AQ145" s="27"/>
      <c r="AR145" s="27"/>
      <c r="AS145" s="27"/>
      <c r="AT145" s="27"/>
      <c r="AU145" s="27"/>
      <c r="AV145" s="27"/>
      <c r="AW145" s="27"/>
      <c r="AX145" s="27"/>
      <c r="AY145" s="27"/>
      <c r="AZ145" s="27"/>
      <c r="BA145" s="27"/>
      <c r="BB145" s="27"/>
      <c r="BC145" s="27"/>
      <c r="BD145" s="27"/>
    </row>
    <row r="146" spans="1:56" x14ac:dyDescent="0.3">
      <c r="A146" s="27"/>
      <c r="B146" s="27"/>
      <c r="C146" s="27"/>
      <c r="D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X146" s="27"/>
      <c r="Y146" s="27"/>
      <c r="Z146" s="27"/>
      <c r="AA146" s="27"/>
      <c r="AB146" s="27"/>
      <c r="AC146" s="27"/>
      <c r="AD146" s="27"/>
      <c r="AE146" s="27"/>
      <c r="AF146" s="27"/>
      <c r="AG146" s="27"/>
      <c r="AH146" s="27"/>
      <c r="AI146" s="27"/>
      <c r="AJ146" s="27"/>
      <c r="AK146" s="27"/>
      <c r="AL146" s="27"/>
      <c r="AM146" s="27"/>
      <c r="AN146" s="27"/>
      <c r="AO146" s="27"/>
      <c r="AP146" s="27"/>
      <c r="AQ146" s="27"/>
      <c r="AR146" s="27"/>
      <c r="AS146" s="27"/>
      <c r="AT146" s="27"/>
      <c r="AU146" s="27"/>
      <c r="AV146" s="27"/>
      <c r="AW146" s="27"/>
      <c r="AX146" s="27"/>
      <c r="AY146" s="27"/>
      <c r="AZ146" s="27"/>
      <c r="BA146" s="27"/>
      <c r="BB146" s="27"/>
      <c r="BC146" s="27"/>
      <c r="BD146" s="27"/>
    </row>
    <row r="147" spans="1:56" x14ac:dyDescent="0.3">
      <c r="A147" s="27"/>
      <c r="B147" s="27"/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X147" s="27"/>
      <c r="Y147" s="27"/>
      <c r="Z147" s="27"/>
      <c r="AA147" s="27"/>
      <c r="AB147" s="27"/>
      <c r="AC147" s="27"/>
      <c r="AD147" s="27"/>
      <c r="AE147" s="27"/>
      <c r="AF147" s="27"/>
      <c r="AG147" s="27"/>
      <c r="AH147" s="27"/>
      <c r="AI147" s="27"/>
      <c r="AJ147" s="27"/>
      <c r="AK147" s="27"/>
      <c r="AL147" s="27"/>
      <c r="AM147" s="27"/>
      <c r="AN147" s="27"/>
      <c r="AO147" s="27"/>
      <c r="AP147" s="27"/>
      <c r="AQ147" s="27"/>
      <c r="AR147" s="27"/>
      <c r="AS147" s="27"/>
      <c r="AT147" s="27"/>
      <c r="AU147" s="27"/>
      <c r="AV147" s="27"/>
      <c r="AW147" s="27"/>
      <c r="AX147" s="27"/>
      <c r="AY147" s="27"/>
      <c r="AZ147" s="27"/>
      <c r="BA147" s="27"/>
      <c r="BB147" s="27"/>
      <c r="BC147" s="27"/>
      <c r="BD147" s="27"/>
    </row>
    <row r="148" spans="1:56" x14ac:dyDescent="0.3">
      <c r="A148" s="27"/>
      <c r="B148" s="27"/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X148" s="27"/>
      <c r="Y148" s="27"/>
      <c r="Z148" s="27"/>
      <c r="AA148" s="27"/>
      <c r="AB148" s="27"/>
      <c r="AC148" s="27"/>
      <c r="AD148" s="27"/>
      <c r="AE148" s="27"/>
      <c r="AF148" s="27"/>
      <c r="AG148" s="27"/>
      <c r="AH148" s="27"/>
      <c r="AI148" s="27"/>
      <c r="AJ148" s="27"/>
      <c r="AK148" s="27"/>
      <c r="AL148" s="27"/>
      <c r="AM148" s="27"/>
      <c r="AN148" s="27"/>
      <c r="AO148" s="27"/>
      <c r="AP148" s="27"/>
      <c r="AQ148" s="27"/>
      <c r="AR148" s="27"/>
      <c r="AS148" s="27"/>
      <c r="AT148" s="27"/>
      <c r="AU148" s="27"/>
      <c r="AV148" s="27"/>
      <c r="AW148" s="27"/>
      <c r="AX148" s="27"/>
      <c r="AY148" s="27"/>
      <c r="AZ148" s="27"/>
      <c r="BA148" s="27"/>
      <c r="BB148" s="27"/>
      <c r="BC148" s="27"/>
      <c r="BD148" s="27"/>
    </row>
    <row r="149" spans="1:56" x14ac:dyDescent="0.3">
      <c r="A149" s="27"/>
      <c r="B149" s="27"/>
      <c r="C149" s="27"/>
      <c r="D149" s="27"/>
      <c r="E149" s="27"/>
      <c r="F149" s="27"/>
      <c r="G149" s="27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X149" s="27"/>
      <c r="Y149" s="27"/>
      <c r="Z149" s="27"/>
      <c r="AA149" s="27"/>
      <c r="AB149" s="27"/>
      <c r="AC149" s="27"/>
      <c r="AD149" s="27"/>
      <c r="AE149" s="27"/>
      <c r="AF149" s="27"/>
      <c r="AG149" s="27"/>
      <c r="AH149" s="27"/>
      <c r="AI149" s="27"/>
      <c r="AJ149" s="27"/>
      <c r="AK149" s="27"/>
      <c r="AL149" s="27"/>
      <c r="AM149" s="27"/>
      <c r="AN149" s="27"/>
      <c r="AO149" s="27"/>
      <c r="AP149" s="27"/>
      <c r="AQ149" s="27"/>
      <c r="AR149" s="27"/>
      <c r="AS149" s="27"/>
      <c r="AT149" s="27"/>
      <c r="AU149" s="27"/>
      <c r="AV149" s="27"/>
      <c r="AW149" s="27"/>
      <c r="AX149" s="27"/>
      <c r="AY149" s="27"/>
      <c r="AZ149" s="27"/>
      <c r="BA149" s="27"/>
      <c r="BB149" s="27"/>
      <c r="BC149" s="27"/>
      <c r="BD149" s="27"/>
    </row>
    <row r="150" spans="1:56" x14ac:dyDescent="0.3">
      <c r="A150" s="27"/>
      <c r="B150" s="27"/>
      <c r="C150" s="27"/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X150" s="27"/>
      <c r="Y150" s="27"/>
      <c r="Z150" s="27"/>
      <c r="AA150" s="27"/>
      <c r="AB150" s="27"/>
      <c r="AC150" s="27"/>
      <c r="AD150" s="27"/>
      <c r="AE150" s="27"/>
      <c r="AF150" s="27"/>
      <c r="AG150" s="27"/>
      <c r="AH150" s="27"/>
      <c r="AI150" s="27"/>
      <c r="AJ150" s="27"/>
      <c r="AK150" s="27"/>
      <c r="AL150" s="27"/>
      <c r="AM150" s="27"/>
      <c r="AN150" s="27"/>
      <c r="AO150" s="27"/>
      <c r="AP150" s="27"/>
      <c r="AQ150" s="27"/>
      <c r="AR150" s="27"/>
      <c r="AS150" s="27"/>
      <c r="AT150" s="27"/>
      <c r="AU150" s="27"/>
      <c r="AV150" s="27"/>
      <c r="AW150" s="27"/>
      <c r="AX150" s="27"/>
      <c r="AY150" s="27"/>
      <c r="AZ150" s="27"/>
      <c r="BA150" s="27"/>
      <c r="BB150" s="27"/>
      <c r="BC150" s="27"/>
      <c r="BD150" s="27"/>
    </row>
    <row r="151" spans="1:56" x14ac:dyDescent="0.3">
      <c r="A151" s="27"/>
      <c r="B151" s="27"/>
      <c r="C151" s="27"/>
      <c r="D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X151" s="27"/>
      <c r="Y151" s="27"/>
      <c r="Z151" s="27"/>
      <c r="AA151" s="27"/>
      <c r="AB151" s="27"/>
      <c r="AC151" s="27"/>
      <c r="AD151" s="27"/>
      <c r="AE151" s="27"/>
      <c r="AF151" s="27"/>
      <c r="AG151" s="27"/>
      <c r="AH151" s="27"/>
      <c r="AI151" s="27"/>
      <c r="AJ151" s="27"/>
      <c r="AK151" s="27"/>
      <c r="AL151" s="27"/>
      <c r="AM151" s="27"/>
      <c r="AN151" s="27"/>
      <c r="AO151" s="27"/>
      <c r="AP151" s="27"/>
      <c r="AQ151" s="27"/>
      <c r="AR151" s="27"/>
      <c r="AS151" s="27"/>
      <c r="AT151" s="27"/>
      <c r="AU151" s="27"/>
      <c r="AV151" s="27"/>
      <c r="AW151" s="27"/>
      <c r="AX151" s="27"/>
      <c r="AY151" s="27"/>
      <c r="AZ151" s="27"/>
      <c r="BA151" s="27"/>
      <c r="BB151" s="27"/>
      <c r="BC151" s="27"/>
      <c r="BD151" s="27"/>
    </row>
    <row r="152" spans="1:56" x14ac:dyDescent="0.3">
      <c r="A152" s="27"/>
      <c r="B152" s="27"/>
      <c r="C152" s="27"/>
      <c r="D152" s="27"/>
      <c r="E152" s="27"/>
      <c r="F152" s="27"/>
      <c r="G152" s="27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X152" s="27"/>
      <c r="Y152" s="27"/>
      <c r="Z152" s="27"/>
      <c r="AA152" s="27"/>
      <c r="AB152" s="27"/>
      <c r="AC152" s="27"/>
      <c r="AD152" s="27"/>
      <c r="AE152" s="27"/>
      <c r="AF152" s="27"/>
      <c r="AG152" s="27"/>
      <c r="AH152" s="27"/>
      <c r="AI152" s="27"/>
      <c r="AJ152" s="27"/>
      <c r="AK152" s="27"/>
      <c r="AL152" s="27"/>
      <c r="AM152" s="27"/>
      <c r="AN152" s="27"/>
      <c r="AO152" s="27"/>
      <c r="AP152" s="27"/>
      <c r="AQ152" s="27"/>
      <c r="AR152" s="27"/>
      <c r="AS152" s="27"/>
      <c r="AT152" s="27"/>
      <c r="AU152" s="27"/>
      <c r="AV152" s="27"/>
      <c r="AW152" s="27"/>
      <c r="AX152" s="27"/>
      <c r="AY152" s="27"/>
      <c r="AZ152" s="27"/>
      <c r="BA152" s="27"/>
      <c r="BB152" s="27"/>
      <c r="BC152" s="27"/>
      <c r="BD152" s="27"/>
    </row>
    <row r="153" spans="1:56" x14ac:dyDescent="0.3">
      <c r="A153" s="27"/>
      <c r="B153" s="27"/>
      <c r="C153" s="27"/>
      <c r="D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X153" s="27"/>
      <c r="Y153" s="27"/>
      <c r="Z153" s="27"/>
      <c r="AA153" s="27"/>
      <c r="AB153" s="27"/>
      <c r="AC153" s="27"/>
      <c r="AD153" s="27"/>
      <c r="AE153" s="27"/>
      <c r="AF153" s="27"/>
      <c r="AG153" s="27"/>
      <c r="AH153" s="27"/>
      <c r="AI153" s="27"/>
      <c r="AJ153" s="27"/>
      <c r="AK153" s="27"/>
      <c r="AL153" s="27"/>
      <c r="AM153" s="27"/>
      <c r="AN153" s="27"/>
      <c r="AO153" s="27"/>
      <c r="AP153" s="27"/>
      <c r="AQ153" s="27"/>
      <c r="AR153" s="27"/>
      <c r="AS153" s="27"/>
      <c r="AT153" s="27"/>
      <c r="AU153" s="27"/>
      <c r="AV153" s="27"/>
      <c r="AW153" s="27"/>
      <c r="AX153" s="27"/>
      <c r="AY153" s="27"/>
      <c r="AZ153" s="27"/>
      <c r="BA153" s="27"/>
      <c r="BB153" s="27"/>
      <c r="BC153" s="27"/>
      <c r="BD153" s="27"/>
    </row>
    <row r="154" spans="1:56" x14ac:dyDescent="0.3">
      <c r="A154" s="27"/>
      <c r="B154" s="27"/>
      <c r="C154" s="27"/>
      <c r="D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X154" s="27"/>
      <c r="Y154" s="27"/>
      <c r="Z154" s="27"/>
      <c r="AA154" s="27"/>
      <c r="AB154" s="27"/>
      <c r="AC154" s="27"/>
      <c r="AD154" s="27"/>
      <c r="AE154" s="27"/>
      <c r="AF154" s="27"/>
      <c r="AG154" s="27"/>
      <c r="AH154" s="27"/>
      <c r="AI154" s="27"/>
      <c r="AJ154" s="27"/>
      <c r="AK154" s="27"/>
      <c r="AL154" s="27"/>
      <c r="AM154" s="27"/>
      <c r="AN154" s="27"/>
      <c r="AO154" s="27"/>
      <c r="AP154" s="27"/>
      <c r="AQ154" s="27"/>
      <c r="AR154" s="27"/>
      <c r="AS154" s="27"/>
      <c r="AT154" s="27"/>
      <c r="AU154" s="27"/>
      <c r="AV154" s="27"/>
      <c r="AW154" s="27"/>
      <c r="AX154" s="27"/>
      <c r="AY154" s="27"/>
      <c r="AZ154" s="27"/>
      <c r="BA154" s="27"/>
      <c r="BB154" s="27"/>
      <c r="BC154" s="27"/>
      <c r="BD154" s="27"/>
    </row>
    <row r="155" spans="1:56" x14ac:dyDescent="0.3">
      <c r="A155" s="27"/>
      <c r="B155" s="27"/>
      <c r="C155" s="27"/>
      <c r="D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X155" s="27"/>
      <c r="Y155" s="27"/>
      <c r="Z155" s="27"/>
      <c r="AA155" s="27"/>
      <c r="AB155" s="27"/>
      <c r="AC155" s="27"/>
      <c r="AD155" s="27"/>
      <c r="AE155" s="27"/>
      <c r="AF155" s="27"/>
      <c r="AG155" s="27"/>
      <c r="AH155" s="27"/>
      <c r="AI155" s="27"/>
      <c r="AJ155" s="27"/>
      <c r="AK155" s="27"/>
      <c r="AL155" s="27"/>
      <c r="AM155" s="27"/>
      <c r="AN155" s="27"/>
      <c r="AO155" s="27"/>
      <c r="AP155" s="27"/>
      <c r="AQ155" s="27"/>
      <c r="AR155" s="27"/>
      <c r="AS155" s="27"/>
      <c r="AT155" s="27"/>
      <c r="AU155" s="27"/>
      <c r="AV155" s="27"/>
      <c r="AW155" s="27"/>
      <c r="AX155" s="27"/>
      <c r="AY155" s="27"/>
      <c r="AZ155" s="27"/>
      <c r="BA155" s="27"/>
      <c r="BB155" s="27"/>
      <c r="BC155" s="27"/>
      <c r="BD155" s="27"/>
    </row>
    <row r="156" spans="1:56" x14ac:dyDescent="0.3">
      <c r="A156" s="27"/>
      <c r="B156" s="27"/>
      <c r="C156" s="27"/>
      <c r="D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X156" s="27"/>
      <c r="Y156" s="27"/>
      <c r="Z156" s="27"/>
      <c r="AA156" s="27"/>
      <c r="AB156" s="27"/>
      <c r="AC156" s="27"/>
      <c r="AD156" s="27"/>
      <c r="AE156" s="27"/>
      <c r="AF156" s="27"/>
      <c r="AG156" s="27"/>
      <c r="AH156" s="27"/>
      <c r="AI156" s="27"/>
      <c r="AJ156" s="27"/>
      <c r="AK156" s="27"/>
      <c r="AL156" s="27"/>
      <c r="AM156" s="27"/>
      <c r="AN156" s="27"/>
      <c r="AO156" s="27"/>
      <c r="AP156" s="27"/>
      <c r="AQ156" s="27"/>
      <c r="AR156" s="27"/>
      <c r="AS156" s="27"/>
      <c r="AT156" s="27"/>
      <c r="AU156" s="27"/>
      <c r="AV156" s="27"/>
      <c r="AW156" s="27"/>
      <c r="AX156" s="27"/>
      <c r="AY156" s="27"/>
      <c r="AZ156" s="27"/>
      <c r="BA156" s="27"/>
      <c r="BB156" s="27"/>
      <c r="BC156" s="27"/>
      <c r="BD156" s="27"/>
    </row>
    <row r="157" spans="1:56" x14ac:dyDescent="0.3">
      <c r="A157" s="27"/>
      <c r="B157" s="27"/>
      <c r="C157" s="27"/>
      <c r="D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  <c r="P157" s="27"/>
      <c r="Q157" s="27"/>
      <c r="R157" s="27"/>
      <c r="S157" s="27"/>
      <c r="T157" s="27"/>
      <c r="U157" s="27"/>
      <c r="V157" s="27"/>
      <c r="W157" s="27"/>
      <c r="X157" s="27"/>
      <c r="Y157" s="27"/>
      <c r="Z157" s="27"/>
      <c r="AA157" s="27"/>
      <c r="AB157" s="27"/>
      <c r="AC157" s="27"/>
      <c r="AD157" s="27"/>
      <c r="AE157" s="27"/>
      <c r="AF157" s="27"/>
      <c r="AG157" s="27"/>
      <c r="AH157" s="27"/>
      <c r="AI157" s="27"/>
      <c r="AJ157" s="27"/>
      <c r="AK157" s="27"/>
      <c r="AL157" s="27"/>
      <c r="AM157" s="27"/>
      <c r="AN157" s="27"/>
      <c r="AO157" s="27"/>
      <c r="AP157" s="27"/>
      <c r="AQ157" s="27"/>
      <c r="AR157" s="27"/>
      <c r="AS157" s="27"/>
      <c r="AT157" s="27"/>
      <c r="AU157" s="27"/>
      <c r="AV157" s="27"/>
      <c r="AW157" s="27"/>
      <c r="AX157" s="27"/>
      <c r="AY157" s="27"/>
      <c r="AZ157" s="27"/>
      <c r="BA157" s="27"/>
      <c r="BB157" s="27"/>
      <c r="BC157" s="27"/>
      <c r="BD157" s="27"/>
    </row>
    <row r="158" spans="1:56" x14ac:dyDescent="0.3">
      <c r="A158" s="27"/>
      <c r="B158" s="27"/>
      <c r="C158" s="27"/>
      <c r="D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  <c r="P158" s="27"/>
      <c r="Q158" s="27"/>
      <c r="R158" s="27"/>
      <c r="S158" s="27"/>
      <c r="T158" s="27"/>
      <c r="U158" s="27"/>
      <c r="V158" s="27"/>
      <c r="W158" s="27"/>
      <c r="X158" s="27"/>
      <c r="Y158" s="27"/>
      <c r="Z158" s="27"/>
      <c r="AA158" s="27"/>
      <c r="AB158" s="27"/>
      <c r="AC158" s="27"/>
      <c r="AD158" s="27"/>
      <c r="AE158" s="27"/>
      <c r="AF158" s="27"/>
      <c r="AG158" s="27"/>
      <c r="AH158" s="27"/>
      <c r="AI158" s="27"/>
      <c r="AJ158" s="27"/>
      <c r="AK158" s="27"/>
      <c r="AL158" s="27"/>
      <c r="AM158" s="27"/>
      <c r="AN158" s="27"/>
      <c r="AO158" s="27"/>
      <c r="AP158" s="27"/>
      <c r="AQ158" s="27"/>
      <c r="AR158" s="27"/>
      <c r="AS158" s="27"/>
      <c r="AT158" s="27"/>
      <c r="AU158" s="27"/>
      <c r="AV158" s="27"/>
      <c r="AW158" s="27"/>
      <c r="AX158" s="27"/>
      <c r="AY158" s="27"/>
      <c r="AZ158" s="27"/>
      <c r="BA158" s="27"/>
      <c r="BB158" s="27"/>
      <c r="BC158" s="27"/>
      <c r="BD158" s="27"/>
    </row>
    <row r="159" spans="1:56" x14ac:dyDescent="0.3">
      <c r="A159" s="27"/>
      <c r="B159" s="27"/>
      <c r="C159" s="27"/>
      <c r="D159" s="27"/>
      <c r="E159" s="27"/>
      <c r="F159" s="27"/>
      <c r="G159" s="27"/>
      <c r="H159" s="27"/>
      <c r="I159" s="27"/>
      <c r="J159" s="27"/>
      <c r="K159" s="27"/>
      <c r="L159" s="27"/>
      <c r="M159" s="27"/>
      <c r="N159" s="27"/>
      <c r="O159" s="27"/>
      <c r="P159" s="27"/>
      <c r="Q159" s="27"/>
      <c r="R159" s="27"/>
      <c r="S159" s="27"/>
      <c r="T159" s="27"/>
      <c r="U159" s="27"/>
      <c r="V159" s="27"/>
      <c r="W159" s="27"/>
      <c r="X159" s="27"/>
      <c r="Y159" s="27"/>
      <c r="Z159" s="27"/>
      <c r="AA159" s="27"/>
      <c r="AB159" s="27"/>
      <c r="AC159" s="27"/>
      <c r="AD159" s="27"/>
      <c r="AE159" s="27"/>
      <c r="AF159" s="27"/>
      <c r="AG159" s="27"/>
      <c r="AH159" s="27"/>
      <c r="AI159" s="27"/>
      <c r="AJ159" s="27"/>
      <c r="AK159" s="27"/>
      <c r="AL159" s="27"/>
      <c r="AM159" s="27"/>
      <c r="AN159" s="27"/>
      <c r="AO159" s="27"/>
      <c r="AP159" s="27"/>
      <c r="AQ159" s="27"/>
      <c r="AR159" s="27"/>
      <c r="AS159" s="27"/>
      <c r="AT159" s="27"/>
      <c r="AU159" s="27"/>
      <c r="AV159" s="27"/>
      <c r="AW159" s="27"/>
      <c r="AX159" s="27"/>
      <c r="AY159" s="27"/>
      <c r="AZ159" s="27"/>
      <c r="BA159" s="27"/>
      <c r="BB159" s="27"/>
      <c r="BC159" s="27"/>
      <c r="BD159" s="27"/>
    </row>
    <row r="160" spans="1:56" x14ac:dyDescent="0.3">
      <c r="A160" s="27"/>
      <c r="B160" s="27"/>
      <c r="C160" s="27"/>
      <c r="D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  <c r="P160" s="27"/>
      <c r="Q160" s="27"/>
      <c r="R160" s="27"/>
      <c r="S160" s="27"/>
      <c r="T160" s="27"/>
      <c r="U160" s="27"/>
      <c r="V160" s="27"/>
      <c r="W160" s="27"/>
      <c r="X160" s="27"/>
      <c r="Y160" s="27"/>
      <c r="Z160" s="27"/>
      <c r="AA160" s="27"/>
      <c r="AB160" s="27"/>
      <c r="AC160" s="27"/>
      <c r="AD160" s="27"/>
      <c r="AE160" s="27"/>
      <c r="AF160" s="27"/>
      <c r="AG160" s="27"/>
      <c r="AH160" s="27"/>
      <c r="AI160" s="27"/>
      <c r="AJ160" s="27"/>
      <c r="AK160" s="27"/>
      <c r="AL160" s="27"/>
      <c r="AM160" s="27"/>
      <c r="AN160" s="27"/>
      <c r="AO160" s="27"/>
      <c r="AP160" s="27"/>
      <c r="AQ160" s="27"/>
      <c r="AR160" s="27"/>
      <c r="AS160" s="27"/>
      <c r="AT160" s="27"/>
      <c r="AU160" s="27"/>
      <c r="AV160" s="27"/>
      <c r="AW160" s="27"/>
      <c r="AX160" s="27"/>
      <c r="AY160" s="27"/>
      <c r="AZ160" s="27"/>
      <c r="BA160" s="27"/>
      <c r="BB160" s="27"/>
      <c r="BC160" s="27"/>
      <c r="BD160" s="27"/>
    </row>
    <row r="161" spans="1:56" x14ac:dyDescent="0.3">
      <c r="A161" s="27"/>
      <c r="B161" s="27"/>
      <c r="C161" s="27"/>
      <c r="D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  <c r="P161" s="27"/>
      <c r="Q161" s="27"/>
      <c r="R161" s="27"/>
      <c r="S161" s="27"/>
      <c r="T161" s="27"/>
      <c r="U161" s="27"/>
      <c r="V161" s="27"/>
      <c r="W161" s="27"/>
      <c r="X161" s="27"/>
      <c r="Y161" s="27"/>
      <c r="Z161" s="27"/>
      <c r="AA161" s="27"/>
      <c r="AB161" s="27"/>
      <c r="AC161" s="27"/>
      <c r="AD161" s="27"/>
      <c r="AE161" s="27"/>
      <c r="AF161" s="27"/>
      <c r="AG161" s="27"/>
      <c r="AH161" s="27"/>
      <c r="AI161" s="27"/>
      <c r="AJ161" s="27"/>
      <c r="AK161" s="27"/>
      <c r="AL161" s="27"/>
      <c r="AM161" s="27"/>
      <c r="AN161" s="27"/>
      <c r="AO161" s="27"/>
      <c r="AP161" s="27"/>
      <c r="AQ161" s="27"/>
      <c r="AR161" s="27"/>
      <c r="AS161" s="27"/>
      <c r="AT161" s="27"/>
      <c r="AU161" s="27"/>
      <c r="AV161" s="27"/>
      <c r="AW161" s="27"/>
      <c r="AX161" s="27"/>
      <c r="AY161" s="27"/>
      <c r="AZ161" s="27"/>
      <c r="BA161" s="27"/>
      <c r="BB161" s="27"/>
      <c r="BC161" s="27"/>
      <c r="BD161" s="27"/>
    </row>
    <row r="162" spans="1:56" x14ac:dyDescent="0.3">
      <c r="A162" s="27"/>
      <c r="B162" s="27"/>
      <c r="C162" s="27"/>
      <c r="D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  <c r="P162" s="27"/>
      <c r="Q162" s="27"/>
      <c r="R162" s="27"/>
      <c r="S162" s="27"/>
      <c r="T162" s="27"/>
      <c r="U162" s="27"/>
      <c r="V162" s="27"/>
      <c r="W162" s="27"/>
      <c r="X162" s="27"/>
      <c r="Y162" s="27"/>
      <c r="Z162" s="27"/>
      <c r="AA162" s="27"/>
      <c r="AB162" s="27"/>
      <c r="AC162" s="27"/>
      <c r="AD162" s="27"/>
      <c r="AE162" s="27"/>
      <c r="AF162" s="27"/>
      <c r="AG162" s="27"/>
      <c r="AH162" s="27"/>
      <c r="AI162" s="27"/>
      <c r="AJ162" s="27"/>
      <c r="AK162" s="27"/>
      <c r="AL162" s="27"/>
      <c r="AM162" s="27"/>
      <c r="AN162" s="27"/>
      <c r="AO162" s="27"/>
      <c r="AP162" s="27"/>
      <c r="AQ162" s="27"/>
      <c r="AR162" s="27"/>
      <c r="AS162" s="27"/>
      <c r="AT162" s="27"/>
      <c r="AU162" s="27"/>
      <c r="AV162" s="27"/>
      <c r="AW162" s="27"/>
      <c r="AX162" s="27"/>
      <c r="AY162" s="27"/>
      <c r="AZ162" s="27"/>
      <c r="BA162" s="27"/>
      <c r="BB162" s="27"/>
      <c r="BC162" s="27"/>
      <c r="BD162" s="27"/>
    </row>
    <row r="163" spans="1:56" x14ac:dyDescent="0.3">
      <c r="A163" s="27"/>
      <c r="B163" s="27"/>
      <c r="C163" s="27"/>
      <c r="D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  <c r="P163" s="27"/>
      <c r="Q163" s="27"/>
      <c r="R163" s="27"/>
      <c r="S163" s="27"/>
      <c r="T163" s="27"/>
      <c r="U163" s="27"/>
      <c r="V163" s="27"/>
      <c r="W163" s="27"/>
      <c r="X163" s="27"/>
      <c r="Y163" s="27"/>
      <c r="Z163" s="27"/>
      <c r="AA163" s="27"/>
      <c r="AB163" s="27"/>
      <c r="AC163" s="27"/>
      <c r="AD163" s="27"/>
      <c r="AE163" s="27"/>
      <c r="AF163" s="27"/>
      <c r="AG163" s="27"/>
      <c r="AH163" s="27"/>
      <c r="AI163" s="27"/>
      <c r="AJ163" s="27"/>
      <c r="AK163" s="27"/>
      <c r="AL163" s="27"/>
      <c r="AM163" s="27"/>
      <c r="AN163" s="27"/>
      <c r="AO163" s="27"/>
      <c r="AP163" s="27"/>
      <c r="AQ163" s="27"/>
      <c r="AR163" s="27"/>
      <c r="AS163" s="27"/>
      <c r="AT163" s="27"/>
      <c r="AU163" s="27"/>
      <c r="AV163" s="27"/>
      <c r="AW163" s="27"/>
      <c r="AX163" s="27"/>
      <c r="AY163" s="27"/>
      <c r="AZ163" s="27"/>
      <c r="BA163" s="27"/>
      <c r="BB163" s="27"/>
      <c r="BC163" s="27"/>
      <c r="BD163" s="27"/>
    </row>
    <row r="164" spans="1:56" x14ac:dyDescent="0.3">
      <c r="A164" s="27"/>
      <c r="B164" s="27"/>
      <c r="C164" s="27"/>
      <c r="D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  <c r="P164" s="27"/>
      <c r="Q164" s="27"/>
      <c r="R164" s="27"/>
      <c r="S164" s="27"/>
      <c r="T164" s="27"/>
      <c r="U164" s="27"/>
      <c r="V164" s="27"/>
      <c r="W164" s="27"/>
      <c r="X164" s="27"/>
      <c r="Y164" s="27"/>
      <c r="Z164" s="27"/>
      <c r="AA164" s="27"/>
      <c r="AB164" s="27"/>
      <c r="AC164" s="27"/>
      <c r="AD164" s="27"/>
      <c r="AE164" s="27"/>
      <c r="AF164" s="27"/>
      <c r="AG164" s="27"/>
      <c r="AH164" s="27"/>
      <c r="AI164" s="27"/>
      <c r="AJ164" s="27"/>
      <c r="AK164" s="27"/>
      <c r="AL164" s="27"/>
      <c r="AM164" s="27"/>
      <c r="AN164" s="27"/>
      <c r="AO164" s="27"/>
      <c r="AP164" s="27"/>
      <c r="AQ164" s="27"/>
      <c r="AR164" s="27"/>
      <c r="AS164" s="27"/>
      <c r="AT164" s="27"/>
      <c r="AU164" s="27"/>
      <c r="AV164" s="27"/>
      <c r="AW164" s="27"/>
      <c r="AX164" s="27"/>
      <c r="AY164" s="27"/>
      <c r="AZ164" s="27"/>
      <c r="BA164" s="27"/>
      <c r="BB164" s="27"/>
      <c r="BC164" s="27"/>
      <c r="BD164" s="27"/>
    </row>
    <row r="165" spans="1:56" x14ac:dyDescent="0.3">
      <c r="A165" s="27"/>
      <c r="B165" s="27"/>
      <c r="C165" s="27"/>
      <c r="D165" s="27"/>
      <c r="E165" s="27"/>
      <c r="F165" s="27"/>
      <c r="G165" s="27"/>
      <c r="H165" s="27"/>
      <c r="I165" s="27"/>
      <c r="J165" s="27"/>
      <c r="K165" s="27"/>
      <c r="L165" s="27"/>
      <c r="M165" s="27"/>
      <c r="N165" s="27"/>
      <c r="O165" s="27"/>
      <c r="P165" s="27"/>
      <c r="Q165" s="27"/>
      <c r="R165" s="27"/>
      <c r="S165" s="27"/>
      <c r="T165" s="27"/>
      <c r="U165" s="27"/>
      <c r="V165" s="27"/>
      <c r="W165" s="27"/>
      <c r="X165" s="27"/>
      <c r="Y165" s="27"/>
      <c r="Z165" s="27"/>
      <c r="AA165" s="27"/>
      <c r="AB165" s="27"/>
      <c r="AC165" s="27"/>
      <c r="AD165" s="27"/>
      <c r="AE165" s="27"/>
      <c r="AF165" s="27"/>
      <c r="AG165" s="27"/>
      <c r="AH165" s="27"/>
      <c r="AI165" s="27"/>
      <c r="AJ165" s="27"/>
      <c r="AK165" s="27"/>
      <c r="AL165" s="27"/>
      <c r="AM165" s="27"/>
      <c r="AN165" s="27"/>
      <c r="AO165" s="27"/>
      <c r="AP165" s="27"/>
      <c r="AQ165" s="27"/>
      <c r="AR165" s="27"/>
      <c r="AS165" s="27"/>
      <c r="AT165" s="27"/>
      <c r="AU165" s="27"/>
      <c r="AV165" s="27"/>
      <c r="AW165" s="27"/>
      <c r="AX165" s="27"/>
      <c r="AY165" s="27"/>
      <c r="AZ165" s="27"/>
      <c r="BA165" s="27"/>
      <c r="BB165" s="27"/>
      <c r="BC165" s="27"/>
      <c r="BD165" s="27"/>
    </row>
    <row r="166" spans="1:56" x14ac:dyDescent="0.3">
      <c r="A166" s="27"/>
      <c r="B166" s="27"/>
      <c r="C166" s="27"/>
      <c r="D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  <c r="P166" s="27"/>
      <c r="Q166" s="27"/>
      <c r="R166" s="27"/>
      <c r="S166" s="27"/>
      <c r="T166" s="27"/>
      <c r="U166" s="27"/>
      <c r="V166" s="27"/>
      <c r="W166" s="27"/>
      <c r="X166" s="27"/>
      <c r="Y166" s="27"/>
      <c r="Z166" s="27"/>
      <c r="AA166" s="27"/>
      <c r="AB166" s="27"/>
      <c r="AC166" s="27"/>
      <c r="AD166" s="27"/>
      <c r="AE166" s="27"/>
      <c r="AF166" s="27"/>
      <c r="AG166" s="27"/>
      <c r="AH166" s="27"/>
      <c r="AI166" s="27"/>
      <c r="AJ166" s="27"/>
      <c r="AK166" s="27"/>
      <c r="AL166" s="27"/>
      <c r="AM166" s="27"/>
      <c r="AN166" s="27"/>
      <c r="AO166" s="27"/>
      <c r="AP166" s="27"/>
      <c r="AQ166" s="27"/>
      <c r="AR166" s="27"/>
      <c r="AS166" s="27"/>
      <c r="AT166" s="27"/>
      <c r="AU166" s="27"/>
      <c r="AV166" s="27"/>
      <c r="AW166" s="27"/>
      <c r="AX166" s="27"/>
      <c r="AY166" s="27"/>
      <c r="AZ166" s="27"/>
      <c r="BA166" s="27"/>
      <c r="BB166" s="27"/>
      <c r="BC166" s="27"/>
      <c r="BD166" s="27"/>
    </row>
    <row r="167" spans="1:56" x14ac:dyDescent="0.3">
      <c r="A167" s="27"/>
      <c r="B167" s="27"/>
      <c r="C167" s="27"/>
      <c r="D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  <c r="P167" s="27"/>
      <c r="Q167" s="27"/>
      <c r="R167" s="27"/>
      <c r="S167" s="27"/>
      <c r="T167" s="27"/>
      <c r="U167" s="27"/>
      <c r="V167" s="27"/>
      <c r="W167" s="27"/>
      <c r="X167" s="27"/>
      <c r="Y167" s="27"/>
      <c r="Z167" s="27"/>
      <c r="AA167" s="27"/>
      <c r="AB167" s="27"/>
      <c r="AC167" s="27"/>
      <c r="AD167" s="27"/>
      <c r="AE167" s="27"/>
      <c r="AF167" s="27"/>
      <c r="AG167" s="27"/>
      <c r="AH167" s="27"/>
      <c r="AI167" s="27"/>
      <c r="AJ167" s="27"/>
      <c r="AK167" s="27"/>
      <c r="AL167" s="27"/>
      <c r="AM167" s="27"/>
      <c r="AN167" s="27"/>
      <c r="AO167" s="27"/>
      <c r="AP167" s="27"/>
      <c r="AQ167" s="27"/>
      <c r="AR167" s="27"/>
      <c r="AS167" s="27"/>
      <c r="AT167" s="27"/>
      <c r="AU167" s="27"/>
      <c r="AV167" s="27"/>
      <c r="AW167" s="27"/>
      <c r="AX167" s="27"/>
      <c r="AY167" s="27"/>
      <c r="AZ167" s="27"/>
      <c r="BA167" s="27"/>
      <c r="BB167" s="27"/>
      <c r="BC167" s="27"/>
      <c r="BD167" s="27"/>
    </row>
    <row r="168" spans="1:56" x14ac:dyDescent="0.3">
      <c r="A168" s="27"/>
      <c r="B168" s="27"/>
      <c r="C168" s="27"/>
      <c r="D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  <c r="P168" s="27"/>
      <c r="Q168" s="27"/>
      <c r="R168" s="27"/>
      <c r="S168" s="27"/>
      <c r="T168" s="27"/>
      <c r="U168" s="27"/>
      <c r="V168" s="27"/>
      <c r="W168" s="27"/>
      <c r="X168" s="27"/>
      <c r="Y168" s="27"/>
      <c r="Z168" s="27"/>
      <c r="AA168" s="27"/>
      <c r="AB168" s="27"/>
      <c r="AC168" s="27"/>
      <c r="AD168" s="27"/>
      <c r="AE168" s="27"/>
      <c r="AF168" s="27"/>
      <c r="AG168" s="27"/>
      <c r="AH168" s="27"/>
      <c r="AI168" s="27"/>
      <c r="AJ168" s="27"/>
      <c r="AK168" s="27"/>
      <c r="AL168" s="27"/>
      <c r="AM168" s="27"/>
      <c r="AN168" s="27"/>
      <c r="AO168" s="27"/>
      <c r="AP168" s="27"/>
      <c r="AQ168" s="27"/>
      <c r="AR168" s="27"/>
      <c r="AS168" s="27"/>
      <c r="AT168" s="27"/>
      <c r="AU168" s="27"/>
      <c r="AV168" s="27"/>
      <c r="AW168" s="27"/>
      <c r="AX168" s="27"/>
      <c r="AY168" s="27"/>
      <c r="AZ168" s="27"/>
      <c r="BA168" s="27"/>
      <c r="BB168" s="27"/>
      <c r="BC168" s="27"/>
      <c r="BD168" s="27"/>
    </row>
    <row r="169" spans="1:56" x14ac:dyDescent="0.3">
      <c r="A169" s="27"/>
      <c r="B169" s="27"/>
      <c r="C169" s="27"/>
      <c r="D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  <c r="P169" s="27"/>
      <c r="Q169" s="27"/>
      <c r="R169" s="27"/>
      <c r="S169" s="27"/>
      <c r="T169" s="27"/>
      <c r="U169" s="27"/>
      <c r="V169" s="27"/>
      <c r="W169" s="27"/>
      <c r="X169" s="27"/>
      <c r="Y169" s="27"/>
      <c r="Z169" s="27"/>
      <c r="AA169" s="27"/>
      <c r="AB169" s="27"/>
      <c r="AC169" s="27"/>
      <c r="AD169" s="27"/>
      <c r="AE169" s="27"/>
      <c r="AF169" s="27"/>
      <c r="AG169" s="27"/>
      <c r="AH169" s="27"/>
      <c r="AI169" s="27"/>
      <c r="AJ169" s="27"/>
      <c r="AK169" s="27"/>
      <c r="AL169" s="27"/>
      <c r="AM169" s="27"/>
      <c r="AN169" s="27"/>
      <c r="AO169" s="27"/>
      <c r="AP169" s="27"/>
      <c r="AQ169" s="27"/>
      <c r="AR169" s="27"/>
      <c r="AS169" s="27"/>
      <c r="AT169" s="27"/>
      <c r="AU169" s="27"/>
      <c r="AV169" s="27"/>
      <c r="AW169" s="27"/>
      <c r="AX169" s="27"/>
      <c r="AY169" s="27"/>
      <c r="AZ169" s="27"/>
      <c r="BA169" s="27"/>
      <c r="BB169" s="27"/>
      <c r="BC169" s="27"/>
      <c r="BD169" s="27"/>
    </row>
    <row r="170" spans="1:56" x14ac:dyDescent="0.3">
      <c r="A170" s="27"/>
      <c r="B170" s="27"/>
      <c r="C170" s="27"/>
      <c r="D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  <c r="P170" s="27"/>
      <c r="Q170" s="27"/>
      <c r="R170" s="27"/>
      <c r="S170" s="27"/>
      <c r="T170" s="27"/>
      <c r="U170" s="27"/>
      <c r="V170" s="27"/>
      <c r="W170" s="27"/>
      <c r="X170" s="27"/>
      <c r="Y170" s="27"/>
      <c r="Z170" s="27"/>
      <c r="AA170" s="27"/>
      <c r="AB170" s="27"/>
      <c r="AC170" s="27"/>
      <c r="AD170" s="27"/>
      <c r="AE170" s="27"/>
      <c r="AF170" s="27"/>
      <c r="AG170" s="27"/>
      <c r="AH170" s="27"/>
      <c r="AI170" s="27"/>
      <c r="AJ170" s="27"/>
      <c r="AK170" s="27"/>
      <c r="AL170" s="27"/>
      <c r="AM170" s="27"/>
      <c r="AN170" s="27"/>
      <c r="AO170" s="27"/>
      <c r="AP170" s="27"/>
      <c r="AQ170" s="27"/>
      <c r="AR170" s="27"/>
      <c r="AS170" s="27"/>
      <c r="AT170" s="27"/>
      <c r="AU170" s="27"/>
      <c r="AV170" s="27"/>
      <c r="AW170" s="27"/>
      <c r="AX170" s="27"/>
      <c r="AY170" s="27"/>
      <c r="AZ170" s="27"/>
      <c r="BA170" s="27"/>
      <c r="BB170" s="27"/>
      <c r="BC170" s="27"/>
      <c r="BD170" s="27"/>
    </row>
    <row r="171" spans="1:56" x14ac:dyDescent="0.3">
      <c r="A171" s="27"/>
      <c r="B171" s="27"/>
      <c r="C171" s="27"/>
      <c r="D171" s="27"/>
      <c r="E171" s="27"/>
      <c r="F171" s="27"/>
      <c r="G171" s="27"/>
      <c r="H171" s="27"/>
      <c r="I171" s="27"/>
      <c r="J171" s="27"/>
      <c r="K171" s="27"/>
      <c r="L171" s="27"/>
      <c r="M171" s="27"/>
      <c r="N171" s="27"/>
      <c r="O171" s="27"/>
      <c r="P171" s="27"/>
      <c r="Q171" s="27"/>
      <c r="R171" s="27"/>
      <c r="S171" s="27"/>
      <c r="T171" s="27"/>
      <c r="U171" s="27"/>
      <c r="V171" s="27"/>
      <c r="W171" s="27"/>
      <c r="X171" s="27"/>
      <c r="Y171" s="27"/>
      <c r="Z171" s="27"/>
      <c r="AA171" s="27"/>
      <c r="AB171" s="27"/>
      <c r="AC171" s="27"/>
      <c r="AD171" s="27"/>
      <c r="AE171" s="27"/>
      <c r="AF171" s="27"/>
      <c r="AG171" s="27"/>
      <c r="AH171" s="27"/>
      <c r="AI171" s="27"/>
      <c r="AJ171" s="27"/>
      <c r="AK171" s="27"/>
      <c r="AL171" s="27"/>
      <c r="AM171" s="27"/>
      <c r="AN171" s="27"/>
      <c r="AO171" s="27"/>
      <c r="AP171" s="27"/>
      <c r="AQ171" s="27"/>
      <c r="AR171" s="27"/>
      <c r="AS171" s="27"/>
      <c r="AT171" s="27"/>
      <c r="AU171" s="27"/>
      <c r="AV171" s="27"/>
      <c r="AW171" s="27"/>
      <c r="AX171" s="27"/>
      <c r="AY171" s="27"/>
      <c r="AZ171" s="27"/>
      <c r="BA171" s="27"/>
      <c r="BB171" s="27"/>
      <c r="BC171" s="27"/>
      <c r="BD171" s="27"/>
    </row>
    <row r="172" spans="1:56" x14ac:dyDescent="0.3">
      <c r="A172" s="27"/>
      <c r="B172" s="27"/>
      <c r="C172" s="27"/>
      <c r="D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  <c r="P172" s="27"/>
      <c r="Q172" s="27"/>
      <c r="R172" s="27"/>
      <c r="S172" s="27"/>
      <c r="T172" s="27"/>
      <c r="U172" s="27"/>
      <c r="V172" s="27"/>
      <c r="W172" s="27"/>
      <c r="X172" s="27"/>
      <c r="Y172" s="27"/>
      <c r="Z172" s="27"/>
      <c r="AA172" s="27"/>
      <c r="AB172" s="27"/>
      <c r="AC172" s="27"/>
      <c r="AD172" s="27"/>
      <c r="AE172" s="27"/>
      <c r="AF172" s="27"/>
      <c r="AG172" s="27"/>
      <c r="AH172" s="27"/>
      <c r="AI172" s="27"/>
      <c r="AJ172" s="27"/>
      <c r="AK172" s="27"/>
      <c r="AL172" s="27"/>
      <c r="AM172" s="27"/>
      <c r="AN172" s="27"/>
      <c r="AO172" s="27"/>
      <c r="AP172" s="27"/>
      <c r="AQ172" s="27"/>
      <c r="AR172" s="27"/>
      <c r="AS172" s="27"/>
      <c r="AT172" s="27"/>
      <c r="AU172" s="27"/>
      <c r="AV172" s="27"/>
      <c r="AW172" s="27"/>
      <c r="AX172" s="27"/>
      <c r="AY172" s="27"/>
      <c r="AZ172" s="27"/>
      <c r="BA172" s="27"/>
      <c r="BB172" s="27"/>
      <c r="BC172" s="27"/>
      <c r="BD172" s="27"/>
    </row>
    <row r="173" spans="1:56" x14ac:dyDescent="0.3">
      <c r="A173" s="27"/>
      <c r="B173" s="27"/>
      <c r="C173" s="27"/>
      <c r="D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  <c r="P173" s="27"/>
      <c r="Q173" s="27"/>
      <c r="R173" s="27"/>
      <c r="S173" s="27"/>
      <c r="T173" s="27"/>
      <c r="U173" s="27"/>
      <c r="V173" s="27"/>
      <c r="W173" s="27"/>
      <c r="X173" s="27"/>
      <c r="Y173" s="27"/>
      <c r="Z173" s="27"/>
      <c r="AA173" s="27"/>
      <c r="AB173" s="27"/>
      <c r="AC173" s="27"/>
      <c r="AD173" s="27"/>
      <c r="AE173" s="27"/>
      <c r="AF173" s="27"/>
      <c r="AG173" s="27"/>
      <c r="AH173" s="27"/>
      <c r="AI173" s="27"/>
      <c r="AJ173" s="27"/>
      <c r="AK173" s="27"/>
      <c r="AL173" s="27"/>
      <c r="AM173" s="27"/>
      <c r="AN173" s="27"/>
      <c r="AO173" s="27"/>
      <c r="AP173" s="27"/>
      <c r="AQ173" s="27"/>
      <c r="AR173" s="27"/>
      <c r="AS173" s="27"/>
      <c r="AT173" s="27"/>
      <c r="AU173" s="27"/>
      <c r="AV173" s="27"/>
      <c r="AW173" s="27"/>
      <c r="AX173" s="27"/>
      <c r="AY173" s="27"/>
      <c r="AZ173" s="27"/>
      <c r="BA173" s="27"/>
      <c r="BB173" s="27"/>
      <c r="BC173" s="27"/>
      <c r="BD173" s="27"/>
    </row>
    <row r="174" spans="1:56" x14ac:dyDescent="0.3">
      <c r="A174" s="27"/>
      <c r="B174" s="27"/>
      <c r="C174" s="27"/>
      <c r="D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  <c r="P174" s="27"/>
      <c r="Q174" s="27"/>
      <c r="R174" s="27"/>
      <c r="S174" s="27"/>
      <c r="T174" s="27"/>
      <c r="U174" s="27"/>
      <c r="V174" s="27"/>
      <c r="W174" s="27"/>
      <c r="X174" s="27"/>
      <c r="Y174" s="27"/>
      <c r="Z174" s="27"/>
      <c r="AA174" s="27"/>
      <c r="AB174" s="27"/>
      <c r="AC174" s="27"/>
      <c r="AD174" s="27"/>
      <c r="AE174" s="27"/>
      <c r="AF174" s="27"/>
      <c r="AG174" s="27"/>
      <c r="AH174" s="27"/>
      <c r="AI174" s="27"/>
      <c r="AJ174" s="27"/>
      <c r="AK174" s="27"/>
      <c r="AL174" s="27"/>
      <c r="AM174" s="27"/>
      <c r="AN174" s="27"/>
      <c r="AO174" s="27"/>
      <c r="AP174" s="27"/>
      <c r="AQ174" s="27"/>
      <c r="AR174" s="27"/>
      <c r="AS174" s="27"/>
      <c r="AT174" s="27"/>
      <c r="AU174" s="27"/>
      <c r="AV174" s="27"/>
      <c r="AW174" s="27"/>
      <c r="AX174" s="27"/>
      <c r="AY174" s="27"/>
      <c r="AZ174" s="27"/>
      <c r="BA174" s="27"/>
      <c r="BB174" s="27"/>
      <c r="BC174" s="27"/>
      <c r="BD174" s="27"/>
    </row>
    <row r="175" spans="1:56" x14ac:dyDescent="0.3">
      <c r="A175" s="27"/>
      <c r="B175" s="27"/>
      <c r="C175" s="27"/>
      <c r="D175" s="27"/>
      <c r="E175" s="27"/>
      <c r="F175" s="27"/>
      <c r="G175" s="27"/>
      <c r="H175" s="27"/>
      <c r="I175" s="27"/>
      <c r="J175" s="27"/>
      <c r="K175" s="27"/>
      <c r="L175" s="27"/>
      <c r="M175" s="27"/>
      <c r="N175" s="27"/>
      <c r="O175" s="27"/>
      <c r="P175" s="27"/>
      <c r="Q175" s="27"/>
      <c r="R175" s="27"/>
      <c r="S175" s="27"/>
      <c r="T175" s="27"/>
      <c r="U175" s="27"/>
      <c r="V175" s="27"/>
      <c r="W175" s="27"/>
      <c r="X175" s="27"/>
      <c r="Y175" s="27"/>
      <c r="Z175" s="27"/>
      <c r="AA175" s="27"/>
      <c r="AB175" s="27"/>
      <c r="AC175" s="27"/>
      <c r="AD175" s="27"/>
      <c r="AE175" s="27"/>
      <c r="AF175" s="27"/>
      <c r="AG175" s="27"/>
      <c r="AH175" s="27"/>
      <c r="AI175" s="27"/>
      <c r="AJ175" s="27"/>
      <c r="AK175" s="27"/>
      <c r="AL175" s="27"/>
      <c r="AM175" s="27"/>
      <c r="AN175" s="27"/>
      <c r="AO175" s="27"/>
      <c r="AP175" s="27"/>
      <c r="AQ175" s="27"/>
      <c r="AR175" s="27"/>
      <c r="AS175" s="27"/>
      <c r="AT175" s="27"/>
      <c r="AU175" s="27"/>
      <c r="AV175" s="27"/>
      <c r="AW175" s="27"/>
      <c r="AX175" s="27"/>
      <c r="AY175" s="27"/>
      <c r="AZ175" s="27"/>
      <c r="BA175" s="27"/>
      <c r="BB175" s="27"/>
      <c r="BC175" s="27"/>
      <c r="BD175" s="27"/>
    </row>
    <row r="176" spans="1:56" x14ac:dyDescent="0.3">
      <c r="A176" s="27"/>
      <c r="B176" s="27"/>
      <c r="C176" s="27"/>
      <c r="D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  <c r="P176" s="27"/>
      <c r="Q176" s="27"/>
      <c r="R176" s="27"/>
      <c r="S176" s="27"/>
      <c r="T176" s="27"/>
      <c r="U176" s="27"/>
      <c r="V176" s="27"/>
      <c r="W176" s="27"/>
      <c r="X176" s="27"/>
      <c r="Y176" s="27"/>
      <c r="Z176" s="27"/>
      <c r="AA176" s="27"/>
      <c r="AB176" s="27"/>
      <c r="AC176" s="27"/>
      <c r="AD176" s="27"/>
      <c r="AE176" s="27"/>
      <c r="AF176" s="27"/>
      <c r="AG176" s="27"/>
      <c r="AH176" s="27"/>
      <c r="AI176" s="27"/>
      <c r="AJ176" s="27"/>
      <c r="AK176" s="27"/>
      <c r="AL176" s="27"/>
      <c r="AM176" s="27"/>
      <c r="AN176" s="27"/>
      <c r="AO176" s="27"/>
      <c r="AP176" s="27"/>
      <c r="AQ176" s="27"/>
      <c r="AR176" s="27"/>
      <c r="AS176" s="27"/>
      <c r="AT176" s="27"/>
      <c r="AU176" s="27"/>
      <c r="AV176" s="27"/>
      <c r="AW176" s="27"/>
      <c r="AX176" s="27"/>
      <c r="AY176" s="27"/>
      <c r="AZ176" s="27"/>
      <c r="BA176" s="27"/>
      <c r="BB176" s="27"/>
      <c r="BC176" s="27"/>
      <c r="BD176" s="27"/>
    </row>
    <row r="177" spans="1:56" x14ac:dyDescent="0.3">
      <c r="A177" s="27"/>
      <c r="B177" s="27"/>
      <c r="C177" s="27"/>
      <c r="D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  <c r="P177" s="27"/>
      <c r="Q177" s="27"/>
      <c r="R177" s="27"/>
      <c r="S177" s="27"/>
      <c r="T177" s="27"/>
      <c r="U177" s="27"/>
      <c r="V177" s="27"/>
      <c r="W177" s="27"/>
      <c r="X177" s="27"/>
      <c r="Y177" s="27"/>
      <c r="Z177" s="27"/>
      <c r="AA177" s="27"/>
      <c r="AB177" s="27"/>
      <c r="AC177" s="27"/>
      <c r="AD177" s="27"/>
      <c r="AE177" s="27"/>
      <c r="AF177" s="27"/>
      <c r="AG177" s="27"/>
      <c r="AH177" s="27"/>
      <c r="AI177" s="27"/>
      <c r="AJ177" s="27"/>
      <c r="AK177" s="27"/>
      <c r="AL177" s="27"/>
      <c r="AM177" s="27"/>
      <c r="AN177" s="27"/>
      <c r="AO177" s="27"/>
      <c r="AP177" s="27"/>
      <c r="AQ177" s="27"/>
      <c r="AR177" s="27"/>
      <c r="AS177" s="27"/>
      <c r="AT177" s="27"/>
      <c r="AU177" s="27"/>
      <c r="AV177" s="27"/>
      <c r="AW177" s="27"/>
      <c r="AX177" s="27"/>
      <c r="AY177" s="27"/>
      <c r="AZ177" s="27"/>
      <c r="BA177" s="27"/>
      <c r="BB177" s="27"/>
      <c r="BC177" s="27"/>
      <c r="BD177" s="27"/>
    </row>
    <row r="178" spans="1:56" x14ac:dyDescent="0.3">
      <c r="A178" s="27"/>
      <c r="B178" s="27"/>
      <c r="C178" s="27"/>
      <c r="D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  <c r="P178" s="27"/>
      <c r="Q178" s="27"/>
      <c r="R178" s="27"/>
      <c r="S178" s="27"/>
      <c r="T178" s="27"/>
      <c r="U178" s="27"/>
      <c r="V178" s="27"/>
      <c r="W178" s="27"/>
      <c r="X178" s="27"/>
      <c r="Y178" s="27"/>
      <c r="Z178" s="27"/>
      <c r="AA178" s="27"/>
      <c r="AB178" s="27"/>
      <c r="AC178" s="27"/>
      <c r="AD178" s="27"/>
      <c r="AE178" s="27"/>
      <c r="AF178" s="27"/>
      <c r="AG178" s="27"/>
      <c r="AH178" s="27"/>
      <c r="AI178" s="27"/>
      <c r="AJ178" s="27"/>
      <c r="AK178" s="27"/>
      <c r="AL178" s="27"/>
      <c r="AM178" s="27"/>
      <c r="AN178" s="27"/>
      <c r="AO178" s="27"/>
      <c r="AP178" s="27"/>
      <c r="AQ178" s="27"/>
      <c r="AR178" s="27"/>
      <c r="AS178" s="27"/>
      <c r="AT178" s="27"/>
      <c r="AU178" s="27"/>
      <c r="AV178" s="27"/>
      <c r="AW178" s="27"/>
      <c r="AX178" s="27"/>
      <c r="AY178" s="27"/>
      <c r="AZ178" s="27"/>
      <c r="BA178" s="27"/>
      <c r="BB178" s="27"/>
      <c r="BC178" s="27"/>
      <c r="BD178" s="27"/>
    </row>
    <row r="179" spans="1:56" x14ac:dyDescent="0.3">
      <c r="A179" s="27"/>
      <c r="B179" s="27"/>
      <c r="C179" s="27"/>
      <c r="D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  <c r="P179" s="27"/>
      <c r="Q179" s="27"/>
      <c r="R179" s="27"/>
      <c r="S179" s="27"/>
      <c r="T179" s="27"/>
      <c r="U179" s="27"/>
      <c r="V179" s="27"/>
      <c r="W179" s="27"/>
      <c r="X179" s="27"/>
      <c r="Y179" s="27"/>
      <c r="Z179" s="27"/>
      <c r="AA179" s="27"/>
      <c r="AB179" s="27"/>
      <c r="AC179" s="27"/>
      <c r="AD179" s="27"/>
      <c r="AE179" s="27"/>
      <c r="AF179" s="27"/>
      <c r="AG179" s="27"/>
      <c r="AH179" s="27"/>
      <c r="AI179" s="27"/>
      <c r="AJ179" s="27"/>
      <c r="AK179" s="27"/>
      <c r="AL179" s="27"/>
      <c r="AM179" s="27"/>
      <c r="AN179" s="27"/>
      <c r="AO179" s="27"/>
      <c r="AP179" s="27"/>
      <c r="AQ179" s="27"/>
      <c r="AR179" s="27"/>
      <c r="AS179" s="27"/>
      <c r="AT179" s="27"/>
      <c r="AU179" s="27"/>
      <c r="AV179" s="27"/>
      <c r="AW179" s="27"/>
      <c r="AX179" s="27"/>
      <c r="AY179" s="27"/>
      <c r="AZ179" s="27"/>
      <c r="BA179" s="27"/>
      <c r="BB179" s="27"/>
      <c r="BC179" s="27"/>
      <c r="BD179" s="27"/>
    </row>
    <row r="180" spans="1:56" x14ac:dyDescent="0.3">
      <c r="A180" s="27"/>
      <c r="B180" s="27"/>
      <c r="C180" s="27"/>
      <c r="D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  <c r="P180" s="27"/>
      <c r="Q180" s="27"/>
      <c r="R180" s="27"/>
      <c r="S180" s="27"/>
      <c r="T180" s="27"/>
      <c r="U180" s="27"/>
      <c r="V180" s="27"/>
      <c r="W180" s="27"/>
      <c r="X180" s="27"/>
      <c r="Y180" s="27"/>
      <c r="Z180" s="27"/>
      <c r="AA180" s="27"/>
      <c r="AB180" s="27"/>
      <c r="AC180" s="27"/>
      <c r="AD180" s="27"/>
      <c r="AE180" s="27"/>
      <c r="AF180" s="27"/>
      <c r="AG180" s="27"/>
      <c r="AH180" s="27"/>
      <c r="AI180" s="27"/>
      <c r="AJ180" s="27"/>
      <c r="AK180" s="27"/>
      <c r="AL180" s="27"/>
      <c r="AM180" s="27"/>
      <c r="AN180" s="27"/>
      <c r="AO180" s="27"/>
      <c r="AP180" s="27"/>
      <c r="AQ180" s="27"/>
      <c r="AR180" s="27"/>
      <c r="AS180" s="27"/>
      <c r="AT180" s="27"/>
      <c r="AU180" s="27"/>
      <c r="AV180" s="27"/>
      <c r="AW180" s="27"/>
      <c r="AX180" s="27"/>
      <c r="AY180" s="27"/>
      <c r="AZ180" s="27"/>
      <c r="BA180" s="27"/>
      <c r="BB180" s="27"/>
      <c r="BC180" s="27"/>
      <c r="BD180" s="27"/>
    </row>
    <row r="181" spans="1:56" x14ac:dyDescent="0.3">
      <c r="A181" s="27"/>
      <c r="B181" s="27"/>
      <c r="C181" s="27"/>
      <c r="D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  <c r="P181" s="27"/>
      <c r="Q181" s="27"/>
      <c r="R181" s="27"/>
      <c r="S181" s="27"/>
      <c r="T181" s="27"/>
      <c r="U181" s="27"/>
      <c r="V181" s="27"/>
      <c r="W181" s="27"/>
      <c r="X181" s="27"/>
      <c r="Y181" s="27"/>
      <c r="Z181" s="27"/>
      <c r="AA181" s="27"/>
      <c r="AB181" s="27"/>
      <c r="AC181" s="27"/>
      <c r="AD181" s="27"/>
      <c r="AE181" s="27"/>
      <c r="AF181" s="27"/>
      <c r="AG181" s="27"/>
      <c r="AH181" s="27"/>
      <c r="AI181" s="27"/>
      <c r="AJ181" s="27"/>
      <c r="AK181" s="27"/>
      <c r="AL181" s="27"/>
      <c r="AM181" s="27"/>
      <c r="AN181" s="27"/>
      <c r="AO181" s="27"/>
      <c r="AP181" s="27"/>
      <c r="AQ181" s="27"/>
      <c r="AR181" s="27"/>
      <c r="AS181" s="27"/>
      <c r="AT181" s="27"/>
      <c r="AU181" s="27"/>
      <c r="AV181" s="27"/>
      <c r="AW181" s="27"/>
      <c r="AX181" s="27"/>
      <c r="AY181" s="27"/>
      <c r="AZ181" s="27"/>
      <c r="BA181" s="27"/>
      <c r="BB181" s="27"/>
      <c r="BC181" s="27"/>
      <c r="BD181" s="27"/>
    </row>
    <row r="182" spans="1:56" x14ac:dyDescent="0.3">
      <c r="A182" s="27"/>
      <c r="B182" s="27"/>
      <c r="C182" s="27"/>
      <c r="D182" s="27"/>
      <c r="E182" s="27"/>
      <c r="F182" s="27"/>
      <c r="G182" s="27"/>
      <c r="H182" s="27"/>
      <c r="I182" s="27"/>
      <c r="J182" s="27"/>
      <c r="K182" s="27"/>
      <c r="L182" s="27"/>
      <c r="M182" s="27"/>
      <c r="N182" s="27"/>
      <c r="O182" s="27"/>
      <c r="P182" s="27"/>
      <c r="Q182" s="27"/>
      <c r="R182" s="27"/>
      <c r="S182" s="27"/>
      <c r="T182" s="27"/>
      <c r="U182" s="27"/>
      <c r="V182" s="27"/>
      <c r="W182" s="27"/>
      <c r="X182" s="27"/>
      <c r="Y182" s="27"/>
      <c r="Z182" s="27"/>
      <c r="AA182" s="27"/>
      <c r="AB182" s="27"/>
      <c r="AC182" s="27"/>
      <c r="AD182" s="27"/>
      <c r="AE182" s="27"/>
      <c r="AF182" s="27"/>
      <c r="AG182" s="27"/>
      <c r="AH182" s="27"/>
      <c r="AI182" s="27"/>
      <c r="AJ182" s="27"/>
      <c r="AK182" s="27"/>
      <c r="AL182" s="27"/>
      <c r="AM182" s="27"/>
      <c r="AN182" s="27"/>
      <c r="AO182" s="27"/>
      <c r="AP182" s="27"/>
      <c r="AQ182" s="27"/>
      <c r="AR182" s="27"/>
      <c r="AS182" s="27"/>
      <c r="AT182" s="27"/>
      <c r="AU182" s="27"/>
      <c r="AV182" s="27"/>
      <c r="AW182" s="27"/>
      <c r="AX182" s="27"/>
      <c r="AY182" s="27"/>
      <c r="AZ182" s="27"/>
      <c r="BA182" s="27"/>
      <c r="BB182" s="27"/>
      <c r="BC182" s="27"/>
      <c r="BD182" s="27"/>
    </row>
    <row r="183" spans="1:56" x14ac:dyDescent="0.3">
      <c r="A183" s="27"/>
      <c r="B183" s="27"/>
      <c r="C183" s="27"/>
      <c r="D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  <c r="P183" s="27"/>
      <c r="Q183" s="27"/>
      <c r="R183" s="27"/>
      <c r="S183" s="27"/>
      <c r="T183" s="27"/>
      <c r="U183" s="27"/>
      <c r="V183" s="27"/>
      <c r="W183" s="27"/>
      <c r="X183" s="27"/>
      <c r="Y183" s="27"/>
      <c r="Z183" s="27"/>
      <c r="AA183" s="27"/>
      <c r="AB183" s="27"/>
      <c r="AC183" s="27"/>
      <c r="AD183" s="27"/>
      <c r="AE183" s="27"/>
      <c r="AF183" s="27"/>
      <c r="AG183" s="27"/>
      <c r="AH183" s="27"/>
      <c r="AI183" s="27"/>
      <c r="AJ183" s="27"/>
      <c r="AK183" s="27"/>
      <c r="AL183" s="27"/>
      <c r="AM183" s="27"/>
      <c r="AN183" s="27"/>
      <c r="AO183" s="27"/>
      <c r="AP183" s="27"/>
      <c r="AQ183" s="27"/>
      <c r="AR183" s="27"/>
      <c r="AS183" s="27"/>
      <c r="AT183" s="27"/>
      <c r="AU183" s="27"/>
      <c r="AV183" s="27"/>
      <c r="AW183" s="27"/>
      <c r="AX183" s="27"/>
      <c r="AY183" s="27"/>
      <c r="AZ183" s="27"/>
      <c r="BA183" s="27"/>
      <c r="BB183" s="27"/>
      <c r="BC183" s="27"/>
      <c r="BD183" s="27"/>
    </row>
    <row r="184" spans="1:56" x14ac:dyDescent="0.3">
      <c r="A184" s="27"/>
      <c r="B184" s="27"/>
      <c r="C184" s="27"/>
      <c r="D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  <c r="P184" s="27"/>
      <c r="Q184" s="27"/>
      <c r="R184" s="27"/>
      <c r="S184" s="27"/>
      <c r="T184" s="27"/>
      <c r="U184" s="27"/>
      <c r="V184" s="27"/>
      <c r="W184" s="27"/>
      <c r="X184" s="27"/>
      <c r="Y184" s="27"/>
      <c r="Z184" s="27"/>
      <c r="AA184" s="27"/>
      <c r="AB184" s="27"/>
      <c r="AC184" s="27"/>
      <c r="AD184" s="27"/>
      <c r="AE184" s="27"/>
      <c r="AF184" s="27"/>
      <c r="AG184" s="27"/>
      <c r="AH184" s="27"/>
      <c r="AI184" s="27"/>
      <c r="AJ184" s="27"/>
      <c r="AK184" s="27"/>
      <c r="AL184" s="27"/>
      <c r="AM184" s="27"/>
      <c r="AN184" s="27"/>
      <c r="AO184" s="27"/>
      <c r="AP184" s="27"/>
      <c r="AQ184" s="27"/>
      <c r="AR184" s="27"/>
      <c r="AS184" s="27"/>
      <c r="AT184" s="27"/>
      <c r="AU184" s="27"/>
      <c r="AV184" s="27"/>
      <c r="AW184" s="27"/>
      <c r="AX184" s="27"/>
      <c r="AY184" s="27"/>
      <c r="AZ184" s="27"/>
      <c r="BA184" s="27"/>
      <c r="BB184" s="27"/>
      <c r="BC184" s="27"/>
      <c r="BD184" s="27"/>
    </row>
    <row r="185" spans="1:56" x14ac:dyDescent="0.3">
      <c r="A185" s="27"/>
      <c r="B185" s="27"/>
      <c r="C185" s="27"/>
      <c r="D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  <c r="P185" s="27"/>
      <c r="Q185" s="27"/>
      <c r="R185" s="27"/>
      <c r="S185" s="27"/>
      <c r="T185" s="27"/>
      <c r="U185" s="27"/>
      <c r="V185" s="27"/>
      <c r="W185" s="27"/>
      <c r="X185" s="27"/>
      <c r="Y185" s="27"/>
      <c r="Z185" s="27"/>
      <c r="AA185" s="27"/>
      <c r="AB185" s="27"/>
      <c r="AC185" s="27"/>
      <c r="AD185" s="27"/>
      <c r="AE185" s="27"/>
      <c r="AF185" s="27"/>
      <c r="AG185" s="27"/>
      <c r="AH185" s="27"/>
      <c r="AI185" s="27"/>
      <c r="AJ185" s="27"/>
      <c r="AK185" s="27"/>
      <c r="AL185" s="27"/>
      <c r="AM185" s="27"/>
      <c r="AN185" s="27"/>
      <c r="AO185" s="27"/>
      <c r="AP185" s="27"/>
      <c r="AQ185" s="27"/>
      <c r="AR185" s="27"/>
      <c r="AS185" s="27"/>
      <c r="AT185" s="27"/>
      <c r="AU185" s="27"/>
      <c r="AV185" s="27"/>
      <c r="AW185" s="27"/>
      <c r="AX185" s="27"/>
      <c r="AY185" s="27"/>
      <c r="AZ185" s="27"/>
      <c r="BA185" s="27"/>
      <c r="BB185" s="27"/>
      <c r="BC185" s="27"/>
      <c r="BD185" s="27"/>
    </row>
    <row r="186" spans="1:56" x14ac:dyDescent="0.3">
      <c r="A186" s="27"/>
      <c r="B186" s="27"/>
      <c r="C186" s="27"/>
      <c r="D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  <c r="P186" s="27"/>
      <c r="Q186" s="27"/>
      <c r="R186" s="27"/>
      <c r="S186" s="27"/>
      <c r="T186" s="27"/>
      <c r="U186" s="27"/>
      <c r="V186" s="27"/>
      <c r="W186" s="27"/>
      <c r="X186" s="27"/>
      <c r="Y186" s="27"/>
      <c r="Z186" s="27"/>
      <c r="AA186" s="27"/>
      <c r="AB186" s="27"/>
      <c r="AC186" s="27"/>
      <c r="AD186" s="27"/>
      <c r="AE186" s="27"/>
      <c r="AF186" s="27"/>
      <c r="AG186" s="27"/>
      <c r="AH186" s="27"/>
      <c r="AI186" s="27"/>
      <c r="AJ186" s="27"/>
      <c r="AK186" s="27"/>
      <c r="AL186" s="27"/>
      <c r="AM186" s="27"/>
      <c r="AN186" s="27"/>
      <c r="AO186" s="27"/>
      <c r="AP186" s="27"/>
      <c r="AQ186" s="27"/>
      <c r="AR186" s="27"/>
      <c r="AS186" s="27"/>
      <c r="AT186" s="27"/>
      <c r="AU186" s="27"/>
      <c r="AV186" s="27"/>
      <c r="AW186" s="27"/>
      <c r="AX186" s="27"/>
      <c r="AY186" s="27"/>
      <c r="AZ186" s="27"/>
      <c r="BA186" s="27"/>
      <c r="BB186" s="27"/>
      <c r="BC186" s="27"/>
      <c r="BD186" s="27"/>
    </row>
    <row r="187" spans="1:56" x14ac:dyDescent="0.3">
      <c r="A187" s="27"/>
      <c r="B187" s="27"/>
      <c r="C187" s="27"/>
      <c r="D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  <c r="P187" s="27"/>
      <c r="Q187" s="27"/>
      <c r="R187" s="27"/>
      <c r="S187" s="27"/>
      <c r="T187" s="27"/>
      <c r="U187" s="27"/>
      <c r="V187" s="27"/>
      <c r="W187" s="27"/>
      <c r="X187" s="27"/>
      <c r="Y187" s="27"/>
      <c r="Z187" s="27"/>
      <c r="AA187" s="27"/>
      <c r="AB187" s="27"/>
      <c r="AC187" s="27"/>
      <c r="AD187" s="27"/>
      <c r="AE187" s="27"/>
      <c r="AF187" s="27"/>
      <c r="AG187" s="27"/>
      <c r="AH187" s="27"/>
      <c r="AI187" s="27"/>
      <c r="AJ187" s="27"/>
      <c r="AK187" s="27"/>
      <c r="AL187" s="27"/>
      <c r="AM187" s="27"/>
      <c r="AN187" s="27"/>
      <c r="AO187" s="27"/>
      <c r="AP187" s="27"/>
      <c r="AQ187" s="27"/>
      <c r="AR187" s="27"/>
      <c r="AS187" s="27"/>
      <c r="AT187" s="27"/>
      <c r="AU187" s="27"/>
      <c r="AV187" s="27"/>
      <c r="AW187" s="27"/>
      <c r="AX187" s="27"/>
      <c r="AY187" s="27"/>
      <c r="AZ187" s="27"/>
      <c r="BA187" s="27"/>
      <c r="BB187" s="27"/>
      <c r="BC187" s="27"/>
      <c r="BD187" s="27"/>
    </row>
    <row r="188" spans="1:56" x14ac:dyDescent="0.3">
      <c r="A188" s="27"/>
      <c r="B188" s="27"/>
      <c r="C188" s="27"/>
      <c r="D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  <c r="P188" s="27"/>
      <c r="Q188" s="27"/>
      <c r="R188" s="27"/>
      <c r="S188" s="27"/>
      <c r="T188" s="27"/>
      <c r="U188" s="27"/>
      <c r="V188" s="27"/>
      <c r="W188" s="27"/>
      <c r="X188" s="27"/>
      <c r="Y188" s="27"/>
      <c r="Z188" s="27"/>
      <c r="AA188" s="27"/>
      <c r="AB188" s="27"/>
      <c r="AC188" s="27"/>
      <c r="AD188" s="27"/>
      <c r="AE188" s="27"/>
      <c r="AF188" s="27"/>
      <c r="AG188" s="27"/>
      <c r="AH188" s="27"/>
      <c r="AI188" s="27"/>
      <c r="AJ188" s="27"/>
      <c r="AK188" s="27"/>
      <c r="AL188" s="27"/>
      <c r="AM188" s="27"/>
      <c r="AN188" s="27"/>
      <c r="AO188" s="27"/>
      <c r="AP188" s="27"/>
      <c r="AQ188" s="27"/>
      <c r="AR188" s="27"/>
      <c r="AS188" s="27"/>
      <c r="AT188" s="27"/>
      <c r="AU188" s="27"/>
      <c r="AV188" s="27"/>
      <c r="AW188" s="27"/>
      <c r="AX188" s="27"/>
      <c r="AY188" s="27"/>
      <c r="AZ188" s="27"/>
      <c r="BA188" s="27"/>
      <c r="BB188" s="27"/>
      <c r="BC188" s="27"/>
      <c r="BD188" s="27"/>
    </row>
    <row r="189" spans="1:56" x14ac:dyDescent="0.3">
      <c r="A189" s="27"/>
      <c r="B189" s="27"/>
      <c r="C189" s="27"/>
      <c r="D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  <c r="P189" s="27"/>
      <c r="Q189" s="27"/>
      <c r="R189" s="27"/>
      <c r="S189" s="27"/>
      <c r="T189" s="27"/>
      <c r="U189" s="27"/>
      <c r="V189" s="27"/>
      <c r="W189" s="27"/>
      <c r="X189" s="27"/>
      <c r="Y189" s="27"/>
      <c r="Z189" s="27"/>
      <c r="AA189" s="27"/>
      <c r="AB189" s="27"/>
      <c r="AC189" s="27"/>
      <c r="AD189" s="27"/>
      <c r="AE189" s="27"/>
      <c r="AF189" s="27"/>
      <c r="AG189" s="27"/>
      <c r="AH189" s="27"/>
      <c r="AI189" s="27"/>
      <c r="AJ189" s="27"/>
      <c r="AK189" s="27"/>
      <c r="AL189" s="27"/>
      <c r="AM189" s="27"/>
      <c r="AN189" s="27"/>
      <c r="AO189" s="27"/>
      <c r="AP189" s="27"/>
      <c r="AQ189" s="27"/>
      <c r="AR189" s="27"/>
      <c r="AS189" s="27"/>
      <c r="AT189" s="27"/>
      <c r="AU189" s="27"/>
      <c r="AV189" s="27"/>
      <c r="AW189" s="27"/>
      <c r="AX189" s="27"/>
      <c r="AY189" s="27"/>
      <c r="AZ189" s="27"/>
      <c r="BA189" s="27"/>
      <c r="BB189" s="27"/>
      <c r="BC189" s="27"/>
      <c r="BD189" s="27"/>
    </row>
    <row r="190" spans="1:56" x14ac:dyDescent="0.3">
      <c r="A190" s="27"/>
      <c r="B190" s="27"/>
      <c r="C190" s="27"/>
      <c r="D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  <c r="P190" s="27"/>
      <c r="Q190" s="27"/>
      <c r="R190" s="27"/>
      <c r="S190" s="27"/>
      <c r="T190" s="27"/>
      <c r="U190" s="27"/>
      <c r="V190" s="27"/>
      <c r="W190" s="27"/>
      <c r="X190" s="27"/>
      <c r="Y190" s="27"/>
      <c r="Z190" s="27"/>
      <c r="AA190" s="27"/>
      <c r="AB190" s="27"/>
      <c r="AC190" s="27"/>
      <c r="AD190" s="27"/>
      <c r="AE190" s="27"/>
      <c r="AF190" s="27"/>
      <c r="AG190" s="27"/>
      <c r="AH190" s="27"/>
      <c r="AI190" s="27"/>
      <c r="AJ190" s="27"/>
      <c r="AK190" s="27"/>
      <c r="AL190" s="27"/>
      <c r="AM190" s="27"/>
      <c r="AN190" s="27"/>
      <c r="AO190" s="27"/>
      <c r="AP190" s="27"/>
      <c r="AQ190" s="27"/>
      <c r="AR190" s="27"/>
      <c r="AS190" s="27"/>
      <c r="AT190" s="27"/>
      <c r="AU190" s="27"/>
      <c r="AV190" s="27"/>
      <c r="AW190" s="27"/>
      <c r="AX190" s="27"/>
      <c r="AY190" s="27"/>
      <c r="AZ190" s="27"/>
      <c r="BA190" s="27"/>
      <c r="BB190" s="27"/>
      <c r="BC190" s="27"/>
      <c r="BD190" s="27"/>
    </row>
    <row r="191" spans="1:56" x14ac:dyDescent="0.3">
      <c r="A191" s="27"/>
      <c r="B191" s="27"/>
      <c r="C191" s="27"/>
      <c r="D191" s="27"/>
      <c r="E191" s="27"/>
      <c r="F191" s="27"/>
      <c r="G191" s="27"/>
      <c r="H191" s="27"/>
      <c r="I191" s="27"/>
      <c r="J191" s="27"/>
      <c r="K191" s="27"/>
      <c r="L191" s="27"/>
      <c r="M191" s="27"/>
      <c r="N191" s="27"/>
      <c r="O191" s="27"/>
      <c r="P191" s="27"/>
      <c r="Q191" s="27"/>
      <c r="R191" s="27"/>
      <c r="S191" s="27"/>
      <c r="T191" s="27"/>
      <c r="U191" s="27"/>
      <c r="V191" s="27"/>
      <c r="W191" s="27"/>
      <c r="X191" s="27"/>
      <c r="Y191" s="27"/>
      <c r="Z191" s="27"/>
      <c r="AA191" s="27"/>
      <c r="AB191" s="27"/>
      <c r="AC191" s="27"/>
      <c r="AD191" s="27"/>
      <c r="AE191" s="27"/>
      <c r="AF191" s="27"/>
      <c r="AG191" s="27"/>
      <c r="AH191" s="27"/>
      <c r="AI191" s="27"/>
      <c r="AJ191" s="27"/>
      <c r="AK191" s="27"/>
      <c r="AL191" s="27"/>
      <c r="AM191" s="27"/>
      <c r="AN191" s="27"/>
      <c r="AO191" s="27"/>
      <c r="AP191" s="27"/>
      <c r="AQ191" s="27"/>
      <c r="AR191" s="27"/>
      <c r="AS191" s="27"/>
      <c r="AT191" s="27"/>
      <c r="AU191" s="27"/>
      <c r="AV191" s="27"/>
      <c r="AW191" s="27"/>
      <c r="AX191" s="27"/>
      <c r="AY191" s="27"/>
      <c r="AZ191" s="27"/>
      <c r="BA191" s="27"/>
      <c r="BB191" s="27"/>
      <c r="BC191" s="27"/>
      <c r="BD191" s="27"/>
    </row>
    <row r="192" spans="1:56" x14ac:dyDescent="0.3">
      <c r="A192" s="27"/>
      <c r="B192" s="27"/>
      <c r="C192" s="27"/>
      <c r="D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  <c r="P192" s="27"/>
      <c r="Q192" s="27"/>
      <c r="R192" s="27"/>
      <c r="S192" s="27"/>
      <c r="T192" s="27"/>
      <c r="U192" s="27"/>
      <c r="V192" s="27"/>
      <c r="W192" s="27"/>
      <c r="X192" s="27"/>
      <c r="Y192" s="27"/>
      <c r="Z192" s="27"/>
      <c r="AA192" s="27"/>
      <c r="AB192" s="27"/>
      <c r="AC192" s="27"/>
      <c r="AD192" s="27"/>
      <c r="AE192" s="27"/>
      <c r="AF192" s="27"/>
      <c r="AG192" s="27"/>
      <c r="AH192" s="27"/>
      <c r="AI192" s="27"/>
      <c r="AJ192" s="27"/>
      <c r="AK192" s="27"/>
      <c r="AL192" s="27"/>
      <c r="AM192" s="27"/>
      <c r="AN192" s="27"/>
      <c r="AO192" s="27"/>
      <c r="AP192" s="27"/>
      <c r="AQ192" s="27"/>
      <c r="AR192" s="27"/>
      <c r="AS192" s="27"/>
      <c r="AT192" s="27"/>
      <c r="AU192" s="27"/>
      <c r="AV192" s="27"/>
      <c r="AW192" s="27"/>
      <c r="AX192" s="27"/>
      <c r="AY192" s="27"/>
      <c r="AZ192" s="27"/>
      <c r="BA192" s="27"/>
      <c r="BB192" s="27"/>
      <c r="BC192" s="27"/>
      <c r="BD192" s="27"/>
    </row>
    <row r="193" spans="1:56" x14ac:dyDescent="0.3">
      <c r="A193" s="27"/>
      <c r="B193" s="27"/>
      <c r="C193" s="27"/>
      <c r="D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  <c r="P193" s="27"/>
      <c r="Q193" s="27"/>
      <c r="R193" s="27"/>
      <c r="S193" s="27"/>
      <c r="T193" s="27"/>
      <c r="U193" s="27"/>
      <c r="V193" s="27"/>
      <c r="W193" s="27"/>
      <c r="X193" s="27"/>
      <c r="Y193" s="27"/>
      <c r="Z193" s="27"/>
      <c r="AA193" s="27"/>
      <c r="AB193" s="27"/>
      <c r="AC193" s="27"/>
      <c r="AD193" s="27"/>
      <c r="AE193" s="27"/>
      <c r="AF193" s="27"/>
      <c r="AG193" s="27"/>
      <c r="AH193" s="27"/>
      <c r="AI193" s="27"/>
      <c r="AJ193" s="27"/>
      <c r="AK193" s="27"/>
      <c r="AL193" s="27"/>
      <c r="AM193" s="27"/>
      <c r="AN193" s="27"/>
      <c r="AO193" s="27"/>
      <c r="AP193" s="27"/>
      <c r="AQ193" s="27"/>
      <c r="AR193" s="27"/>
      <c r="AS193" s="27"/>
      <c r="AT193" s="27"/>
      <c r="AU193" s="27"/>
      <c r="AV193" s="27"/>
      <c r="AW193" s="27"/>
      <c r="AX193" s="27"/>
      <c r="AY193" s="27"/>
      <c r="AZ193" s="27"/>
      <c r="BA193" s="27"/>
      <c r="BB193" s="27"/>
      <c r="BC193" s="27"/>
      <c r="BD193" s="27"/>
    </row>
    <row r="194" spans="1:56" x14ac:dyDescent="0.3">
      <c r="A194" s="27"/>
      <c r="B194" s="27"/>
      <c r="C194" s="27"/>
      <c r="D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  <c r="P194" s="27"/>
      <c r="Q194" s="27"/>
      <c r="R194" s="27"/>
      <c r="S194" s="27"/>
      <c r="T194" s="27"/>
      <c r="U194" s="27"/>
      <c r="V194" s="27"/>
      <c r="W194" s="27"/>
      <c r="X194" s="27"/>
      <c r="Y194" s="27"/>
      <c r="Z194" s="27"/>
      <c r="AA194" s="27"/>
      <c r="AB194" s="27"/>
      <c r="AC194" s="27"/>
      <c r="AD194" s="27"/>
      <c r="AE194" s="27"/>
      <c r="AF194" s="27"/>
      <c r="AG194" s="27"/>
      <c r="AH194" s="27"/>
      <c r="AI194" s="27"/>
      <c r="AJ194" s="27"/>
      <c r="AK194" s="27"/>
      <c r="AL194" s="27"/>
      <c r="AM194" s="27"/>
      <c r="AN194" s="27"/>
      <c r="AO194" s="27"/>
      <c r="AP194" s="27"/>
      <c r="AQ194" s="27"/>
      <c r="AR194" s="27"/>
      <c r="AS194" s="27"/>
      <c r="AT194" s="27"/>
      <c r="AU194" s="27"/>
      <c r="AV194" s="27"/>
      <c r="AW194" s="27"/>
      <c r="AX194" s="27"/>
      <c r="AY194" s="27"/>
      <c r="AZ194" s="27"/>
      <c r="BA194" s="27"/>
      <c r="BB194" s="27"/>
      <c r="BC194" s="27"/>
      <c r="BD194" s="27"/>
    </row>
    <row r="195" spans="1:56" x14ac:dyDescent="0.3">
      <c r="A195" s="27"/>
      <c r="B195" s="27"/>
      <c r="C195" s="27"/>
      <c r="D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  <c r="P195" s="27"/>
      <c r="Q195" s="27"/>
      <c r="R195" s="27"/>
      <c r="S195" s="27"/>
      <c r="T195" s="27"/>
      <c r="U195" s="27"/>
      <c r="V195" s="27"/>
      <c r="W195" s="27"/>
      <c r="X195" s="27"/>
      <c r="Y195" s="27"/>
      <c r="Z195" s="27"/>
      <c r="AA195" s="27"/>
      <c r="AB195" s="27"/>
      <c r="AC195" s="27"/>
      <c r="AD195" s="27"/>
      <c r="AE195" s="27"/>
      <c r="AF195" s="27"/>
      <c r="AG195" s="27"/>
      <c r="AH195" s="27"/>
      <c r="AI195" s="27"/>
      <c r="AJ195" s="27"/>
      <c r="AK195" s="27"/>
      <c r="AL195" s="27"/>
      <c r="AM195" s="27"/>
      <c r="AN195" s="27"/>
      <c r="AO195" s="27"/>
      <c r="AP195" s="27"/>
      <c r="AQ195" s="27"/>
      <c r="AR195" s="27"/>
      <c r="AS195" s="27"/>
      <c r="AT195" s="27"/>
      <c r="AU195" s="27"/>
      <c r="AV195" s="27"/>
      <c r="AW195" s="27"/>
      <c r="AX195" s="27"/>
      <c r="AY195" s="27"/>
      <c r="AZ195" s="27"/>
      <c r="BA195" s="27"/>
      <c r="BB195" s="27"/>
      <c r="BC195" s="27"/>
      <c r="BD195" s="27"/>
    </row>
    <row r="196" spans="1:56" x14ac:dyDescent="0.3">
      <c r="A196" s="27"/>
      <c r="B196" s="27"/>
      <c r="C196" s="27"/>
      <c r="D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  <c r="P196" s="27"/>
      <c r="Q196" s="27"/>
      <c r="R196" s="27"/>
      <c r="S196" s="27"/>
      <c r="T196" s="27"/>
      <c r="U196" s="27"/>
      <c r="V196" s="27"/>
      <c r="W196" s="27"/>
      <c r="X196" s="27"/>
      <c r="Y196" s="27"/>
      <c r="Z196" s="27"/>
      <c r="AA196" s="27"/>
      <c r="AB196" s="27"/>
      <c r="AC196" s="27"/>
      <c r="AD196" s="27"/>
      <c r="AE196" s="27"/>
      <c r="AF196" s="27"/>
      <c r="AG196" s="27"/>
      <c r="AH196" s="27"/>
      <c r="AI196" s="27"/>
      <c r="AJ196" s="27"/>
      <c r="AK196" s="27"/>
      <c r="AL196" s="27"/>
      <c r="AM196" s="27"/>
      <c r="AN196" s="27"/>
      <c r="AO196" s="27"/>
      <c r="AP196" s="27"/>
      <c r="AQ196" s="27"/>
      <c r="AR196" s="27"/>
      <c r="AS196" s="27"/>
      <c r="AT196" s="27"/>
      <c r="AU196" s="27"/>
      <c r="AV196" s="27"/>
      <c r="AW196" s="27"/>
      <c r="AX196" s="27"/>
      <c r="AY196" s="27"/>
      <c r="AZ196" s="27"/>
      <c r="BA196" s="27"/>
      <c r="BB196" s="27"/>
      <c r="BC196" s="27"/>
      <c r="BD196" s="27"/>
    </row>
    <row r="197" spans="1:56" x14ac:dyDescent="0.3">
      <c r="A197" s="27"/>
      <c r="B197" s="27"/>
      <c r="C197" s="27"/>
      <c r="D197" s="27"/>
      <c r="E197" s="27"/>
      <c r="F197" s="27"/>
      <c r="G197" s="27"/>
      <c r="H197" s="27"/>
      <c r="I197" s="27"/>
      <c r="J197" s="27"/>
      <c r="K197" s="27"/>
      <c r="L197" s="27"/>
      <c r="M197" s="27"/>
      <c r="N197" s="27"/>
      <c r="O197" s="27"/>
      <c r="P197" s="27"/>
      <c r="Q197" s="27"/>
      <c r="R197" s="27"/>
      <c r="S197" s="27"/>
      <c r="T197" s="27"/>
      <c r="U197" s="27"/>
      <c r="V197" s="27"/>
      <c r="W197" s="27"/>
      <c r="X197" s="27"/>
      <c r="Y197" s="27"/>
      <c r="Z197" s="27"/>
      <c r="AA197" s="27"/>
      <c r="AB197" s="27"/>
      <c r="AC197" s="27"/>
      <c r="AD197" s="27"/>
      <c r="AE197" s="27"/>
      <c r="AF197" s="27"/>
      <c r="AG197" s="27"/>
      <c r="AH197" s="27"/>
      <c r="AI197" s="27"/>
      <c r="AJ197" s="27"/>
      <c r="AK197" s="27"/>
      <c r="AL197" s="27"/>
      <c r="AM197" s="27"/>
      <c r="AN197" s="27"/>
      <c r="AO197" s="27"/>
      <c r="AP197" s="27"/>
      <c r="AQ197" s="27"/>
      <c r="AR197" s="27"/>
      <c r="AS197" s="27"/>
      <c r="AT197" s="27"/>
      <c r="AU197" s="27"/>
      <c r="AV197" s="27"/>
      <c r="AW197" s="27"/>
      <c r="AX197" s="27"/>
      <c r="AY197" s="27"/>
      <c r="AZ197" s="27"/>
      <c r="BA197" s="27"/>
      <c r="BB197" s="27"/>
      <c r="BC197" s="27"/>
      <c r="BD197" s="27"/>
    </row>
    <row r="198" spans="1:56" x14ac:dyDescent="0.3">
      <c r="A198" s="27"/>
      <c r="B198" s="27"/>
      <c r="C198" s="27"/>
      <c r="D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  <c r="P198" s="27"/>
      <c r="Q198" s="27"/>
      <c r="R198" s="27"/>
      <c r="S198" s="27"/>
      <c r="T198" s="27"/>
      <c r="U198" s="27"/>
      <c r="V198" s="27"/>
      <c r="W198" s="27"/>
      <c r="X198" s="27"/>
      <c r="Y198" s="27"/>
      <c r="Z198" s="27"/>
      <c r="AA198" s="27"/>
      <c r="AB198" s="27"/>
      <c r="AC198" s="27"/>
      <c r="AD198" s="27"/>
      <c r="AE198" s="27"/>
      <c r="AF198" s="27"/>
      <c r="AG198" s="27"/>
      <c r="AH198" s="27"/>
      <c r="AI198" s="27"/>
      <c r="AJ198" s="27"/>
      <c r="AK198" s="27"/>
      <c r="AL198" s="27"/>
      <c r="AM198" s="27"/>
      <c r="AN198" s="27"/>
      <c r="AO198" s="27"/>
      <c r="AP198" s="27"/>
      <c r="AQ198" s="27"/>
      <c r="AR198" s="27"/>
      <c r="AS198" s="27"/>
      <c r="AT198" s="27"/>
      <c r="AU198" s="27"/>
      <c r="AV198" s="27"/>
      <c r="AW198" s="27"/>
      <c r="AX198" s="27"/>
      <c r="AY198" s="27"/>
      <c r="AZ198" s="27"/>
      <c r="BA198" s="27"/>
      <c r="BB198" s="27"/>
      <c r="BC198" s="27"/>
      <c r="BD198" s="27"/>
    </row>
    <row r="199" spans="1:56" x14ac:dyDescent="0.3">
      <c r="A199" s="27"/>
      <c r="B199" s="27"/>
      <c r="C199" s="27"/>
      <c r="D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  <c r="P199" s="27"/>
      <c r="Q199" s="27"/>
      <c r="R199" s="27"/>
      <c r="S199" s="27"/>
      <c r="T199" s="27"/>
      <c r="U199" s="27"/>
      <c r="V199" s="27"/>
      <c r="W199" s="27"/>
      <c r="X199" s="27"/>
      <c r="Y199" s="27"/>
      <c r="Z199" s="27"/>
      <c r="AA199" s="27"/>
      <c r="AB199" s="27"/>
      <c r="AC199" s="27"/>
      <c r="AD199" s="27"/>
      <c r="AE199" s="27"/>
      <c r="AF199" s="27"/>
      <c r="AG199" s="27"/>
      <c r="AH199" s="27"/>
      <c r="AI199" s="27"/>
      <c r="AJ199" s="27"/>
      <c r="AK199" s="27"/>
      <c r="AL199" s="27"/>
      <c r="AM199" s="27"/>
      <c r="AN199" s="27"/>
      <c r="AO199" s="27"/>
      <c r="AP199" s="27"/>
      <c r="AQ199" s="27"/>
      <c r="AR199" s="27"/>
      <c r="AS199" s="27"/>
      <c r="AT199" s="27"/>
      <c r="AU199" s="27"/>
      <c r="AV199" s="27"/>
      <c r="AW199" s="27"/>
      <c r="AX199" s="27"/>
      <c r="AY199" s="27"/>
      <c r="AZ199" s="27"/>
      <c r="BA199" s="27"/>
      <c r="BB199" s="27"/>
      <c r="BC199" s="27"/>
      <c r="BD199" s="27"/>
    </row>
    <row r="200" spans="1:56" x14ac:dyDescent="0.3">
      <c r="A200" s="27"/>
      <c r="B200" s="27"/>
      <c r="C200" s="27"/>
      <c r="D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  <c r="P200" s="27"/>
      <c r="Q200" s="27"/>
      <c r="R200" s="27"/>
      <c r="S200" s="27"/>
      <c r="T200" s="27"/>
      <c r="U200" s="27"/>
      <c r="V200" s="27"/>
      <c r="W200" s="27"/>
      <c r="X200" s="27"/>
      <c r="Y200" s="27"/>
      <c r="Z200" s="27"/>
      <c r="AA200" s="27"/>
      <c r="AB200" s="27"/>
      <c r="AC200" s="27"/>
      <c r="AD200" s="27"/>
      <c r="AE200" s="27"/>
      <c r="AF200" s="27"/>
      <c r="AG200" s="27"/>
      <c r="AH200" s="27"/>
      <c r="AI200" s="27"/>
      <c r="AJ200" s="27"/>
      <c r="AK200" s="27"/>
      <c r="AL200" s="27"/>
      <c r="AM200" s="27"/>
      <c r="AN200" s="27"/>
      <c r="AO200" s="27"/>
      <c r="AP200" s="27"/>
      <c r="AQ200" s="27"/>
      <c r="AR200" s="27"/>
      <c r="AS200" s="27"/>
      <c r="AT200" s="27"/>
      <c r="AU200" s="27"/>
      <c r="AV200" s="27"/>
      <c r="AW200" s="27"/>
      <c r="AX200" s="27"/>
      <c r="AY200" s="27"/>
      <c r="AZ200" s="27"/>
      <c r="BA200" s="27"/>
      <c r="BB200" s="27"/>
      <c r="BC200" s="27"/>
      <c r="BD200" s="27"/>
    </row>
    <row r="201" spans="1:56" x14ac:dyDescent="0.3">
      <c r="A201" s="27"/>
      <c r="B201" s="27"/>
      <c r="C201" s="27"/>
      <c r="D201" s="27"/>
      <c r="E201" s="27"/>
      <c r="F201" s="27"/>
      <c r="G201" s="27"/>
      <c r="H201" s="27"/>
      <c r="I201" s="27"/>
      <c r="J201" s="27"/>
      <c r="K201" s="27"/>
      <c r="L201" s="27"/>
      <c r="M201" s="27"/>
      <c r="N201" s="27"/>
      <c r="O201" s="27"/>
      <c r="P201" s="27"/>
      <c r="Q201" s="27"/>
      <c r="R201" s="27"/>
      <c r="S201" s="27"/>
      <c r="T201" s="27"/>
      <c r="U201" s="27"/>
      <c r="V201" s="27"/>
      <c r="W201" s="27"/>
      <c r="X201" s="27"/>
      <c r="Y201" s="27"/>
      <c r="Z201" s="27"/>
      <c r="AA201" s="27"/>
      <c r="AB201" s="27"/>
      <c r="AC201" s="27"/>
      <c r="AD201" s="27"/>
      <c r="AE201" s="27"/>
      <c r="AF201" s="27"/>
      <c r="AG201" s="27"/>
      <c r="AH201" s="27"/>
      <c r="AI201" s="27"/>
      <c r="AJ201" s="27"/>
      <c r="AK201" s="27"/>
      <c r="AL201" s="27"/>
      <c r="AM201" s="27"/>
      <c r="AN201" s="27"/>
      <c r="AO201" s="27"/>
      <c r="AP201" s="27"/>
      <c r="AQ201" s="27"/>
      <c r="AR201" s="27"/>
      <c r="AS201" s="27"/>
      <c r="AT201" s="27"/>
      <c r="AU201" s="27"/>
      <c r="AV201" s="27"/>
      <c r="AW201" s="27"/>
      <c r="AX201" s="27"/>
      <c r="AY201" s="27"/>
      <c r="AZ201" s="27"/>
      <c r="BA201" s="27"/>
      <c r="BB201" s="27"/>
      <c r="BC201" s="27"/>
      <c r="BD201" s="27"/>
    </row>
    <row r="202" spans="1:56" x14ac:dyDescent="0.3">
      <c r="A202" s="27"/>
      <c r="B202" s="27"/>
      <c r="C202" s="27"/>
      <c r="D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  <c r="P202" s="27"/>
      <c r="Q202" s="27"/>
      <c r="R202" s="27"/>
      <c r="S202" s="27"/>
      <c r="T202" s="27"/>
      <c r="U202" s="27"/>
      <c r="V202" s="27"/>
      <c r="W202" s="27"/>
      <c r="X202" s="27"/>
      <c r="Y202" s="27"/>
      <c r="Z202" s="27"/>
      <c r="AA202" s="27"/>
      <c r="AB202" s="27"/>
      <c r="AC202" s="27"/>
      <c r="AD202" s="27"/>
      <c r="AE202" s="27"/>
      <c r="AF202" s="27"/>
      <c r="AG202" s="27"/>
      <c r="AH202" s="27"/>
      <c r="AI202" s="27"/>
      <c r="AJ202" s="27"/>
      <c r="AK202" s="27"/>
      <c r="AL202" s="27"/>
      <c r="AM202" s="27"/>
      <c r="AN202" s="27"/>
      <c r="AO202" s="27"/>
      <c r="AP202" s="27"/>
      <c r="AQ202" s="27"/>
      <c r="AR202" s="27"/>
      <c r="AS202" s="27"/>
      <c r="AT202" s="27"/>
      <c r="AU202" s="27"/>
      <c r="AV202" s="27"/>
      <c r="AW202" s="27"/>
      <c r="AX202" s="27"/>
      <c r="AY202" s="27"/>
      <c r="AZ202" s="27"/>
      <c r="BA202" s="27"/>
      <c r="BB202" s="27"/>
      <c r="BC202" s="27"/>
      <c r="BD202" s="27"/>
    </row>
    <row r="203" spans="1:56" x14ac:dyDescent="0.3">
      <c r="A203" s="27"/>
      <c r="B203" s="27"/>
      <c r="C203" s="27"/>
      <c r="D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  <c r="P203" s="27"/>
      <c r="Q203" s="27"/>
      <c r="R203" s="27"/>
      <c r="S203" s="27"/>
      <c r="T203" s="27"/>
      <c r="U203" s="27"/>
      <c r="V203" s="27"/>
      <c r="W203" s="27"/>
      <c r="X203" s="27"/>
      <c r="Y203" s="27"/>
      <c r="Z203" s="27"/>
      <c r="AA203" s="27"/>
      <c r="AB203" s="27"/>
      <c r="AC203" s="27"/>
      <c r="AD203" s="27"/>
      <c r="AE203" s="27"/>
      <c r="AF203" s="27"/>
      <c r="AG203" s="27"/>
      <c r="AH203" s="27"/>
      <c r="AI203" s="27"/>
      <c r="AJ203" s="27"/>
      <c r="AK203" s="27"/>
      <c r="AL203" s="27"/>
      <c r="AM203" s="27"/>
      <c r="AN203" s="27"/>
      <c r="AO203" s="27"/>
      <c r="AP203" s="27"/>
      <c r="AQ203" s="27"/>
      <c r="AR203" s="27"/>
      <c r="AS203" s="27"/>
      <c r="AT203" s="27"/>
      <c r="AU203" s="27"/>
      <c r="AV203" s="27"/>
      <c r="AW203" s="27"/>
      <c r="AX203" s="27"/>
      <c r="AY203" s="27"/>
      <c r="AZ203" s="27"/>
      <c r="BA203" s="27"/>
      <c r="BB203" s="27"/>
      <c r="BC203" s="27"/>
      <c r="BD203" s="27"/>
    </row>
    <row r="204" spans="1:56" x14ac:dyDescent="0.3">
      <c r="A204" s="27"/>
      <c r="B204" s="27"/>
      <c r="C204" s="27"/>
      <c r="D204" s="27"/>
      <c r="E204" s="27"/>
      <c r="F204" s="27"/>
      <c r="G204" s="27"/>
      <c r="H204" s="27"/>
      <c r="I204" s="27"/>
      <c r="J204" s="27"/>
      <c r="K204" s="27"/>
      <c r="L204" s="27"/>
      <c r="M204" s="27"/>
      <c r="N204" s="27"/>
      <c r="O204" s="27"/>
      <c r="P204" s="27"/>
      <c r="Q204" s="27"/>
      <c r="R204" s="27"/>
      <c r="S204" s="27"/>
      <c r="T204" s="27"/>
      <c r="U204" s="27"/>
      <c r="V204" s="27"/>
      <c r="W204" s="27"/>
      <c r="X204" s="27"/>
      <c r="Y204" s="27"/>
      <c r="Z204" s="27"/>
      <c r="AA204" s="27"/>
      <c r="AB204" s="27"/>
      <c r="AC204" s="27"/>
      <c r="AD204" s="27"/>
      <c r="AE204" s="27"/>
      <c r="AF204" s="27"/>
      <c r="AG204" s="27"/>
      <c r="AH204" s="27"/>
      <c r="AI204" s="27"/>
      <c r="AJ204" s="27"/>
      <c r="AK204" s="27"/>
      <c r="AL204" s="27"/>
      <c r="AM204" s="27"/>
      <c r="AN204" s="27"/>
      <c r="AO204" s="27"/>
      <c r="AP204" s="27"/>
      <c r="AQ204" s="27"/>
      <c r="AR204" s="27"/>
      <c r="AS204" s="27"/>
      <c r="AT204" s="27"/>
      <c r="AU204" s="27"/>
      <c r="AV204" s="27"/>
      <c r="AW204" s="27"/>
      <c r="AX204" s="27"/>
      <c r="AY204" s="27"/>
      <c r="AZ204" s="27"/>
      <c r="BA204" s="27"/>
      <c r="BB204" s="27"/>
      <c r="BC204" s="27"/>
      <c r="BD204" s="27"/>
    </row>
    <row r="205" spans="1:56" x14ac:dyDescent="0.3">
      <c r="A205" s="27"/>
      <c r="B205" s="27"/>
      <c r="C205" s="27"/>
      <c r="D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  <c r="P205" s="27"/>
      <c r="Q205" s="27"/>
      <c r="R205" s="27"/>
      <c r="S205" s="27"/>
      <c r="T205" s="27"/>
      <c r="U205" s="27"/>
      <c r="V205" s="27"/>
      <c r="W205" s="27"/>
      <c r="X205" s="27"/>
      <c r="Y205" s="27"/>
      <c r="Z205" s="27"/>
      <c r="AA205" s="27"/>
      <c r="AB205" s="27"/>
      <c r="AC205" s="27"/>
      <c r="AD205" s="27"/>
      <c r="AE205" s="27"/>
      <c r="AF205" s="27"/>
      <c r="AG205" s="27"/>
      <c r="AH205" s="27"/>
      <c r="AI205" s="27"/>
      <c r="AJ205" s="27"/>
      <c r="AK205" s="27"/>
      <c r="AL205" s="27"/>
      <c r="AM205" s="27"/>
      <c r="AN205" s="27"/>
      <c r="AO205" s="27"/>
      <c r="AP205" s="27"/>
      <c r="AQ205" s="27"/>
      <c r="AR205" s="27"/>
      <c r="AS205" s="27"/>
      <c r="AT205" s="27"/>
      <c r="AU205" s="27"/>
      <c r="AV205" s="27"/>
      <c r="AW205" s="27"/>
      <c r="AX205" s="27"/>
      <c r="AY205" s="27"/>
      <c r="AZ205" s="27"/>
      <c r="BA205" s="27"/>
      <c r="BB205" s="27"/>
      <c r="BC205" s="27"/>
      <c r="BD205" s="27"/>
    </row>
    <row r="206" spans="1:56" x14ac:dyDescent="0.3">
      <c r="A206" s="27"/>
      <c r="B206" s="27"/>
      <c r="C206" s="27"/>
      <c r="D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  <c r="P206" s="27"/>
      <c r="Q206" s="27"/>
      <c r="R206" s="27"/>
      <c r="S206" s="27"/>
      <c r="T206" s="27"/>
      <c r="U206" s="27"/>
      <c r="V206" s="27"/>
      <c r="W206" s="27"/>
      <c r="X206" s="27"/>
      <c r="Y206" s="27"/>
      <c r="Z206" s="27"/>
      <c r="AA206" s="27"/>
      <c r="AB206" s="27"/>
      <c r="AC206" s="27"/>
      <c r="AD206" s="27"/>
      <c r="AE206" s="27"/>
      <c r="AF206" s="27"/>
      <c r="AG206" s="27"/>
      <c r="AH206" s="27"/>
      <c r="AI206" s="27"/>
      <c r="AJ206" s="27"/>
      <c r="AK206" s="27"/>
      <c r="AL206" s="27"/>
      <c r="AM206" s="27"/>
      <c r="AN206" s="27"/>
      <c r="AO206" s="27"/>
      <c r="AP206" s="27"/>
      <c r="AQ206" s="27"/>
      <c r="AR206" s="27"/>
      <c r="AS206" s="27"/>
      <c r="AT206" s="27"/>
      <c r="AU206" s="27"/>
      <c r="AV206" s="27"/>
      <c r="AW206" s="27"/>
      <c r="AX206" s="27"/>
      <c r="AY206" s="27"/>
      <c r="AZ206" s="27"/>
      <c r="BA206" s="27"/>
      <c r="BB206" s="27"/>
      <c r="BC206" s="27"/>
      <c r="BD206" s="27"/>
    </row>
    <row r="207" spans="1:56" x14ac:dyDescent="0.3">
      <c r="A207" s="27"/>
      <c r="B207" s="27"/>
      <c r="C207" s="27"/>
      <c r="D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  <c r="P207" s="27"/>
      <c r="Q207" s="27"/>
      <c r="R207" s="27"/>
      <c r="S207" s="27"/>
      <c r="T207" s="27"/>
      <c r="U207" s="27"/>
      <c r="V207" s="27"/>
      <c r="W207" s="27"/>
      <c r="X207" s="27"/>
      <c r="Y207" s="27"/>
      <c r="Z207" s="27"/>
      <c r="AA207" s="27"/>
      <c r="AB207" s="27"/>
      <c r="AC207" s="27"/>
      <c r="AD207" s="27"/>
      <c r="AE207" s="27"/>
      <c r="AF207" s="27"/>
      <c r="AG207" s="27"/>
      <c r="AH207" s="27"/>
      <c r="AI207" s="27"/>
      <c r="AJ207" s="27"/>
      <c r="AK207" s="27"/>
      <c r="AL207" s="27"/>
      <c r="AM207" s="27"/>
      <c r="AN207" s="27"/>
      <c r="AO207" s="27"/>
      <c r="AP207" s="27"/>
      <c r="AQ207" s="27"/>
      <c r="AR207" s="27"/>
      <c r="AS207" s="27"/>
      <c r="AT207" s="27"/>
      <c r="AU207" s="27"/>
      <c r="AV207" s="27"/>
      <c r="AW207" s="27"/>
      <c r="AX207" s="27"/>
      <c r="AY207" s="27"/>
      <c r="AZ207" s="27"/>
      <c r="BA207" s="27"/>
      <c r="BB207" s="27"/>
      <c r="BC207" s="27"/>
      <c r="BD207" s="27"/>
    </row>
    <row r="208" spans="1:56" x14ac:dyDescent="0.3">
      <c r="A208" s="27"/>
      <c r="B208" s="27"/>
      <c r="C208" s="27"/>
      <c r="D208" s="27"/>
      <c r="E208" s="27"/>
      <c r="F208" s="27"/>
      <c r="G208" s="27"/>
      <c r="H208" s="27"/>
      <c r="I208" s="27"/>
      <c r="J208" s="27"/>
      <c r="K208" s="27"/>
      <c r="L208" s="27"/>
      <c r="M208" s="27"/>
      <c r="N208" s="27"/>
      <c r="O208" s="27"/>
      <c r="P208" s="27"/>
      <c r="Q208" s="27"/>
      <c r="R208" s="27"/>
      <c r="S208" s="27"/>
      <c r="T208" s="27"/>
      <c r="U208" s="27"/>
      <c r="V208" s="27"/>
      <c r="W208" s="27"/>
      <c r="X208" s="27"/>
      <c r="Y208" s="27"/>
      <c r="Z208" s="27"/>
      <c r="AA208" s="27"/>
      <c r="AB208" s="27"/>
      <c r="AC208" s="27"/>
      <c r="AD208" s="27"/>
      <c r="AE208" s="27"/>
      <c r="AF208" s="27"/>
      <c r="AG208" s="27"/>
      <c r="AH208" s="27"/>
      <c r="AI208" s="27"/>
      <c r="AJ208" s="27"/>
      <c r="AK208" s="27"/>
      <c r="AL208" s="27"/>
      <c r="AM208" s="27"/>
      <c r="AN208" s="27"/>
      <c r="AO208" s="27"/>
      <c r="AP208" s="27"/>
      <c r="AQ208" s="27"/>
      <c r="AR208" s="27"/>
      <c r="AS208" s="27"/>
      <c r="AT208" s="27"/>
      <c r="AU208" s="27"/>
      <c r="AV208" s="27"/>
      <c r="AW208" s="27"/>
      <c r="AX208" s="27"/>
      <c r="AY208" s="27"/>
      <c r="AZ208" s="27"/>
      <c r="BA208" s="27"/>
      <c r="BB208" s="27"/>
      <c r="BC208" s="27"/>
      <c r="BD208" s="27"/>
    </row>
    <row r="209" spans="1:56" x14ac:dyDescent="0.3">
      <c r="A209" s="27"/>
      <c r="B209" s="27"/>
      <c r="C209" s="27"/>
      <c r="D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  <c r="P209" s="27"/>
      <c r="Q209" s="27"/>
      <c r="R209" s="27"/>
      <c r="S209" s="27"/>
      <c r="T209" s="27"/>
      <c r="U209" s="27"/>
      <c r="V209" s="27"/>
      <c r="W209" s="27"/>
      <c r="X209" s="27"/>
      <c r="Y209" s="27"/>
      <c r="Z209" s="27"/>
      <c r="AA209" s="27"/>
      <c r="AB209" s="27"/>
      <c r="AC209" s="27"/>
      <c r="AD209" s="27"/>
      <c r="AE209" s="27"/>
      <c r="AF209" s="27"/>
      <c r="AG209" s="27"/>
      <c r="AH209" s="27"/>
      <c r="AI209" s="27"/>
      <c r="AJ209" s="27"/>
      <c r="AK209" s="27"/>
      <c r="AL209" s="27"/>
      <c r="AM209" s="27"/>
      <c r="AN209" s="27"/>
      <c r="AO209" s="27"/>
      <c r="AP209" s="27"/>
      <c r="AQ209" s="27"/>
      <c r="AR209" s="27"/>
      <c r="AS209" s="27"/>
      <c r="AT209" s="27"/>
      <c r="AU209" s="27"/>
      <c r="AV209" s="27"/>
      <c r="AW209" s="27"/>
      <c r="AX209" s="27"/>
      <c r="AY209" s="27"/>
      <c r="AZ209" s="27"/>
      <c r="BA209" s="27"/>
      <c r="BB209" s="27"/>
      <c r="BC209" s="27"/>
      <c r="BD209" s="27"/>
    </row>
    <row r="210" spans="1:56" x14ac:dyDescent="0.3">
      <c r="A210" s="27"/>
      <c r="B210" s="27"/>
      <c r="C210" s="27"/>
      <c r="D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  <c r="P210" s="27"/>
      <c r="Q210" s="27"/>
      <c r="R210" s="27"/>
      <c r="S210" s="27"/>
      <c r="T210" s="27"/>
      <c r="U210" s="27"/>
      <c r="V210" s="27"/>
      <c r="W210" s="27"/>
      <c r="X210" s="27"/>
      <c r="Y210" s="27"/>
      <c r="Z210" s="27"/>
      <c r="AA210" s="27"/>
      <c r="AB210" s="27"/>
      <c r="AC210" s="27"/>
      <c r="AD210" s="27"/>
      <c r="AE210" s="27"/>
      <c r="AF210" s="27"/>
      <c r="AG210" s="27"/>
      <c r="AH210" s="27"/>
      <c r="AI210" s="27"/>
      <c r="AJ210" s="27"/>
      <c r="AK210" s="27"/>
      <c r="AL210" s="27"/>
      <c r="AM210" s="27"/>
      <c r="AN210" s="27"/>
      <c r="AO210" s="27"/>
      <c r="AP210" s="27"/>
      <c r="AQ210" s="27"/>
      <c r="AR210" s="27"/>
      <c r="AS210" s="27"/>
      <c r="AT210" s="27"/>
      <c r="AU210" s="27"/>
      <c r="AV210" s="27"/>
      <c r="AW210" s="27"/>
      <c r="AX210" s="27"/>
      <c r="AY210" s="27"/>
      <c r="AZ210" s="27"/>
      <c r="BA210" s="27"/>
      <c r="BB210" s="27"/>
      <c r="BC210" s="27"/>
      <c r="BD210" s="27"/>
    </row>
    <row r="211" spans="1:56" x14ac:dyDescent="0.3">
      <c r="A211" s="27"/>
      <c r="B211" s="27"/>
      <c r="C211" s="27"/>
      <c r="D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  <c r="P211" s="27"/>
      <c r="Q211" s="27"/>
      <c r="R211" s="27"/>
      <c r="S211" s="27"/>
      <c r="T211" s="27"/>
      <c r="U211" s="27"/>
      <c r="V211" s="27"/>
      <c r="W211" s="27"/>
      <c r="X211" s="27"/>
      <c r="Y211" s="27"/>
      <c r="Z211" s="27"/>
      <c r="AA211" s="27"/>
      <c r="AB211" s="27"/>
      <c r="AC211" s="27"/>
      <c r="AD211" s="27"/>
      <c r="AE211" s="27"/>
      <c r="AF211" s="27"/>
      <c r="AG211" s="27"/>
      <c r="AH211" s="27"/>
      <c r="AI211" s="27"/>
      <c r="AJ211" s="27"/>
      <c r="AK211" s="27"/>
      <c r="AL211" s="27"/>
      <c r="AM211" s="27"/>
      <c r="AN211" s="27"/>
      <c r="AO211" s="27"/>
      <c r="AP211" s="27"/>
      <c r="AQ211" s="27"/>
      <c r="AR211" s="27"/>
      <c r="AS211" s="27"/>
      <c r="AT211" s="27"/>
      <c r="AU211" s="27"/>
      <c r="AV211" s="27"/>
      <c r="AW211" s="27"/>
      <c r="AX211" s="27"/>
      <c r="AY211" s="27"/>
      <c r="AZ211" s="27"/>
      <c r="BA211" s="27"/>
      <c r="BB211" s="27"/>
      <c r="BC211" s="27"/>
      <c r="BD211" s="27"/>
    </row>
    <row r="212" spans="1:56" x14ac:dyDescent="0.3">
      <c r="A212" s="27"/>
      <c r="B212" s="27"/>
      <c r="C212" s="27"/>
      <c r="D212" s="27"/>
      <c r="E212" s="27"/>
      <c r="F212" s="27"/>
      <c r="G212" s="27"/>
      <c r="H212" s="27"/>
      <c r="I212" s="27"/>
      <c r="J212" s="27"/>
      <c r="K212" s="27"/>
      <c r="L212" s="27"/>
      <c r="M212" s="27"/>
      <c r="N212" s="27"/>
      <c r="O212" s="27"/>
      <c r="P212" s="27"/>
      <c r="Q212" s="27"/>
      <c r="R212" s="27"/>
      <c r="S212" s="27"/>
      <c r="T212" s="27"/>
      <c r="U212" s="27"/>
      <c r="V212" s="27"/>
      <c r="W212" s="27"/>
      <c r="X212" s="27"/>
      <c r="Y212" s="27"/>
      <c r="Z212" s="27"/>
      <c r="AA212" s="27"/>
      <c r="AB212" s="27"/>
      <c r="AC212" s="27"/>
      <c r="AD212" s="27"/>
      <c r="AE212" s="27"/>
      <c r="AF212" s="27"/>
      <c r="AG212" s="27"/>
      <c r="AH212" s="27"/>
      <c r="AI212" s="27"/>
      <c r="AJ212" s="27"/>
      <c r="AK212" s="27"/>
      <c r="AL212" s="27"/>
      <c r="AM212" s="27"/>
      <c r="AN212" s="27"/>
      <c r="AO212" s="27"/>
      <c r="AP212" s="27"/>
      <c r="AQ212" s="27"/>
      <c r="AR212" s="27"/>
      <c r="AS212" s="27"/>
      <c r="AT212" s="27"/>
      <c r="AU212" s="27"/>
      <c r="AV212" s="27"/>
      <c r="AW212" s="27"/>
      <c r="AX212" s="27"/>
      <c r="AY212" s="27"/>
      <c r="AZ212" s="27"/>
      <c r="BA212" s="27"/>
      <c r="BB212" s="27"/>
      <c r="BC212" s="27"/>
      <c r="BD212" s="27"/>
    </row>
    <row r="213" spans="1:56" x14ac:dyDescent="0.3">
      <c r="A213" s="27"/>
      <c r="B213" s="27"/>
      <c r="C213" s="27"/>
      <c r="D213" s="27"/>
      <c r="E213" s="27"/>
      <c r="F213" s="27"/>
      <c r="G213" s="27"/>
      <c r="H213" s="27"/>
      <c r="I213" s="27"/>
      <c r="J213" s="27"/>
      <c r="K213" s="27"/>
      <c r="L213" s="27"/>
      <c r="M213" s="27"/>
      <c r="N213" s="27"/>
      <c r="O213" s="27"/>
      <c r="P213" s="27"/>
      <c r="Q213" s="27"/>
      <c r="R213" s="27"/>
      <c r="S213" s="27"/>
      <c r="T213" s="27"/>
      <c r="U213" s="27"/>
      <c r="V213" s="27"/>
      <c r="W213" s="27"/>
      <c r="X213" s="27"/>
      <c r="Y213" s="27"/>
      <c r="Z213" s="27"/>
      <c r="AA213" s="27"/>
      <c r="AB213" s="27"/>
      <c r="AC213" s="27"/>
      <c r="AD213" s="27"/>
      <c r="AE213" s="27"/>
      <c r="AF213" s="27"/>
      <c r="AG213" s="27"/>
      <c r="AH213" s="27"/>
      <c r="AI213" s="27"/>
      <c r="AJ213" s="27"/>
      <c r="AK213" s="27"/>
      <c r="AL213" s="27"/>
      <c r="AM213" s="27"/>
      <c r="AN213" s="27"/>
      <c r="AO213" s="27"/>
      <c r="AP213" s="27"/>
      <c r="AQ213" s="27"/>
      <c r="AR213" s="27"/>
      <c r="AS213" s="27"/>
      <c r="AT213" s="27"/>
      <c r="AU213" s="27"/>
      <c r="AV213" s="27"/>
      <c r="AW213" s="27"/>
      <c r="AX213" s="27"/>
      <c r="AY213" s="27"/>
      <c r="AZ213" s="27"/>
      <c r="BA213" s="27"/>
      <c r="BB213" s="27"/>
      <c r="BC213" s="27"/>
      <c r="BD213" s="27"/>
    </row>
    <row r="214" spans="1:56" x14ac:dyDescent="0.3">
      <c r="A214" s="27"/>
      <c r="B214" s="27"/>
      <c r="C214" s="27"/>
      <c r="D214" s="27"/>
      <c r="E214" s="27"/>
      <c r="F214" s="27"/>
      <c r="G214" s="27"/>
      <c r="H214" s="27"/>
      <c r="I214" s="27"/>
      <c r="J214" s="27"/>
      <c r="K214" s="27"/>
      <c r="L214" s="27"/>
      <c r="M214" s="27"/>
      <c r="N214" s="27"/>
      <c r="O214" s="27"/>
      <c r="P214" s="27"/>
      <c r="Q214" s="27"/>
      <c r="R214" s="27"/>
      <c r="S214" s="27"/>
      <c r="T214" s="27"/>
      <c r="U214" s="27"/>
      <c r="V214" s="27"/>
      <c r="W214" s="27"/>
      <c r="X214" s="27"/>
      <c r="Y214" s="27"/>
      <c r="Z214" s="27"/>
      <c r="AA214" s="27"/>
      <c r="AB214" s="27"/>
      <c r="AC214" s="27"/>
      <c r="AD214" s="27"/>
      <c r="AE214" s="27"/>
      <c r="AF214" s="27"/>
      <c r="AG214" s="27"/>
      <c r="AH214" s="27"/>
      <c r="AI214" s="27"/>
      <c r="AJ214" s="27"/>
      <c r="AK214" s="27"/>
      <c r="AL214" s="27"/>
      <c r="AM214" s="27"/>
      <c r="AN214" s="27"/>
      <c r="AO214" s="27"/>
      <c r="AP214" s="27"/>
      <c r="AQ214" s="27"/>
      <c r="AR214" s="27"/>
      <c r="AS214" s="27"/>
      <c r="AT214" s="27"/>
      <c r="AU214" s="27"/>
      <c r="AV214" s="27"/>
      <c r="AW214" s="27"/>
      <c r="AX214" s="27"/>
      <c r="AY214" s="27"/>
      <c r="AZ214" s="27"/>
      <c r="BA214" s="27"/>
      <c r="BB214" s="27"/>
      <c r="BC214" s="27"/>
      <c r="BD214" s="27"/>
    </row>
    <row r="215" spans="1:56" x14ac:dyDescent="0.3">
      <c r="A215" s="27"/>
      <c r="B215" s="27"/>
      <c r="C215" s="27"/>
      <c r="D215" s="27"/>
      <c r="E215" s="27"/>
      <c r="F215" s="27"/>
      <c r="G215" s="27"/>
      <c r="H215" s="27"/>
      <c r="I215" s="27"/>
      <c r="J215" s="27"/>
      <c r="K215" s="27"/>
      <c r="L215" s="27"/>
      <c r="M215" s="27"/>
      <c r="N215" s="27"/>
      <c r="O215" s="27"/>
      <c r="P215" s="27"/>
      <c r="Q215" s="27"/>
      <c r="R215" s="27"/>
      <c r="S215" s="27"/>
      <c r="T215" s="27"/>
      <c r="U215" s="27"/>
      <c r="V215" s="27"/>
      <c r="W215" s="27"/>
      <c r="X215" s="27"/>
      <c r="Y215" s="27"/>
      <c r="Z215" s="27"/>
      <c r="AA215" s="27"/>
      <c r="AB215" s="27"/>
      <c r="AC215" s="27"/>
      <c r="AD215" s="27"/>
      <c r="AE215" s="27"/>
      <c r="AF215" s="27"/>
      <c r="AG215" s="27"/>
      <c r="AH215" s="27"/>
      <c r="AI215" s="27"/>
      <c r="AJ215" s="27"/>
      <c r="AK215" s="27"/>
      <c r="AL215" s="27"/>
      <c r="AM215" s="27"/>
      <c r="AN215" s="27"/>
      <c r="AO215" s="27"/>
      <c r="AP215" s="27"/>
      <c r="AQ215" s="27"/>
      <c r="AR215" s="27"/>
      <c r="AS215" s="27"/>
      <c r="AT215" s="27"/>
      <c r="AU215" s="27"/>
      <c r="AV215" s="27"/>
      <c r="AW215" s="27"/>
      <c r="AX215" s="27"/>
      <c r="AY215" s="27"/>
      <c r="AZ215" s="27"/>
      <c r="BA215" s="27"/>
      <c r="BB215" s="27"/>
      <c r="BC215" s="27"/>
      <c r="BD215" s="27"/>
    </row>
    <row r="216" spans="1:56" s="15" customFormat="1" x14ac:dyDescent="0.3">
      <c r="A216" s="27"/>
      <c r="B216" s="27"/>
      <c r="C216" s="27"/>
      <c r="D216" s="27"/>
      <c r="E216" s="27"/>
      <c r="F216" s="27"/>
      <c r="G216" s="27"/>
      <c r="H216" s="27"/>
      <c r="I216" s="27"/>
      <c r="J216" s="27"/>
      <c r="K216" s="27"/>
      <c r="L216" s="27"/>
      <c r="M216" s="27"/>
      <c r="N216" s="27"/>
      <c r="O216" s="27"/>
      <c r="P216" s="27"/>
      <c r="Q216" s="27"/>
      <c r="R216" s="27"/>
      <c r="S216" s="27"/>
      <c r="T216" s="27"/>
      <c r="U216" s="27"/>
      <c r="V216" s="27"/>
      <c r="W216" s="27"/>
      <c r="X216" s="27"/>
      <c r="Y216" s="27"/>
      <c r="Z216" s="27"/>
      <c r="AA216" s="27"/>
      <c r="AB216" s="27"/>
      <c r="AC216" s="27"/>
      <c r="AD216" s="27"/>
      <c r="AE216" s="27"/>
      <c r="AF216" s="27"/>
      <c r="AG216" s="27"/>
      <c r="AH216" s="27"/>
      <c r="AI216" s="27"/>
      <c r="AJ216" s="27"/>
      <c r="AK216" s="27"/>
      <c r="AL216" s="27"/>
      <c r="AM216" s="27"/>
      <c r="AN216" s="27"/>
      <c r="AO216" s="27"/>
      <c r="AP216" s="27"/>
      <c r="AQ216" s="27"/>
      <c r="AR216" s="27"/>
      <c r="AS216" s="27"/>
      <c r="AT216" s="27"/>
      <c r="AU216" s="27"/>
      <c r="AV216" s="27"/>
      <c r="AW216" s="27"/>
      <c r="AX216" s="27"/>
      <c r="AY216" s="27"/>
      <c r="AZ216" s="27"/>
      <c r="BA216" s="27"/>
      <c r="BB216" s="27"/>
      <c r="BC216" s="27"/>
      <c r="BD216" s="27"/>
    </row>
    <row r="217" spans="1:56" x14ac:dyDescent="0.3">
      <c r="A217" s="27"/>
      <c r="B217" s="27"/>
      <c r="C217" s="27"/>
      <c r="D217" s="27"/>
      <c r="E217" s="27"/>
      <c r="F217" s="27"/>
      <c r="G217" s="27"/>
      <c r="H217" s="27"/>
      <c r="I217" s="27"/>
      <c r="J217" s="27"/>
      <c r="K217" s="27"/>
      <c r="L217" s="27"/>
      <c r="M217" s="27"/>
      <c r="N217" s="27"/>
      <c r="O217" s="27"/>
      <c r="P217" s="27"/>
      <c r="Q217" s="27"/>
      <c r="R217" s="27"/>
      <c r="S217" s="27"/>
      <c r="T217" s="27"/>
      <c r="U217" s="27"/>
      <c r="V217" s="27"/>
      <c r="W217" s="27"/>
      <c r="X217" s="27"/>
      <c r="Y217" s="27"/>
      <c r="Z217" s="27"/>
      <c r="AA217" s="27"/>
      <c r="AB217" s="27"/>
      <c r="AC217" s="27"/>
      <c r="AD217" s="27"/>
      <c r="AE217" s="27"/>
      <c r="AF217" s="27"/>
      <c r="AG217" s="27"/>
      <c r="AH217" s="27"/>
      <c r="AI217" s="27"/>
      <c r="AJ217" s="27"/>
      <c r="AK217" s="27"/>
      <c r="AL217" s="27"/>
      <c r="AM217" s="27"/>
      <c r="AN217" s="27"/>
      <c r="AO217" s="27"/>
      <c r="AP217" s="27"/>
      <c r="AQ217" s="27"/>
      <c r="AR217" s="27"/>
      <c r="AS217" s="27"/>
      <c r="AT217" s="27"/>
      <c r="AU217" s="27"/>
      <c r="AV217" s="27"/>
      <c r="AW217" s="27"/>
      <c r="AX217" s="27"/>
      <c r="AY217" s="27"/>
      <c r="AZ217" s="27"/>
      <c r="BA217" s="27"/>
      <c r="BB217" s="27"/>
      <c r="BC217" s="27"/>
      <c r="BD217" s="27"/>
    </row>
    <row r="218" spans="1:56" x14ac:dyDescent="0.3">
      <c r="A218" s="27"/>
      <c r="B218" s="27"/>
      <c r="C218" s="27"/>
      <c r="D218" s="27"/>
      <c r="E218" s="27"/>
      <c r="F218" s="27"/>
      <c r="G218" s="27"/>
      <c r="H218" s="27"/>
      <c r="I218" s="27"/>
      <c r="J218" s="27"/>
      <c r="K218" s="27"/>
      <c r="L218" s="27"/>
      <c r="M218" s="27"/>
      <c r="N218" s="27"/>
      <c r="O218" s="27"/>
      <c r="P218" s="27"/>
      <c r="Q218" s="27"/>
      <c r="R218" s="27"/>
      <c r="S218" s="27"/>
      <c r="T218" s="27"/>
      <c r="U218" s="27"/>
      <c r="V218" s="27"/>
      <c r="W218" s="27"/>
      <c r="X218" s="27"/>
      <c r="Y218" s="27"/>
      <c r="Z218" s="27"/>
      <c r="AA218" s="27"/>
      <c r="AB218" s="27"/>
      <c r="AC218" s="27"/>
      <c r="AD218" s="27"/>
      <c r="AE218" s="27"/>
      <c r="AF218" s="27"/>
      <c r="AG218" s="27"/>
      <c r="AH218" s="27"/>
      <c r="AI218" s="27"/>
      <c r="AJ218" s="27"/>
      <c r="AK218" s="27"/>
      <c r="AL218" s="27"/>
      <c r="AM218" s="27"/>
      <c r="AN218" s="27"/>
      <c r="AO218" s="27"/>
      <c r="AP218" s="27"/>
      <c r="AQ218" s="27"/>
      <c r="AR218" s="27"/>
      <c r="AS218" s="27"/>
      <c r="AT218" s="27"/>
      <c r="AU218" s="27"/>
      <c r="AV218" s="27"/>
      <c r="AW218" s="27"/>
      <c r="AX218" s="27"/>
      <c r="AY218" s="27"/>
      <c r="AZ218" s="27"/>
      <c r="BA218" s="27"/>
      <c r="BB218" s="27"/>
      <c r="BC218" s="27"/>
      <c r="BD218" s="27"/>
    </row>
    <row r="219" spans="1:56" x14ac:dyDescent="0.3">
      <c r="A219" s="27"/>
      <c r="B219" s="27"/>
      <c r="C219" s="27"/>
      <c r="D219" s="27"/>
      <c r="E219" s="27"/>
      <c r="F219" s="27"/>
      <c r="G219" s="27"/>
      <c r="H219" s="27"/>
      <c r="I219" s="27"/>
      <c r="J219" s="27"/>
      <c r="K219" s="27"/>
      <c r="L219" s="27"/>
      <c r="M219" s="27"/>
      <c r="N219" s="27"/>
      <c r="O219" s="27"/>
      <c r="P219" s="27"/>
      <c r="Q219" s="27"/>
      <c r="R219" s="27"/>
      <c r="S219" s="27"/>
      <c r="T219" s="27"/>
      <c r="U219" s="27"/>
      <c r="V219" s="27"/>
      <c r="W219" s="27"/>
      <c r="X219" s="27"/>
      <c r="Y219" s="27"/>
      <c r="Z219" s="27"/>
      <c r="AA219" s="27"/>
      <c r="AB219" s="27"/>
      <c r="AC219" s="27"/>
      <c r="AD219" s="27"/>
      <c r="AE219" s="27"/>
      <c r="AF219" s="27"/>
      <c r="AG219" s="27"/>
      <c r="AH219" s="27"/>
      <c r="AI219" s="27"/>
      <c r="AJ219" s="27"/>
      <c r="AK219" s="27"/>
      <c r="AL219" s="27"/>
      <c r="AM219" s="27"/>
      <c r="AN219" s="27"/>
      <c r="AO219" s="27"/>
      <c r="AP219" s="27"/>
      <c r="AQ219" s="27"/>
      <c r="AR219" s="27"/>
      <c r="AS219" s="27"/>
      <c r="AT219" s="27"/>
      <c r="AU219" s="27"/>
      <c r="AV219" s="27"/>
      <c r="AW219" s="27"/>
      <c r="AX219" s="27"/>
      <c r="AY219" s="27"/>
      <c r="AZ219" s="27"/>
      <c r="BA219" s="27"/>
      <c r="BB219" s="27"/>
      <c r="BC219" s="27"/>
      <c r="BD219" s="27"/>
    </row>
    <row r="220" spans="1:56" x14ac:dyDescent="0.3">
      <c r="A220" s="27"/>
      <c r="B220" s="27"/>
      <c r="C220" s="27"/>
      <c r="D220" s="27"/>
      <c r="E220" s="27"/>
      <c r="F220" s="27"/>
      <c r="G220" s="27"/>
      <c r="H220" s="27"/>
      <c r="I220" s="27"/>
      <c r="J220" s="27"/>
      <c r="K220" s="27"/>
      <c r="L220" s="27"/>
      <c r="M220" s="27"/>
      <c r="N220" s="27"/>
      <c r="O220" s="27"/>
      <c r="P220" s="27"/>
      <c r="Q220" s="27"/>
      <c r="R220" s="27"/>
      <c r="S220" s="27"/>
      <c r="T220" s="27"/>
      <c r="U220" s="27"/>
      <c r="V220" s="27"/>
      <c r="W220" s="27"/>
      <c r="X220" s="27"/>
      <c r="Y220" s="27"/>
      <c r="Z220" s="27"/>
      <c r="AA220" s="27"/>
      <c r="AB220" s="27"/>
      <c r="AC220" s="27"/>
      <c r="AD220" s="27"/>
      <c r="AE220" s="27"/>
      <c r="AF220" s="27"/>
      <c r="AG220" s="27"/>
      <c r="AH220" s="27"/>
      <c r="AI220" s="27"/>
      <c r="AJ220" s="27"/>
      <c r="AK220" s="27"/>
      <c r="AL220" s="27"/>
      <c r="AM220" s="27"/>
      <c r="AN220" s="27"/>
      <c r="AO220" s="27"/>
      <c r="AP220" s="27"/>
      <c r="AQ220" s="27"/>
      <c r="AR220" s="27"/>
      <c r="AS220" s="27"/>
      <c r="AT220" s="27"/>
      <c r="AU220" s="27"/>
      <c r="AV220" s="27"/>
      <c r="AW220" s="27"/>
      <c r="AX220" s="27"/>
      <c r="AY220" s="27"/>
      <c r="AZ220" s="27"/>
      <c r="BA220" s="27"/>
      <c r="BB220" s="27"/>
      <c r="BC220" s="27"/>
      <c r="BD220" s="27"/>
    </row>
    <row r="221" spans="1:56" x14ac:dyDescent="0.3">
      <c r="A221" s="27"/>
      <c r="B221" s="27"/>
      <c r="C221" s="27"/>
      <c r="D221" s="27"/>
      <c r="E221" s="27"/>
      <c r="F221" s="27"/>
      <c r="G221" s="27"/>
      <c r="H221" s="27"/>
      <c r="I221" s="27"/>
      <c r="J221" s="27"/>
      <c r="K221" s="27"/>
      <c r="L221" s="27"/>
      <c r="M221" s="27"/>
      <c r="N221" s="27"/>
      <c r="O221" s="27"/>
      <c r="P221" s="27"/>
      <c r="Q221" s="27"/>
      <c r="R221" s="27"/>
      <c r="S221" s="27"/>
      <c r="T221" s="27"/>
      <c r="U221" s="27"/>
      <c r="V221" s="27"/>
      <c r="W221" s="27"/>
      <c r="X221" s="27"/>
      <c r="Y221" s="27"/>
      <c r="Z221" s="27"/>
      <c r="AA221" s="27"/>
      <c r="AB221" s="27"/>
      <c r="AC221" s="27"/>
      <c r="AD221" s="27"/>
      <c r="AE221" s="27"/>
      <c r="AF221" s="27"/>
      <c r="AG221" s="27"/>
      <c r="AH221" s="27"/>
      <c r="AI221" s="27"/>
      <c r="AJ221" s="27"/>
      <c r="AK221" s="27"/>
      <c r="AL221" s="27"/>
      <c r="AM221" s="27"/>
      <c r="AN221" s="27"/>
      <c r="AO221" s="27"/>
      <c r="AP221" s="27"/>
      <c r="AQ221" s="27"/>
      <c r="AR221" s="27"/>
      <c r="AS221" s="27"/>
      <c r="AT221" s="27"/>
      <c r="AU221" s="27"/>
      <c r="AV221" s="27"/>
      <c r="AW221" s="27"/>
      <c r="AX221" s="27"/>
      <c r="AY221" s="27"/>
      <c r="AZ221" s="27"/>
      <c r="BA221" s="27"/>
      <c r="BB221" s="27"/>
      <c r="BC221" s="27"/>
      <c r="BD221" s="27"/>
    </row>
    <row r="222" spans="1:56" x14ac:dyDescent="0.3">
      <c r="A222" s="27"/>
      <c r="B222" s="27"/>
      <c r="C222" s="27"/>
      <c r="D222" s="27"/>
      <c r="E222" s="27"/>
      <c r="F222" s="27"/>
      <c r="G222" s="27"/>
      <c r="H222" s="27"/>
      <c r="I222" s="27"/>
      <c r="J222" s="27"/>
      <c r="K222" s="27"/>
      <c r="L222" s="27"/>
      <c r="M222" s="27"/>
      <c r="N222" s="27"/>
      <c r="O222" s="27"/>
      <c r="P222" s="27"/>
      <c r="Q222" s="27"/>
      <c r="R222" s="27"/>
      <c r="S222" s="27"/>
      <c r="T222" s="27"/>
      <c r="U222" s="27"/>
      <c r="V222" s="27"/>
      <c r="W222" s="27"/>
      <c r="X222" s="27"/>
      <c r="Y222" s="27"/>
      <c r="Z222" s="27"/>
      <c r="AA222" s="27"/>
      <c r="AB222" s="27"/>
      <c r="AC222" s="27"/>
      <c r="AD222" s="27"/>
      <c r="AE222" s="27"/>
      <c r="AF222" s="27"/>
      <c r="AG222" s="27"/>
      <c r="AH222" s="27"/>
      <c r="AI222" s="27"/>
      <c r="AJ222" s="27"/>
      <c r="AK222" s="27"/>
      <c r="AL222" s="27"/>
      <c r="AM222" s="27"/>
      <c r="AN222" s="27"/>
      <c r="AO222" s="27"/>
      <c r="AP222" s="27"/>
      <c r="AQ222" s="27"/>
      <c r="AR222" s="27"/>
      <c r="AS222" s="27"/>
      <c r="AT222" s="27"/>
      <c r="AU222" s="27"/>
      <c r="AV222" s="27"/>
      <c r="AW222" s="27"/>
      <c r="AX222" s="27"/>
      <c r="AY222" s="27"/>
      <c r="AZ222" s="27"/>
      <c r="BA222" s="27"/>
      <c r="BB222" s="27"/>
      <c r="BC222" s="27"/>
      <c r="BD222" s="27"/>
    </row>
    <row r="223" spans="1:56" x14ac:dyDescent="0.3">
      <c r="A223" s="27"/>
      <c r="B223" s="27"/>
      <c r="C223" s="27"/>
      <c r="D223" s="27"/>
      <c r="E223" s="27"/>
      <c r="F223" s="27"/>
      <c r="G223" s="27"/>
      <c r="H223" s="27"/>
      <c r="I223" s="27"/>
      <c r="J223" s="27"/>
      <c r="K223" s="27"/>
      <c r="L223" s="27"/>
      <c r="M223" s="27"/>
      <c r="N223" s="27"/>
      <c r="O223" s="27"/>
      <c r="P223" s="27"/>
      <c r="Q223" s="27"/>
      <c r="R223" s="27"/>
      <c r="S223" s="27"/>
      <c r="T223" s="27"/>
      <c r="U223" s="27"/>
      <c r="V223" s="27"/>
      <c r="W223" s="27"/>
      <c r="X223" s="27"/>
      <c r="Y223" s="27"/>
      <c r="Z223" s="27"/>
      <c r="AA223" s="27"/>
      <c r="AB223" s="27"/>
      <c r="AC223" s="27"/>
      <c r="AD223" s="27"/>
      <c r="AE223" s="27"/>
      <c r="AF223" s="27"/>
      <c r="AG223" s="27"/>
      <c r="AH223" s="27"/>
      <c r="AI223" s="27"/>
      <c r="AJ223" s="27"/>
      <c r="AK223" s="27"/>
      <c r="AL223" s="27"/>
      <c r="AM223" s="27"/>
      <c r="AN223" s="27"/>
      <c r="AO223" s="27"/>
      <c r="AP223" s="27"/>
      <c r="AQ223" s="27"/>
      <c r="AR223" s="27"/>
      <c r="AS223" s="27"/>
      <c r="AT223" s="27"/>
      <c r="AU223" s="27"/>
      <c r="AV223" s="27"/>
      <c r="AW223" s="27"/>
      <c r="AX223" s="27"/>
      <c r="AY223" s="27"/>
      <c r="AZ223" s="27"/>
      <c r="BA223" s="27"/>
      <c r="BB223" s="27"/>
      <c r="BC223" s="27"/>
      <c r="BD223" s="27"/>
    </row>
    <row r="224" spans="1:56" x14ac:dyDescent="0.3">
      <c r="A224" s="27"/>
      <c r="B224" s="27"/>
      <c r="C224" s="27"/>
      <c r="D224" s="27"/>
      <c r="E224" s="27"/>
      <c r="F224" s="27"/>
      <c r="G224" s="27"/>
      <c r="H224" s="27"/>
      <c r="I224" s="27"/>
      <c r="J224" s="27"/>
      <c r="K224" s="27"/>
      <c r="L224" s="27"/>
      <c r="M224" s="27"/>
      <c r="N224" s="27"/>
      <c r="O224" s="27"/>
      <c r="P224" s="27"/>
      <c r="Q224" s="27"/>
      <c r="R224" s="27"/>
      <c r="S224" s="27"/>
      <c r="T224" s="27"/>
      <c r="U224" s="27"/>
      <c r="V224" s="27"/>
      <c r="W224" s="27"/>
      <c r="X224" s="27"/>
      <c r="Y224" s="27"/>
      <c r="Z224" s="27"/>
      <c r="AA224" s="27"/>
      <c r="AB224" s="27"/>
      <c r="AC224" s="27"/>
      <c r="AD224" s="27"/>
      <c r="AE224" s="27"/>
      <c r="AF224" s="27"/>
      <c r="AG224" s="27"/>
      <c r="AH224" s="27"/>
      <c r="AI224" s="27"/>
      <c r="AJ224" s="27"/>
      <c r="AK224" s="27"/>
      <c r="AL224" s="27"/>
      <c r="AM224" s="27"/>
      <c r="AN224" s="27"/>
      <c r="AO224" s="27"/>
      <c r="AP224" s="27"/>
      <c r="AQ224" s="27"/>
      <c r="AR224" s="27"/>
      <c r="AS224" s="27"/>
      <c r="AT224" s="27"/>
      <c r="AU224" s="27"/>
      <c r="AV224" s="27"/>
      <c r="AW224" s="27"/>
      <c r="AX224" s="27"/>
      <c r="AY224" s="27"/>
      <c r="AZ224" s="27"/>
      <c r="BA224" s="27"/>
      <c r="BB224" s="27"/>
      <c r="BC224" s="27"/>
      <c r="BD224" s="27"/>
    </row>
    <row r="225" spans="1:56" x14ac:dyDescent="0.3">
      <c r="A225" s="27"/>
      <c r="B225" s="27"/>
      <c r="C225" s="27"/>
      <c r="D225" s="27"/>
      <c r="E225" s="27"/>
      <c r="F225" s="27"/>
      <c r="G225" s="27"/>
      <c r="H225" s="27"/>
      <c r="I225" s="27"/>
      <c r="J225" s="27"/>
      <c r="K225" s="27"/>
      <c r="L225" s="27"/>
      <c r="M225" s="27"/>
      <c r="N225" s="27"/>
      <c r="O225" s="27"/>
      <c r="P225" s="27"/>
      <c r="Q225" s="27"/>
      <c r="R225" s="27"/>
      <c r="S225" s="27"/>
      <c r="T225" s="27"/>
      <c r="U225" s="27"/>
      <c r="V225" s="27"/>
      <c r="W225" s="27"/>
      <c r="X225" s="27"/>
      <c r="Y225" s="27"/>
      <c r="Z225" s="27"/>
      <c r="AA225" s="27"/>
      <c r="AB225" s="27"/>
      <c r="AC225" s="27"/>
      <c r="AD225" s="27"/>
      <c r="AE225" s="27"/>
      <c r="AF225" s="27"/>
      <c r="AG225" s="27"/>
      <c r="AH225" s="27"/>
      <c r="AI225" s="27"/>
      <c r="AJ225" s="27"/>
      <c r="AK225" s="27"/>
      <c r="AL225" s="27"/>
      <c r="AM225" s="27"/>
      <c r="AN225" s="27"/>
      <c r="AO225" s="27"/>
      <c r="AP225" s="27"/>
      <c r="AQ225" s="27"/>
      <c r="AR225" s="27"/>
      <c r="AS225" s="27"/>
      <c r="AT225" s="27"/>
      <c r="AU225" s="27"/>
      <c r="AV225" s="27"/>
      <c r="AW225" s="27"/>
      <c r="AX225" s="27"/>
      <c r="AY225" s="27"/>
      <c r="AZ225" s="27"/>
      <c r="BA225" s="27"/>
      <c r="BB225" s="27"/>
      <c r="BC225" s="27"/>
      <c r="BD225" s="27"/>
    </row>
    <row r="226" spans="1:56" x14ac:dyDescent="0.3">
      <c r="A226" s="27"/>
      <c r="B226" s="27"/>
      <c r="C226" s="27"/>
      <c r="D226" s="27"/>
      <c r="E226" s="27"/>
      <c r="F226" s="27"/>
      <c r="G226" s="27"/>
      <c r="H226" s="27"/>
      <c r="I226" s="27"/>
      <c r="J226" s="27"/>
      <c r="K226" s="27"/>
      <c r="L226" s="27"/>
      <c r="M226" s="27"/>
      <c r="N226" s="27"/>
      <c r="O226" s="27"/>
      <c r="P226" s="27"/>
      <c r="Q226" s="27"/>
      <c r="R226" s="27"/>
      <c r="S226" s="27"/>
      <c r="T226" s="27"/>
      <c r="U226" s="27"/>
      <c r="V226" s="27"/>
      <c r="W226" s="27"/>
      <c r="X226" s="27"/>
      <c r="Y226" s="27"/>
      <c r="Z226" s="27"/>
      <c r="AA226" s="27"/>
      <c r="AB226" s="27"/>
      <c r="AC226" s="27"/>
      <c r="AD226" s="27"/>
      <c r="AE226" s="27"/>
      <c r="AF226" s="27"/>
      <c r="AG226" s="27"/>
      <c r="AH226" s="27"/>
      <c r="AI226" s="27"/>
      <c r="AJ226" s="27"/>
      <c r="AK226" s="27"/>
      <c r="AL226" s="27"/>
      <c r="AM226" s="27"/>
      <c r="AN226" s="27"/>
      <c r="AO226" s="27"/>
      <c r="AP226" s="27"/>
      <c r="AQ226" s="27"/>
      <c r="AR226" s="27"/>
      <c r="AS226" s="27"/>
      <c r="AT226" s="27"/>
      <c r="AU226" s="27"/>
      <c r="AV226" s="27"/>
      <c r="AW226" s="27"/>
      <c r="AX226" s="27"/>
      <c r="AY226" s="27"/>
      <c r="AZ226" s="27"/>
      <c r="BA226" s="27"/>
      <c r="BB226" s="27"/>
      <c r="BC226" s="27"/>
      <c r="BD226" s="27"/>
    </row>
    <row r="227" spans="1:56" x14ac:dyDescent="0.3">
      <c r="A227" s="27"/>
      <c r="B227" s="27"/>
      <c r="C227" s="27"/>
      <c r="D227" s="27"/>
      <c r="E227" s="27"/>
      <c r="F227" s="27"/>
      <c r="G227" s="27"/>
      <c r="H227" s="27"/>
      <c r="I227" s="27"/>
      <c r="J227" s="27"/>
      <c r="K227" s="27"/>
      <c r="L227" s="27"/>
      <c r="M227" s="27"/>
      <c r="N227" s="27"/>
      <c r="O227" s="27"/>
      <c r="P227" s="27"/>
      <c r="Q227" s="27"/>
      <c r="R227" s="27"/>
      <c r="S227" s="27"/>
      <c r="T227" s="27"/>
      <c r="U227" s="27"/>
      <c r="V227" s="27"/>
      <c r="W227" s="27"/>
      <c r="X227" s="27"/>
      <c r="Y227" s="27"/>
      <c r="Z227" s="27"/>
      <c r="AA227" s="27"/>
      <c r="AB227" s="27"/>
      <c r="AC227" s="27"/>
      <c r="AD227" s="27"/>
      <c r="AE227" s="27"/>
      <c r="AF227" s="27"/>
      <c r="AG227" s="27"/>
      <c r="AH227" s="27"/>
      <c r="AI227" s="27"/>
      <c r="AJ227" s="27"/>
      <c r="AK227" s="27"/>
      <c r="AL227" s="27"/>
      <c r="AM227" s="27"/>
      <c r="AN227" s="27"/>
      <c r="AO227" s="27"/>
      <c r="AP227" s="27"/>
      <c r="AQ227" s="27"/>
      <c r="AR227" s="27"/>
      <c r="AS227" s="27"/>
      <c r="AT227" s="27"/>
      <c r="AU227" s="27"/>
      <c r="AV227" s="27"/>
      <c r="AW227" s="27"/>
      <c r="AX227" s="27"/>
      <c r="AY227" s="27"/>
      <c r="AZ227" s="27"/>
      <c r="BA227" s="27"/>
      <c r="BB227" s="27"/>
      <c r="BC227" s="27"/>
      <c r="BD227" s="27"/>
    </row>
    <row r="228" spans="1:56" x14ac:dyDescent="0.3">
      <c r="A228" s="27"/>
      <c r="B228" s="27"/>
      <c r="C228" s="27"/>
      <c r="D228" s="27"/>
      <c r="E228" s="27"/>
      <c r="F228" s="27"/>
      <c r="G228" s="27"/>
      <c r="H228" s="27"/>
      <c r="I228" s="27"/>
      <c r="J228" s="27"/>
      <c r="K228" s="27"/>
      <c r="L228" s="27"/>
      <c r="M228" s="27"/>
      <c r="N228" s="27"/>
      <c r="O228" s="27"/>
      <c r="P228" s="27"/>
      <c r="Q228" s="27"/>
      <c r="R228" s="27"/>
      <c r="S228" s="27"/>
      <c r="T228" s="27"/>
      <c r="U228" s="27"/>
      <c r="V228" s="27"/>
      <c r="W228" s="27"/>
      <c r="X228" s="27"/>
      <c r="Y228" s="27"/>
      <c r="Z228" s="27"/>
      <c r="AA228" s="27"/>
      <c r="AB228" s="27"/>
      <c r="AC228" s="27"/>
      <c r="AD228" s="27"/>
      <c r="AE228" s="27"/>
      <c r="AF228" s="27"/>
      <c r="AG228" s="27"/>
      <c r="AH228" s="27"/>
      <c r="AI228" s="27"/>
      <c r="AJ228" s="27"/>
      <c r="AK228" s="27"/>
      <c r="AL228" s="27"/>
      <c r="AM228" s="27"/>
      <c r="AN228" s="27"/>
      <c r="AO228" s="27"/>
      <c r="AP228" s="27"/>
      <c r="AQ228" s="27"/>
      <c r="AR228" s="27"/>
      <c r="AS228" s="27"/>
      <c r="AT228" s="27"/>
      <c r="AU228" s="27"/>
      <c r="AV228" s="27"/>
      <c r="AW228" s="27"/>
      <c r="AX228" s="27"/>
      <c r="AY228" s="27"/>
      <c r="AZ228" s="27"/>
      <c r="BA228" s="27"/>
      <c r="BB228" s="27"/>
      <c r="BC228" s="27"/>
      <c r="BD228" s="27"/>
    </row>
    <row r="229" spans="1:56" x14ac:dyDescent="0.3">
      <c r="A229" s="27"/>
      <c r="B229" s="27"/>
      <c r="C229" s="27"/>
      <c r="D229" s="27"/>
      <c r="E229" s="27"/>
      <c r="F229" s="27"/>
      <c r="G229" s="27"/>
      <c r="H229" s="27"/>
      <c r="I229" s="27"/>
      <c r="J229" s="27"/>
      <c r="K229" s="27"/>
      <c r="L229" s="27"/>
      <c r="M229" s="27"/>
      <c r="N229" s="27"/>
      <c r="O229" s="27"/>
      <c r="P229" s="27"/>
      <c r="Q229" s="27"/>
      <c r="R229" s="27"/>
      <c r="S229" s="27"/>
      <c r="T229" s="27"/>
      <c r="U229" s="27"/>
      <c r="V229" s="27"/>
      <c r="W229" s="27"/>
      <c r="X229" s="27"/>
      <c r="Y229" s="27"/>
      <c r="Z229" s="27"/>
      <c r="AA229" s="27"/>
      <c r="AB229" s="27"/>
      <c r="AC229" s="27"/>
      <c r="AD229" s="27"/>
      <c r="AE229" s="27"/>
      <c r="AF229" s="27"/>
      <c r="AG229" s="27"/>
      <c r="AH229" s="27"/>
      <c r="AI229" s="27"/>
      <c r="AJ229" s="27"/>
      <c r="AK229" s="27"/>
      <c r="AL229" s="27"/>
      <c r="AM229" s="27"/>
      <c r="AN229" s="27"/>
      <c r="AO229" s="27"/>
      <c r="AP229" s="27"/>
      <c r="AQ229" s="27"/>
      <c r="AR229" s="27"/>
      <c r="AS229" s="27"/>
      <c r="AT229" s="27"/>
      <c r="AU229" s="27"/>
      <c r="AV229" s="27"/>
      <c r="AW229" s="27"/>
      <c r="AX229" s="27"/>
      <c r="AY229" s="27"/>
      <c r="AZ229" s="27"/>
      <c r="BA229" s="27"/>
      <c r="BB229" s="27"/>
      <c r="BC229" s="27"/>
      <c r="BD229" s="27"/>
    </row>
    <row r="230" spans="1:56" x14ac:dyDescent="0.3">
      <c r="A230" s="27"/>
      <c r="B230" s="27"/>
      <c r="C230" s="27"/>
      <c r="D230" s="27"/>
      <c r="E230" s="27"/>
      <c r="F230" s="27"/>
      <c r="G230" s="27"/>
      <c r="H230" s="27"/>
      <c r="I230" s="27"/>
      <c r="J230" s="27"/>
      <c r="K230" s="27"/>
      <c r="L230" s="27"/>
      <c r="M230" s="27"/>
      <c r="N230" s="27"/>
      <c r="O230" s="27"/>
      <c r="P230" s="27"/>
      <c r="Q230" s="27"/>
      <c r="R230" s="27"/>
      <c r="S230" s="27"/>
      <c r="T230" s="27"/>
      <c r="U230" s="27"/>
      <c r="V230" s="27"/>
      <c r="W230" s="27"/>
      <c r="X230" s="27"/>
      <c r="Y230" s="27"/>
      <c r="Z230" s="27"/>
      <c r="AA230" s="27"/>
      <c r="AB230" s="27"/>
      <c r="AC230" s="27"/>
      <c r="AD230" s="27"/>
      <c r="AE230" s="27"/>
      <c r="AF230" s="27"/>
      <c r="AG230" s="27"/>
      <c r="AH230" s="27"/>
      <c r="AI230" s="27"/>
      <c r="AJ230" s="27"/>
      <c r="AK230" s="27"/>
      <c r="AL230" s="27"/>
      <c r="AM230" s="27"/>
      <c r="AN230" s="27"/>
      <c r="AO230" s="27"/>
      <c r="AP230" s="27"/>
      <c r="AQ230" s="27"/>
      <c r="AR230" s="27"/>
      <c r="AS230" s="27"/>
      <c r="AT230" s="27"/>
      <c r="AU230" s="27"/>
      <c r="AV230" s="27"/>
      <c r="AW230" s="27"/>
      <c r="AX230" s="27"/>
      <c r="AY230" s="27"/>
      <c r="AZ230" s="27"/>
      <c r="BA230" s="27"/>
      <c r="BB230" s="27"/>
      <c r="BC230" s="27"/>
      <c r="BD230" s="27"/>
    </row>
    <row r="231" spans="1:56" x14ac:dyDescent="0.3">
      <c r="A231" s="27"/>
      <c r="B231" s="27"/>
      <c r="C231" s="27"/>
      <c r="D231" s="27"/>
      <c r="E231" s="27"/>
      <c r="F231" s="27"/>
      <c r="G231" s="27"/>
      <c r="H231" s="27"/>
      <c r="I231" s="27"/>
      <c r="J231" s="27"/>
      <c r="K231" s="27"/>
      <c r="L231" s="27"/>
      <c r="M231" s="27"/>
      <c r="N231" s="27"/>
      <c r="O231" s="27"/>
      <c r="P231" s="27"/>
      <c r="Q231" s="27"/>
      <c r="R231" s="27"/>
      <c r="S231" s="27"/>
      <c r="T231" s="27"/>
      <c r="U231" s="27"/>
      <c r="V231" s="27"/>
      <c r="W231" s="27"/>
      <c r="X231" s="27"/>
      <c r="Y231" s="27"/>
      <c r="Z231" s="27"/>
      <c r="AA231" s="27"/>
      <c r="AB231" s="27"/>
      <c r="AC231" s="27"/>
      <c r="AD231" s="27"/>
      <c r="AE231" s="27"/>
      <c r="AF231" s="27"/>
      <c r="AG231" s="27"/>
      <c r="AH231" s="27"/>
      <c r="AI231" s="27"/>
      <c r="AJ231" s="27"/>
      <c r="AK231" s="27"/>
      <c r="AL231" s="27"/>
      <c r="AM231" s="27"/>
      <c r="AN231" s="27"/>
      <c r="AO231" s="27"/>
      <c r="AP231" s="27"/>
      <c r="AQ231" s="27"/>
      <c r="AR231" s="27"/>
      <c r="AS231" s="27"/>
      <c r="AT231" s="27"/>
      <c r="AU231" s="27"/>
      <c r="AV231" s="27"/>
      <c r="AW231" s="27"/>
      <c r="AX231" s="27"/>
      <c r="AY231" s="27"/>
      <c r="AZ231" s="27"/>
      <c r="BA231" s="27"/>
      <c r="BB231" s="27"/>
      <c r="BC231" s="27"/>
      <c r="BD231" s="27"/>
    </row>
    <row r="232" spans="1:56" x14ac:dyDescent="0.3">
      <c r="A232" s="27"/>
      <c r="B232" s="27"/>
      <c r="C232" s="27"/>
      <c r="D232" s="27"/>
      <c r="E232" s="27"/>
      <c r="F232" s="27"/>
      <c r="G232" s="27"/>
      <c r="H232" s="27"/>
      <c r="I232" s="27"/>
      <c r="J232" s="27"/>
      <c r="K232" s="27"/>
      <c r="L232" s="27"/>
      <c r="M232" s="27"/>
      <c r="N232" s="27"/>
      <c r="O232" s="27"/>
      <c r="P232" s="27"/>
      <c r="Q232" s="27"/>
      <c r="R232" s="27"/>
      <c r="S232" s="27"/>
      <c r="T232" s="27"/>
      <c r="U232" s="27"/>
      <c r="V232" s="27"/>
      <c r="W232" s="27"/>
      <c r="X232" s="27"/>
      <c r="Y232" s="27"/>
      <c r="Z232" s="27"/>
      <c r="AA232" s="27"/>
      <c r="AB232" s="27"/>
      <c r="AC232" s="27"/>
      <c r="AD232" s="27"/>
      <c r="AE232" s="27"/>
      <c r="AF232" s="27"/>
      <c r="AG232" s="27"/>
      <c r="AH232" s="27"/>
      <c r="AI232" s="27"/>
      <c r="AJ232" s="27"/>
      <c r="AK232" s="27"/>
      <c r="AL232" s="27"/>
      <c r="AM232" s="27"/>
      <c r="AN232" s="27"/>
      <c r="AO232" s="27"/>
      <c r="AP232" s="27"/>
      <c r="AQ232" s="27"/>
      <c r="AR232" s="27"/>
      <c r="AS232" s="27"/>
      <c r="AT232" s="27"/>
      <c r="AU232" s="27"/>
      <c r="AV232" s="27"/>
      <c r="AW232" s="27"/>
      <c r="AX232" s="27"/>
      <c r="AY232" s="27"/>
      <c r="AZ232" s="27"/>
      <c r="BA232" s="27"/>
      <c r="BB232" s="27"/>
      <c r="BC232" s="27"/>
      <c r="BD232" s="27"/>
    </row>
    <row r="233" spans="1:56" x14ac:dyDescent="0.3">
      <c r="A233" s="27"/>
      <c r="B233" s="27"/>
      <c r="C233" s="27"/>
      <c r="D233" s="27"/>
      <c r="E233" s="27"/>
      <c r="F233" s="27"/>
      <c r="G233" s="27"/>
      <c r="H233" s="27"/>
      <c r="I233" s="27"/>
      <c r="J233" s="27"/>
      <c r="K233" s="27"/>
      <c r="L233" s="27"/>
      <c r="M233" s="27"/>
      <c r="N233" s="27"/>
      <c r="O233" s="27"/>
      <c r="P233" s="27"/>
      <c r="Q233" s="27"/>
      <c r="R233" s="27"/>
      <c r="S233" s="27"/>
      <c r="T233" s="27"/>
      <c r="U233" s="27"/>
      <c r="V233" s="27"/>
      <c r="W233" s="27"/>
      <c r="X233" s="27"/>
      <c r="Y233" s="27"/>
      <c r="Z233" s="27"/>
      <c r="AA233" s="27"/>
      <c r="AB233" s="27"/>
      <c r="AC233" s="27"/>
      <c r="AD233" s="27"/>
      <c r="AE233" s="27"/>
      <c r="AF233" s="27"/>
      <c r="AG233" s="27"/>
      <c r="AH233" s="27"/>
      <c r="AI233" s="27"/>
      <c r="AJ233" s="27"/>
      <c r="AK233" s="27"/>
      <c r="AL233" s="27"/>
      <c r="AM233" s="27"/>
      <c r="AN233" s="27"/>
      <c r="AO233" s="27"/>
      <c r="AP233" s="27"/>
      <c r="AQ233" s="27"/>
      <c r="AR233" s="27"/>
      <c r="AS233" s="27"/>
      <c r="AT233" s="27"/>
      <c r="AU233" s="27"/>
      <c r="AV233" s="27"/>
      <c r="AW233" s="27"/>
      <c r="AX233" s="27"/>
      <c r="AY233" s="27"/>
      <c r="AZ233" s="27"/>
      <c r="BA233" s="27"/>
      <c r="BB233" s="27"/>
      <c r="BC233" s="27"/>
      <c r="BD233" s="27"/>
    </row>
    <row r="234" spans="1:56" x14ac:dyDescent="0.3">
      <c r="A234" s="27"/>
      <c r="B234" s="27"/>
      <c r="C234" s="27"/>
      <c r="D234" s="27"/>
      <c r="E234" s="27"/>
      <c r="F234" s="27"/>
      <c r="G234" s="27"/>
      <c r="H234" s="27"/>
      <c r="I234" s="27"/>
      <c r="J234" s="27"/>
      <c r="K234" s="27"/>
      <c r="L234" s="27"/>
      <c r="M234" s="27"/>
      <c r="N234" s="27"/>
      <c r="O234" s="27"/>
      <c r="P234" s="27"/>
      <c r="Q234" s="27"/>
      <c r="R234" s="27"/>
      <c r="S234" s="27"/>
      <c r="T234" s="27"/>
      <c r="U234" s="27"/>
      <c r="V234" s="27"/>
      <c r="W234" s="27"/>
      <c r="X234" s="27"/>
      <c r="Y234" s="27"/>
      <c r="Z234" s="27"/>
      <c r="AA234" s="27"/>
      <c r="AB234" s="27"/>
      <c r="AC234" s="27"/>
      <c r="AD234" s="27"/>
      <c r="AE234" s="27"/>
      <c r="AF234" s="27"/>
      <c r="AG234" s="27"/>
      <c r="AH234" s="27"/>
      <c r="AI234" s="27"/>
      <c r="AJ234" s="27"/>
      <c r="AK234" s="27"/>
      <c r="AL234" s="27"/>
      <c r="AM234" s="27"/>
      <c r="AN234" s="27"/>
      <c r="AO234" s="27"/>
      <c r="AP234" s="27"/>
      <c r="AQ234" s="27"/>
      <c r="AR234" s="27"/>
      <c r="AS234" s="27"/>
      <c r="AT234" s="27"/>
      <c r="AU234" s="27"/>
      <c r="AV234" s="27"/>
      <c r="AW234" s="27"/>
      <c r="AX234" s="27"/>
      <c r="AY234" s="27"/>
      <c r="AZ234" s="27"/>
      <c r="BA234" s="27"/>
      <c r="BB234" s="27"/>
      <c r="BC234" s="27"/>
      <c r="BD234" s="27"/>
    </row>
    <row r="235" spans="1:56" x14ac:dyDescent="0.3">
      <c r="A235" s="27"/>
      <c r="B235" s="27"/>
      <c r="C235" s="27"/>
      <c r="D235" s="27"/>
      <c r="E235" s="27"/>
      <c r="F235" s="27"/>
      <c r="G235" s="27"/>
      <c r="H235" s="27"/>
      <c r="I235" s="27"/>
      <c r="J235" s="27"/>
      <c r="K235" s="27"/>
      <c r="L235" s="27"/>
      <c r="M235" s="27"/>
      <c r="N235" s="27"/>
      <c r="O235" s="27"/>
      <c r="P235" s="27"/>
      <c r="Q235" s="27"/>
      <c r="R235" s="27"/>
      <c r="S235" s="27"/>
      <c r="T235" s="27"/>
      <c r="U235" s="27"/>
      <c r="V235" s="27"/>
      <c r="W235" s="27"/>
      <c r="X235" s="27"/>
      <c r="Y235" s="27"/>
      <c r="Z235" s="27"/>
      <c r="AA235" s="27"/>
      <c r="AB235" s="27"/>
      <c r="AC235" s="27"/>
      <c r="AD235" s="27"/>
      <c r="AE235" s="27"/>
      <c r="AF235" s="27"/>
      <c r="AG235" s="27"/>
      <c r="AH235" s="27"/>
      <c r="AI235" s="27"/>
      <c r="AJ235" s="27"/>
      <c r="AK235" s="27"/>
      <c r="AL235" s="27"/>
      <c r="AM235" s="27"/>
      <c r="AN235" s="27"/>
      <c r="AO235" s="27"/>
      <c r="AP235" s="27"/>
      <c r="AQ235" s="27"/>
      <c r="AR235" s="27"/>
      <c r="AS235" s="27"/>
      <c r="AT235" s="27"/>
      <c r="AU235" s="27"/>
      <c r="AV235" s="27"/>
      <c r="AW235" s="27"/>
      <c r="AX235" s="27"/>
      <c r="AY235" s="27"/>
      <c r="AZ235" s="27"/>
      <c r="BA235" s="27"/>
      <c r="BB235" s="27"/>
      <c r="BC235" s="27"/>
      <c r="BD235" s="27"/>
    </row>
    <row r="236" spans="1:56" x14ac:dyDescent="0.3">
      <c r="A236" s="27"/>
      <c r="B236" s="27"/>
      <c r="C236" s="27"/>
      <c r="D236" s="27"/>
      <c r="E236" s="27"/>
      <c r="F236" s="27"/>
      <c r="G236" s="27"/>
      <c r="H236" s="27"/>
      <c r="I236" s="27"/>
      <c r="J236" s="27"/>
      <c r="K236" s="27"/>
      <c r="L236" s="27"/>
      <c r="M236" s="27"/>
      <c r="N236" s="27"/>
      <c r="O236" s="27"/>
      <c r="P236" s="27"/>
      <c r="Q236" s="27"/>
      <c r="R236" s="27"/>
      <c r="S236" s="27"/>
      <c r="T236" s="27"/>
      <c r="U236" s="27"/>
      <c r="V236" s="27"/>
      <c r="W236" s="27"/>
      <c r="X236" s="27"/>
      <c r="Y236" s="27"/>
      <c r="Z236" s="27"/>
      <c r="AA236" s="27"/>
      <c r="AB236" s="27"/>
      <c r="AC236" s="27"/>
      <c r="AD236" s="27"/>
      <c r="AE236" s="27"/>
      <c r="AF236" s="27"/>
      <c r="AG236" s="27"/>
      <c r="AH236" s="27"/>
      <c r="AI236" s="27"/>
      <c r="AJ236" s="27"/>
      <c r="AK236" s="27"/>
      <c r="AL236" s="27"/>
      <c r="AM236" s="27"/>
      <c r="AN236" s="27"/>
      <c r="AO236" s="27"/>
      <c r="AP236" s="27"/>
      <c r="AQ236" s="27"/>
      <c r="AR236" s="27"/>
      <c r="AS236" s="27"/>
      <c r="AT236" s="27"/>
      <c r="AU236" s="27"/>
      <c r="AV236" s="27"/>
      <c r="AW236" s="27"/>
      <c r="AX236" s="27"/>
      <c r="AY236" s="27"/>
      <c r="AZ236" s="27"/>
      <c r="BA236" s="27"/>
      <c r="BB236" s="27"/>
      <c r="BC236" s="27"/>
      <c r="BD236" s="27"/>
    </row>
    <row r="237" spans="1:56" x14ac:dyDescent="0.3">
      <c r="A237" s="27"/>
      <c r="B237" s="27"/>
      <c r="C237" s="27"/>
      <c r="D237" s="27"/>
      <c r="E237" s="27"/>
      <c r="F237" s="27"/>
      <c r="G237" s="27"/>
      <c r="H237" s="27"/>
      <c r="I237" s="27"/>
      <c r="J237" s="27"/>
      <c r="K237" s="27"/>
      <c r="L237" s="27"/>
      <c r="M237" s="27"/>
      <c r="N237" s="27"/>
      <c r="O237" s="27"/>
      <c r="P237" s="27"/>
      <c r="Q237" s="27"/>
      <c r="R237" s="27"/>
      <c r="S237" s="27"/>
      <c r="T237" s="27"/>
      <c r="U237" s="27"/>
      <c r="V237" s="27"/>
      <c r="W237" s="27"/>
      <c r="X237" s="27"/>
      <c r="Y237" s="27"/>
      <c r="Z237" s="27"/>
      <c r="AA237" s="27"/>
      <c r="AB237" s="27"/>
      <c r="AC237" s="27"/>
      <c r="AD237" s="27"/>
      <c r="AE237" s="27"/>
      <c r="AF237" s="27"/>
      <c r="AG237" s="27"/>
      <c r="AH237" s="27"/>
      <c r="AI237" s="27"/>
      <c r="AJ237" s="27"/>
      <c r="AK237" s="27"/>
      <c r="AL237" s="27"/>
      <c r="AM237" s="27"/>
      <c r="AN237" s="27"/>
      <c r="AO237" s="27"/>
      <c r="AP237" s="27"/>
      <c r="AQ237" s="27"/>
      <c r="AR237" s="27"/>
      <c r="AS237" s="27"/>
      <c r="AT237" s="27"/>
      <c r="AU237" s="27"/>
      <c r="AV237" s="27"/>
      <c r="AW237" s="27"/>
      <c r="AX237" s="27"/>
      <c r="AY237" s="27"/>
      <c r="AZ237" s="27"/>
      <c r="BA237" s="27"/>
      <c r="BB237" s="27"/>
      <c r="BC237" s="27"/>
      <c r="BD237" s="27"/>
    </row>
    <row r="238" spans="1:56" x14ac:dyDescent="0.3">
      <c r="A238" s="27"/>
      <c r="B238" s="27"/>
      <c r="C238" s="27"/>
      <c r="D238" s="27"/>
      <c r="E238" s="27"/>
      <c r="F238" s="27"/>
      <c r="G238" s="27"/>
      <c r="H238" s="27"/>
      <c r="I238" s="27"/>
      <c r="J238" s="27"/>
      <c r="K238" s="27"/>
      <c r="L238" s="27"/>
      <c r="M238" s="27"/>
      <c r="N238" s="27"/>
      <c r="O238" s="27"/>
      <c r="P238" s="27"/>
      <c r="Q238" s="27"/>
      <c r="R238" s="27"/>
      <c r="S238" s="27"/>
      <c r="T238" s="27"/>
      <c r="U238" s="27"/>
      <c r="V238" s="27"/>
      <c r="W238" s="27"/>
      <c r="X238" s="27"/>
      <c r="Y238" s="27"/>
      <c r="Z238" s="27"/>
      <c r="AA238" s="27"/>
      <c r="AB238" s="27"/>
      <c r="AC238" s="27"/>
      <c r="AD238" s="27"/>
      <c r="AE238" s="27"/>
      <c r="AF238" s="27"/>
      <c r="AG238" s="27"/>
      <c r="AH238" s="27"/>
      <c r="AI238" s="27"/>
      <c r="AJ238" s="27"/>
      <c r="AK238" s="27"/>
      <c r="AL238" s="27"/>
      <c r="AM238" s="27"/>
      <c r="AN238" s="27"/>
      <c r="AO238" s="27"/>
      <c r="AP238" s="27"/>
      <c r="AQ238" s="27"/>
      <c r="AR238" s="27"/>
      <c r="AS238" s="27"/>
      <c r="AT238" s="27"/>
      <c r="AU238" s="27"/>
      <c r="AV238" s="27"/>
      <c r="AW238" s="27"/>
      <c r="AX238" s="27"/>
      <c r="AY238" s="27"/>
      <c r="AZ238" s="27"/>
      <c r="BA238" s="27"/>
      <c r="BB238" s="27"/>
      <c r="BC238" s="27"/>
      <c r="BD238" s="27"/>
    </row>
    <row r="239" spans="1:56" x14ac:dyDescent="0.3">
      <c r="A239" s="27"/>
      <c r="B239" s="27"/>
      <c r="C239" s="27"/>
      <c r="D239" s="27"/>
      <c r="E239" s="27"/>
      <c r="F239" s="27"/>
      <c r="G239" s="27"/>
      <c r="H239" s="27"/>
      <c r="I239" s="27"/>
      <c r="J239" s="27"/>
      <c r="K239" s="27"/>
      <c r="L239" s="27"/>
      <c r="M239" s="27"/>
      <c r="N239" s="27"/>
      <c r="O239" s="27"/>
      <c r="P239" s="27"/>
      <c r="Q239" s="27"/>
      <c r="R239" s="27"/>
      <c r="S239" s="27"/>
      <c r="T239" s="27"/>
      <c r="U239" s="27"/>
      <c r="V239" s="27"/>
      <c r="W239" s="27"/>
      <c r="X239" s="27"/>
      <c r="Y239" s="27"/>
      <c r="Z239" s="27"/>
      <c r="AA239" s="27"/>
      <c r="AB239" s="27"/>
      <c r="AC239" s="27"/>
      <c r="AD239" s="27"/>
      <c r="AE239" s="27"/>
      <c r="AF239" s="27"/>
      <c r="AG239" s="27"/>
      <c r="AH239" s="27"/>
      <c r="AI239" s="27"/>
      <c r="AJ239" s="27"/>
      <c r="AK239" s="27"/>
      <c r="AL239" s="27"/>
      <c r="AM239" s="27"/>
      <c r="AN239" s="27"/>
      <c r="AO239" s="27"/>
      <c r="AP239" s="27"/>
      <c r="AQ239" s="27"/>
      <c r="AR239" s="27"/>
      <c r="AS239" s="27"/>
      <c r="AT239" s="27"/>
      <c r="AU239" s="27"/>
      <c r="AV239" s="27"/>
      <c r="AW239" s="27"/>
      <c r="AX239" s="27"/>
      <c r="AY239" s="27"/>
      <c r="AZ239" s="27"/>
      <c r="BA239" s="27"/>
      <c r="BB239" s="27"/>
      <c r="BC239" s="27"/>
      <c r="BD239" s="27"/>
    </row>
    <row r="240" spans="1:56" x14ac:dyDescent="0.3">
      <c r="A240" s="27"/>
      <c r="B240" s="27"/>
      <c r="C240" s="27"/>
      <c r="D240" s="27"/>
      <c r="E240" s="27"/>
      <c r="F240" s="27"/>
      <c r="G240" s="27"/>
      <c r="H240" s="27"/>
      <c r="I240" s="27"/>
      <c r="J240" s="27"/>
      <c r="K240" s="27"/>
      <c r="L240" s="27"/>
      <c r="M240" s="27"/>
      <c r="N240" s="27"/>
      <c r="O240" s="27"/>
      <c r="P240" s="27"/>
      <c r="Q240" s="27"/>
      <c r="R240" s="27"/>
      <c r="S240" s="27"/>
      <c r="T240" s="27"/>
      <c r="U240" s="27"/>
      <c r="V240" s="27"/>
      <c r="W240" s="27"/>
      <c r="X240" s="27"/>
      <c r="Y240" s="27"/>
      <c r="Z240" s="27"/>
      <c r="AA240" s="27"/>
      <c r="AB240" s="27"/>
      <c r="AC240" s="27"/>
      <c r="AD240" s="27"/>
      <c r="AE240" s="27"/>
      <c r="AF240" s="27"/>
      <c r="AG240" s="27"/>
      <c r="AH240" s="27"/>
      <c r="AI240" s="27"/>
      <c r="AJ240" s="27"/>
      <c r="AK240" s="27"/>
      <c r="AL240" s="27"/>
      <c r="AM240" s="27"/>
      <c r="AN240" s="27"/>
      <c r="AO240" s="27"/>
      <c r="AP240" s="27"/>
      <c r="AQ240" s="27"/>
      <c r="AR240" s="27"/>
      <c r="AS240" s="27"/>
      <c r="AT240" s="27"/>
      <c r="AU240" s="27"/>
      <c r="AV240" s="27"/>
      <c r="AW240" s="27"/>
      <c r="AX240" s="27"/>
      <c r="AY240" s="27"/>
      <c r="AZ240" s="27"/>
      <c r="BA240" s="27"/>
      <c r="BB240" s="27"/>
      <c r="BC240" s="27"/>
      <c r="BD240" s="27"/>
    </row>
    <row r="241" spans="1:56" x14ac:dyDescent="0.3">
      <c r="A241" s="27"/>
      <c r="B241" s="27"/>
      <c r="C241" s="27"/>
      <c r="D241" s="27"/>
      <c r="E241" s="27"/>
      <c r="F241" s="27"/>
      <c r="G241" s="27"/>
      <c r="H241" s="27"/>
      <c r="I241" s="27"/>
      <c r="J241" s="27"/>
      <c r="K241" s="27"/>
      <c r="L241" s="27"/>
      <c r="M241" s="27"/>
      <c r="N241" s="27"/>
      <c r="O241" s="27"/>
      <c r="P241" s="27"/>
      <c r="Q241" s="27"/>
      <c r="R241" s="27"/>
      <c r="S241" s="27"/>
      <c r="T241" s="27"/>
      <c r="U241" s="27"/>
      <c r="V241" s="27"/>
      <c r="W241" s="27"/>
      <c r="X241" s="27"/>
      <c r="Y241" s="27"/>
      <c r="Z241" s="27"/>
      <c r="AA241" s="27"/>
      <c r="AB241" s="27"/>
      <c r="AC241" s="27"/>
      <c r="AD241" s="27"/>
      <c r="AE241" s="27"/>
      <c r="AF241" s="27"/>
      <c r="AG241" s="27"/>
      <c r="AH241" s="27"/>
      <c r="AI241" s="27"/>
      <c r="AJ241" s="27"/>
      <c r="AK241" s="27"/>
      <c r="AL241" s="27"/>
      <c r="AM241" s="27"/>
      <c r="AN241" s="27"/>
      <c r="AO241" s="27"/>
      <c r="AP241" s="27"/>
      <c r="AQ241" s="27"/>
      <c r="AR241" s="27"/>
      <c r="AS241" s="27"/>
      <c r="AT241" s="27"/>
      <c r="AU241" s="27"/>
      <c r="AV241" s="27"/>
      <c r="AW241" s="27"/>
      <c r="AX241" s="27"/>
      <c r="AY241" s="27"/>
      <c r="AZ241" s="27"/>
      <c r="BA241" s="27"/>
      <c r="BB241" s="27"/>
      <c r="BC241" s="27"/>
      <c r="BD241" s="27"/>
    </row>
    <row r="242" spans="1:56" x14ac:dyDescent="0.3">
      <c r="A242" s="27"/>
      <c r="B242" s="27"/>
      <c r="C242" s="27"/>
      <c r="D242" s="27"/>
      <c r="E242" s="27"/>
      <c r="F242" s="27"/>
      <c r="G242" s="27"/>
      <c r="H242" s="27"/>
      <c r="I242" s="27"/>
      <c r="J242" s="27"/>
      <c r="K242" s="27"/>
      <c r="L242" s="27"/>
      <c r="M242" s="27"/>
      <c r="N242" s="27"/>
      <c r="O242" s="27"/>
      <c r="P242" s="27"/>
      <c r="Q242" s="27"/>
      <c r="R242" s="27"/>
      <c r="S242" s="27"/>
      <c r="T242" s="27"/>
      <c r="U242" s="27"/>
      <c r="V242" s="27"/>
      <c r="W242" s="27"/>
      <c r="X242" s="27"/>
      <c r="Y242" s="27"/>
      <c r="Z242" s="27"/>
      <c r="AA242" s="27"/>
      <c r="AB242" s="27"/>
      <c r="AC242" s="27"/>
      <c r="AD242" s="27"/>
      <c r="AE242" s="27"/>
      <c r="AF242" s="27"/>
      <c r="AG242" s="27"/>
      <c r="AH242" s="27"/>
      <c r="AI242" s="27"/>
      <c r="AJ242" s="27"/>
      <c r="AK242" s="27"/>
      <c r="AL242" s="27"/>
      <c r="AM242" s="27"/>
      <c r="AN242" s="27"/>
      <c r="AO242" s="27"/>
      <c r="AP242" s="27"/>
      <c r="AQ242" s="27"/>
      <c r="AR242" s="27"/>
      <c r="AS242" s="27"/>
      <c r="AT242" s="27"/>
      <c r="AU242" s="27"/>
      <c r="AV242" s="27"/>
      <c r="AW242" s="27"/>
      <c r="AX242" s="27"/>
      <c r="AY242" s="27"/>
      <c r="AZ242" s="27"/>
      <c r="BA242" s="27"/>
      <c r="BB242" s="27"/>
      <c r="BC242" s="27"/>
      <c r="BD242" s="27"/>
    </row>
    <row r="243" spans="1:56" x14ac:dyDescent="0.3">
      <c r="A243" s="27"/>
      <c r="B243" s="27"/>
      <c r="C243" s="27"/>
      <c r="D243" s="27"/>
      <c r="E243" s="27"/>
      <c r="F243" s="27"/>
      <c r="G243" s="27"/>
      <c r="H243" s="27"/>
      <c r="I243" s="27"/>
      <c r="J243" s="27"/>
      <c r="K243" s="27"/>
      <c r="L243" s="27"/>
      <c r="M243" s="27"/>
      <c r="N243" s="27"/>
      <c r="O243" s="27"/>
      <c r="P243" s="27"/>
      <c r="Q243" s="27"/>
      <c r="R243" s="27"/>
      <c r="S243" s="27"/>
      <c r="T243" s="27"/>
      <c r="U243" s="27"/>
      <c r="V243" s="27"/>
      <c r="W243" s="27"/>
      <c r="X243" s="27"/>
      <c r="Y243" s="27"/>
      <c r="Z243" s="27"/>
      <c r="AA243" s="27"/>
      <c r="AB243" s="27"/>
      <c r="AC243" s="27"/>
      <c r="AD243" s="27"/>
      <c r="AE243" s="27"/>
      <c r="AF243" s="27"/>
      <c r="AG243" s="27"/>
      <c r="AH243" s="27"/>
      <c r="AI243" s="27"/>
      <c r="AJ243" s="27"/>
      <c r="AK243" s="27"/>
      <c r="AL243" s="27"/>
      <c r="AM243" s="27"/>
      <c r="AN243" s="27"/>
      <c r="AO243" s="27"/>
      <c r="AP243" s="27"/>
      <c r="AQ243" s="27"/>
      <c r="AR243" s="27"/>
      <c r="AS243" s="27"/>
      <c r="AT243" s="27"/>
      <c r="AU243" s="27"/>
      <c r="AV243" s="27"/>
      <c r="AW243" s="27"/>
      <c r="AX243" s="27"/>
      <c r="AY243" s="27"/>
      <c r="AZ243" s="27"/>
      <c r="BA243" s="27"/>
      <c r="BB243" s="27"/>
      <c r="BC243" s="27"/>
      <c r="BD243" s="27"/>
    </row>
    <row r="244" spans="1:56" x14ac:dyDescent="0.3">
      <c r="A244" s="27"/>
      <c r="B244" s="27"/>
      <c r="C244" s="27"/>
      <c r="D244" s="27"/>
      <c r="E244" s="27"/>
      <c r="F244" s="27"/>
      <c r="G244" s="27"/>
      <c r="H244" s="27"/>
      <c r="I244" s="27"/>
      <c r="J244" s="27"/>
      <c r="K244" s="27"/>
      <c r="L244" s="27"/>
      <c r="M244" s="27"/>
      <c r="N244" s="27"/>
      <c r="O244" s="27"/>
      <c r="P244" s="27"/>
      <c r="Q244" s="27"/>
      <c r="R244" s="27"/>
      <c r="S244" s="27"/>
      <c r="T244" s="27"/>
      <c r="U244" s="27"/>
      <c r="V244" s="27"/>
      <c r="W244" s="27"/>
      <c r="X244" s="27"/>
      <c r="Y244" s="27"/>
      <c r="Z244" s="27"/>
      <c r="AA244" s="27"/>
      <c r="AB244" s="27"/>
      <c r="AC244" s="27"/>
      <c r="AD244" s="27"/>
      <c r="AE244" s="27"/>
      <c r="AF244" s="27"/>
      <c r="AG244" s="27"/>
      <c r="AH244" s="27"/>
      <c r="AI244" s="27"/>
      <c r="AJ244" s="27"/>
      <c r="AK244" s="27"/>
      <c r="AL244" s="27"/>
      <c r="AM244" s="27"/>
      <c r="AN244" s="27"/>
      <c r="AO244" s="27"/>
      <c r="AP244" s="27"/>
      <c r="AQ244" s="27"/>
      <c r="AR244" s="27"/>
      <c r="AS244" s="27"/>
      <c r="AT244" s="27"/>
      <c r="AU244" s="27"/>
      <c r="AV244" s="27"/>
      <c r="AW244" s="27"/>
      <c r="AX244" s="27"/>
      <c r="AY244" s="27"/>
      <c r="AZ244" s="27"/>
      <c r="BA244" s="27"/>
      <c r="BB244" s="27"/>
      <c r="BC244" s="27"/>
      <c r="BD244" s="27"/>
    </row>
    <row r="245" spans="1:56" x14ac:dyDescent="0.3">
      <c r="A245" s="27"/>
      <c r="B245" s="27"/>
      <c r="C245" s="27"/>
      <c r="D245" s="27"/>
      <c r="E245" s="27"/>
      <c r="F245" s="27"/>
      <c r="G245" s="27"/>
      <c r="H245" s="27"/>
      <c r="I245" s="27"/>
      <c r="J245" s="27"/>
      <c r="K245" s="27"/>
      <c r="L245" s="27"/>
      <c r="M245" s="27"/>
      <c r="N245" s="27"/>
      <c r="O245" s="27"/>
      <c r="P245" s="27"/>
      <c r="Q245" s="27"/>
      <c r="R245" s="27"/>
      <c r="S245" s="27"/>
      <c r="T245" s="27"/>
      <c r="U245" s="27"/>
      <c r="V245" s="27"/>
      <c r="W245" s="27"/>
      <c r="X245" s="27"/>
      <c r="Y245" s="27"/>
      <c r="Z245" s="27"/>
      <c r="AA245" s="27"/>
      <c r="AB245" s="27"/>
      <c r="AC245" s="27"/>
      <c r="AD245" s="27"/>
      <c r="AE245" s="27"/>
      <c r="AF245" s="27"/>
      <c r="AG245" s="27"/>
      <c r="AH245" s="27"/>
      <c r="AI245" s="27"/>
      <c r="AJ245" s="27"/>
      <c r="AK245" s="27"/>
      <c r="AL245" s="27"/>
      <c r="AM245" s="27"/>
      <c r="AN245" s="27"/>
      <c r="AO245" s="27"/>
      <c r="AP245" s="27"/>
      <c r="AQ245" s="27"/>
      <c r="AR245" s="27"/>
      <c r="AS245" s="27"/>
      <c r="AT245" s="27"/>
      <c r="AU245" s="27"/>
      <c r="AV245" s="27"/>
      <c r="AW245" s="27"/>
      <c r="AX245" s="27"/>
      <c r="AY245" s="27"/>
      <c r="AZ245" s="27"/>
      <c r="BA245" s="27"/>
      <c r="BB245" s="27"/>
      <c r="BC245" s="27"/>
      <c r="BD245" s="27"/>
    </row>
    <row r="246" spans="1:56" x14ac:dyDescent="0.3">
      <c r="A246" s="27"/>
      <c r="B246" s="27"/>
      <c r="C246" s="27"/>
      <c r="D246" s="27"/>
      <c r="E246" s="27"/>
      <c r="F246" s="27"/>
      <c r="G246" s="27"/>
      <c r="H246" s="27"/>
      <c r="I246" s="27"/>
      <c r="J246" s="27"/>
      <c r="K246" s="27"/>
      <c r="L246" s="27"/>
      <c r="M246" s="27"/>
      <c r="N246" s="27"/>
      <c r="O246" s="27"/>
      <c r="P246" s="27"/>
      <c r="Q246" s="27"/>
      <c r="R246" s="27"/>
      <c r="S246" s="27"/>
      <c r="T246" s="27"/>
      <c r="U246" s="27"/>
      <c r="V246" s="27"/>
      <c r="W246" s="27"/>
      <c r="X246" s="27"/>
      <c r="Y246" s="27"/>
      <c r="Z246" s="27"/>
      <c r="AA246" s="27"/>
      <c r="AB246" s="27"/>
      <c r="AC246" s="27"/>
      <c r="AD246" s="27"/>
      <c r="AE246" s="27"/>
      <c r="AF246" s="27"/>
      <c r="AG246" s="27"/>
      <c r="AH246" s="27"/>
      <c r="AI246" s="27"/>
      <c r="AJ246" s="27"/>
      <c r="AK246" s="27"/>
      <c r="AL246" s="27"/>
      <c r="AM246" s="27"/>
      <c r="AN246" s="27"/>
      <c r="AO246" s="27"/>
      <c r="AP246" s="27"/>
      <c r="AQ246" s="27"/>
      <c r="AR246" s="27"/>
      <c r="AS246" s="27"/>
      <c r="AT246" s="27"/>
      <c r="AU246" s="27"/>
      <c r="AV246" s="27"/>
      <c r="AW246" s="27"/>
      <c r="AX246" s="27"/>
      <c r="AY246" s="27"/>
      <c r="AZ246" s="27"/>
      <c r="BA246" s="27"/>
      <c r="BB246" s="27"/>
      <c r="BC246" s="27"/>
      <c r="BD246" s="27"/>
    </row>
    <row r="247" spans="1:56" x14ac:dyDescent="0.3">
      <c r="A247" s="27"/>
      <c r="B247" s="27"/>
      <c r="C247" s="27"/>
      <c r="D247" s="27"/>
      <c r="E247" s="27"/>
      <c r="F247" s="27"/>
      <c r="G247" s="27"/>
      <c r="H247" s="27"/>
      <c r="I247" s="27"/>
      <c r="J247" s="27"/>
      <c r="K247" s="27"/>
      <c r="L247" s="27"/>
      <c r="M247" s="27"/>
      <c r="N247" s="27"/>
      <c r="O247" s="27"/>
      <c r="P247" s="27"/>
      <c r="Q247" s="27"/>
      <c r="R247" s="27"/>
      <c r="S247" s="27"/>
      <c r="T247" s="27"/>
      <c r="U247" s="27"/>
      <c r="V247" s="27"/>
      <c r="W247" s="27"/>
      <c r="X247" s="27"/>
      <c r="Y247" s="27"/>
      <c r="Z247" s="27"/>
      <c r="AA247" s="27"/>
      <c r="AB247" s="27"/>
      <c r="AC247" s="27"/>
      <c r="AD247" s="27"/>
      <c r="AE247" s="27"/>
      <c r="AF247" s="27"/>
      <c r="AG247" s="27"/>
      <c r="AH247" s="27"/>
      <c r="AI247" s="27"/>
      <c r="AJ247" s="27"/>
      <c r="AK247" s="27"/>
      <c r="AL247" s="27"/>
      <c r="AM247" s="27"/>
      <c r="AN247" s="27"/>
      <c r="AO247" s="27"/>
      <c r="AP247" s="27"/>
      <c r="AQ247" s="27"/>
      <c r="AR247" s="27"/>
      <c r="AS247" s="27"/>
      <c r="AT247" s="27"/>
      <c r="AU247" s="27"/>
      <c r="AV247" s="27"/>
      <c r="AW247" s="27"/>
      <c r="AX247" s="27"/>
      <c r="AY247" s="27"/>
      <c r="AZ247" s="27"/>
      <c r="BA247" s="27"/>
      <c r="BB247" s="27"/>
      <c r="BC247" s="27"/>
      <c r="BD247" s="27"/>
    </row>
    <row r="248" spans="1:56" x14ac:dyDescent="0.3">
      <c r="A248" s="27"/>
      <c r="B248" s="27"/>
      <c r="C248" s="27"/>
      <c r="D248" s="27"/>
      <c r="E248" s="27"/>
      <c r="F248" s="27"/>
      <c r="G248" s="27"/>
      <c r="H248" s="27"/>
      <c r="I248" s="27"/>
      <c r="J248" s="27"/>
      <c r="K248" s="27"/>
      <c r="L248" s="27"/>
      <c r="M248" s="27"/>
      <c r="N248" s="27"/>
      <c r="O248" s="27"/>
      <c r="P248" s="27"/>
      <c r="Q248" s="27"/>
      <c r="R248" s="27"/>
      <c r="S248" s="27"/>
      <c r="T248" s="27"/>
      <c r="U248" s="27"/>
      <c r="V248" s="27"/>
      <c r="W248" s="27"/>
      <c r="X248" s="27"/>
      <c r="Y248" s="27"/>
      <c r="Z248" s="27"/>
      <c r="AA248" s="27"/>
      <c r="AB248" s="27"/>
      <c r="AC248" s="27"/>
      <c r="AD248" s="27"/>
      <c r="AE248" s="27"/>
      <c r="AF248" s="27"/>
      <c r="AG248" s="27"/>
      <c r="AH248" s="27"/>
      <c r="AI248" s="27"/>
      <c r="AJ248" s="27"/>
      <c r="AK248" s="27"/>
      <c r="AL248" s="27"/>
      <c r="AM248" s="27"/>
      <c r="AN248" s="27"/>
      <c r="AO248" s="27"/>
      <c r="AP248" s="27"/>
      <c r="AQ248" s="27"/>
      <c r="AR248" s="27"/>
      <c r="AS248" s="27"/>
      <c r="AT248" s="27"/>
      <c r="AU248" s="27"/>
      <c r="AV248" s="27"/>
      <c r="AW248" s="27"/>
      <c r="AX248" s="27"/>
      <c r="AY248" s="27"/>
      <c r="AZ248" s="27"/>
      <c r="BA248" s="27"/>
      <c r="BB248" s="27"/>
      <c r="BC248" s="27"/>
      <c r="BD248" s="27"/>
    </row>
    <row r="249" spans="1:56" x14ac:dyDescent="0.3">
      <c r="A249" s="27"/>
      <c r="B249" s="27"/>
      <c r="C249" s="27"/>
      <c r="D249" s="27"/>
      <c r="E249" s="27"/>
      <c r="F249" s="27"/>
      <c r="G249" s="27"/>
      <c r="H249" s="27"/>
      <c r="I249" s="27"/>
      <c r="J249" s="27"/>
      <c r="K249" s="27"/>
      <c r="L249" s="27"/>
      <c r="M249" s="27"/>
      <c r="N249" s="27"/>
      <c r="O249" s="27"/>
      <c r="P249" s="27"/>
      <c r="Q249" s="27"/>
      <c r="R249" s="27"/>
      <c r="S249" s="27"/>
      <c r="T249" s="27"/>
      <c r="U249" s="27"/>
      <c r="V249" s="27"/>
      <c r="W249" s="27"/>
      <c r="X249" s="27"/>
      <c r="Y249" s="27"/>
      <c r="Z249" s="27"/>
      <c r="AA249" s="27"/>
      <c r="AB249" s="27"/>
      <c r="AC249" s="27"/>
      <c r="AD249" s="27"/>
      <c r="AE249" s="27"/>
      <c r="AF249" s="27"/>
      <c r="AG249" s="27"/>
      <c r="AH249" s="27"/>
      <c r="AI249" s="27"/>
      <c r="AJ249" s="27"/>
      <c r="AK249" s="27"/>
      <c r="AL249" s="27"/>
      <c r="AM249" s="27"/>
      <c r="AN249" s="27"/>
      <c r="AO249" s="27"/>
      <c r="AP249" s="27"/>
      <c r="AQ249" s="27"/>
      <c r="AR249" s="27"/>
      <c r="AS249" s="27"/>
      <c r="AT249" s="27"/>
      <c r="AU249" s="27"/>
      <c r="AV249" s="27"/>
      <c r="AW249" s="27"/>
      <c r="AX249" s="27"/>
      <c r="AY249" s="27"/>
      <c r="AZ249" s="27"/>
      <c r="BA249" s="27"/>
      <c r="BB249" s="27"/>
      <c r="BC249" s="27"/>
      <c r="BD249" s="27"/>
    </row>
    <row r="250" spans="1:56" x14ac:dyDescent="0.3">
      <c r="A250" s="27"/>
      <c r="B250" s="27"/>
      <c r="C250" s="27"/>
      <c r="D250" s="27"/>
      <c r="E250" s="27"/>
      <c r="F250" s="27"/>
      <c r="G250" s="27"/>
      <c r="H250" s="27"/>
      <c r="I250" s="27"/>
      <c r="J250" s="27"/>
      <c r="K250" s="27"/>
      <c r="L250" s="27"/>
      <c r="M250" s="27"/>
      <c r="N250" s="27"/>
      <c r="O250" s="27"/>
      <c r="P250" s="27"/>
      <c r="Q250" s="27"/>
      <c r="R250" s="27"/>
      <c r="S250" s="27"/>
      <c r="T250" s="27"/>
      <c r="U250" s="27"/>
      <c r="V250" s="27"/>
      <c r="W250" s="27"/>
      <c r="X250" s="27"/>
      <c r="Y250" s="27"/>
      <c r="Z250" s="27"/>
      <c r="AA250" s="27"/>
      <c r="AB250" s="27"/>
      <c r="AC250" s="27"/>
      <c r="AD250" s="27"/>
      <c r="AE250" s="27"/>
      <c r="AF250" s="27"/>
      <c r="AG250" s="27"/>
      <c r="AH250" s="27"/>
      <c r="AI250" s="27"/>
      <c r="AJ250" s="27"/>
      <c r="AK250" s="27"/>
      <c r="AL250" s="27"/>
      <c r="AM250" s="27"/>
      <c r="AN250" s="27"/>
      <c r="AO250" s="27"/>
      <c r="AP250" s="27"/>
      <c r="AQ250" s="27"/>
      <c r="AR250" s="27"/>
      <c r="AS250" s="27"/>
      <c r="AT250" s="27"/>
      <c r="AU250" s="27"/>
      <c r="AV250" s="27"/>
      <c r="AW250" s="27"/>
      <c r="AX250" s="27"/>
      <c r="AY250" s="27"/>
      <c r="AZ250" s="27"/>
      <c r="BA250" s="27"/>
      <c r="BB250" s="27"/>
      <c r="BC250" s="27"/>
      <c r="BD250" s="27"/>
    </row>
    <row r="251" spans="1:56" x14ac:dyDescent="0.3">
      <c r="A251" s="27"/>
      <c r="B251" s="27"/>
      <c r="C251" s="27"/>
      <c r="D251" s="27"/>
      <c r="E251" s="27"/>
      <c r="F251" s="27"/>
      <c r="G251" s="27"/>
      <c r="H251" s="27"/>
      <c r="I251" s="27"/>
      <c r="J251" s="27"/>
      <c r="K251" s="27"/>
      <c r="L251" s="27"/>
      <c r="M251" s="27"/>
      <c r="N251" s="27"/>
      <c r="O251" s="27"/>
      <c r="P251" s="27"/>
      <c r="Q251" s="27"/>
      <c r="R251" s="27"/>
      <c r="S251" s="27"/>
      <c r="T251" s="27"/>
      <c r="U251" s="27"/>
      <c r="V251" s="27"/>
      <c r="W251" s="27"/>
      <c r="X251" s="27"/>
      <c r="Y251" s="27"/>
      <c r="Z251" s="27"/>
      <c r="AA251" s="27"/>
      <c r="AB251" s="27"/>
      <c r="AC251" s="27"/>
      <c r="AD251" s="27"/>
      <c r="AE251" s="27"/>
      <c r="AF251" s="27"/>
      <c r="AG251" s="27"/>
      <c r="AH251" s="27"/>
      <c r="AI251" s="27"/>
      <c r="AJ251" s="27"/>
      <c r="AK251" s="27"/>
      <c r="AL251" s="27"/>
      <c r="AM251" s="27"/>
      <c r="AN251" s="27"/>
      <c r="AO251" s="27"/>
      <c r="AP251" s="27"/>
      <c r="AQ251" s="27"/>
      <c r="AR251" s="27"/>
      <c r="AS251" s="27"/>
      <c r="AT251" s="27"/>
      <c r="AU251" s="27"/>
      <c r="AV251" s="27"/>
      <c r="AW251" s="27"/>
      <c r="AX251" s="27"/>
      <c r="AY251" s="27"/>
      <c r="AZ251" s="27"/>
      <c r="BA251" s="27"/>
      <c r="BB251" s="27"/>
      <c r="BC251" s="27"/>
      <c r="BD251" s="27"/>
    </row>
    <row r="252" spans="1:56" x14ac:dyDescent="0.3">
      <c r="A252" s="27"/>
      <c r="B252" s="27"/>
      <c r="C252" s="27"/>
      <c r="D252" s="27"/>
      <c r="E252" s="27"/>
      <c r="F252" s="27"/>
      <c r="G252" s="27"/>
      <c r="H252" s="27"/>
      <c r="I252" s="27"/>
      <c r="J252" s="27"/>
      <c r="K252" s="27"/>
      <c r="L252" s="27"/>
      <c r="M252" s="27"/>
      <c r="N252" s="27"/>
      <c r="O252" s="27"/>
      <c r="P252" s="27"/>
      <c r="Q252" s="27"/>
      <c r="R252" s="27"/>
      <c r="S252" s="27"/>
      <c r="T252" s="27"/>
      <c r="U252" s="27"/>
      <c r="V252" s="27"/>
      <c r="W252" s="27"/>
      <c r="X252" s="27"/>
      <c r="Y252" s="27"/>
      <c r="Z252" s="27"/>
      <c r="AA252" s="27"/>
      <c r="AB252" s="27"/>
      <c r="AC252" s="27"/>
      <c r="AD252" s="27"/>
      <c r="AE252" s="27"/>
      <c r="AF252" s="27"/>
      <c r="AG252" s="27"/>
      <c r="AH252" s="27"/>
      <c r="AI252" s="27"/>
      <c r="AJ252" s="27"/>
      <c r="AK252" s="27"/>
      <c r="AL252" s="27"/>
      <c r="AM252" s="27"/>
      <c r="AN252" s="27"/>
      <c r="AO252" s="27"/>
      <c r="AP252" s="27"/>
      <c r="AQ252" s="27"/>
      <c r="AR252" s="27"/>
      <c r="AS252" s="27"/>
      <c r="AT252" s="27"/>
      <c r="AU252" s="27"/>
      <c r="AV252" s="27"/>
      <c r="AW252" s="27"/>
      <c r="AX252" s="27"/>
      <c r="AY252" s="27"/>
      <c r="AZ252" s="27"/>
      <c r="BA252" s="27"/>
      <c r="BB252" s="27"/>
      <c r="BC252" s="27"/>
      <c r="BD252" s="27"/>
    </row>
    <row r="253" spans="1:56" x14ac:dyDescent="0.3">
      <c r="A253" s="27"/>
      <c r="B253" s="27"/>
      <c r="C253" s="27"/>
      <c r="D253" s="27"/>
      <c r="E253" s="27"/>
      <c r="F253" s="27"/>
      <c r="G253" s="27"/>
      <c r="H253" s="27"/>
      <c r="I253" s="27"/>
      <c r="J253" s="27"/>
      <c r="K253" s="27"/>
      <c r="L253" s="27"/>
      <c r="M253" s="27"/>
      <c r="N253" s="27"/>
      <c r="O253" s="27"/>
      <c r="P253" s="27"/>
      <c r="Q253" s="27"/>
      <c r="R253" s="27"/>
      <c r="S253" s="27"/>
      <c r="T253" s="27"/>
      <c r="U253" s="27"/>
      <c r="V253" s="27"/>
      <c r="W253" s="27"/>
      <c r="X253" s="27"/>
      <c r="Y253" s="27"/>
      <c r="Z253" s="27"/>
      <c r="AA253" s="27"/>
      <c r="AB253" s="27"/>
      <c r="AC253" s="27"/>
      <c r="AD253" s="27"/>
      <c r="AE253" s="27"/>
      <c r="AF253" s="27"/>
      <c r="AG253" s="27"/>
      <c r="AH253" s="27"/>
      <c r="AI253" s="27"/>
      <c r="AJ253" s="27"/>
      <c r="AK253" s="27"/>
      <c r="AL253" s="27"/>
      <c r="AM253" s="27"/>
      <c r="AN253" s="27"/>
      <c r="AO253" s="27"/>
      <c r="AP253" s="27"/>
      <c r="AQ253" s="27"/>
      <c r="AR253" s="27"/>
      <c r="AS253" s="27"/>
      <c r="AT253" s="27"/>
      <c r="AU253" s="27"/>
      <c r="AV253" s="27"/>
      <c r="AW253" s="27"/>
      <c r="AX253" s="27"/>
      <c r="AY253" s="27"/>
      <c r="AZ253" s="27"/>
      <c r="BA253" s="27"/>
      <c r="BB253" s="27"/>
      <c r="BC253" s="27"/>
      <c r="BD253" s="27"/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O5"/>
  <sheetViews>
    <sheetView workbookViewId="0">
      <selection activeCell="H34" sqref="H34"/>
    </sheetView>
  </sheetViews>
  <sheetFormatPr defaultRowHeight="14.4" x14ac:dyDescent="0.3"/>
  <cols>
    <col min="13" max="13" width="10.5546875" bestFit="1" customWidth="1"/>
    <col min="14" max="14" width="12" bestFit="1" customWidth="1"/>
  </cols>
  <sheetData>
    <row r="1" spans="1:15" x14ac:dyDescent="0.3">
      <c r="A1" t="s">
        <v>27</v>
      </c>
    </row>
    <row r="2" spans="1:15" x14ac:dyDescent="0.3">
      <c r="B2" s="1" t="s">
        <v>0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31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O5"/>
  <sheetViews>
    <sheetView workbookViewId="0">
      <selection activeCell="G5" sqref="G5"/>
    </sheetView>
  </sheetViews>
  <sheetFormatPr defaultRowHeight="14.4" x14ac:dyDescent="0.3"/>
  <cols>
    <col min="13" max="13" width="10.5546875" bestFit="1" customWidth="1"/>
    <col min="14" max="14" width="10.6640625" bestFit="1" customWidth="1"/>
  </cols>
  <sheetData>
    <row r="1" spans="1:15" x14ac:dyDescent="0.3">
      <c r="A1" t="s">
        <v>28</v>
      </c>
    </row>
    <row r="2" spans="1:15" x14ac:dyDescent="0.3">
      <c r="B2" s="7" t="s">
        <v>15</v>
      </c>
    </row>
    <row r="3" spans="1:15" x14ac:dyDescent="0.3">
      <c r="B3" s="7" t="s">
        <v>13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32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O5"/>
  <sheetViews>
    <sheetView workbookViewId="0"/>
  </sheetViews>
  <sheetFormatPr defaultRowHeight="14.4" x14ac:dyDescent="0.3"/>
  <cols>
    <col min="13" max="13" width="10.5546875" bestFit="1" customWidth="1"/>
  </cols>
  <sheetData>
    <row r="1" spans="1:15" x14ac:dyDescent="0.3">
      <c r="A1" t="s">
        <v>29</v>
      </c>
    </row>
    <row r="2" spans="1:15" x14ac:dyDescent="0.3">
      <c r="B2" s="7" t="s">
        <v>15</v>
      </c>
    </row>
    <row r="3" spans="1:15" x14ac:dyDescent="0.3">
      <c r="B3" s="7" t="s">
        <v>26</v>
      </c>
    </row>
    <row r="4" spans="1:15" x14ac:dyDescent="0.3">
      <c r="J4" t="s">
        <v>8</v>
      </c>
    </row>
    <row r="5" spans="1:15" x14ac:dyDescent="0.3">
      <c r="B5" s="5" t="s">
        <v>1</v>
      </c>
      <c r="C5" s="2" t="s">
        <v>5</v>
      </c>
      <c r="D5" s="2" t="s">
        <v>4</v>
      </c>
      <c r="E5" s="2" t="s">
        <v>2</v>
      </c>
      <c r="F5" s="2" t="s">
        <v>7</v>
      </c>
      <c r="G5" s="4" t="s">
        <v>6</v>
      </c>
      <c r="H5" s="4" t="s">
        <v>11</v>
      </c>
      <c r="I5" s="4" t="s">
        <v>3</v>
      </c>
      <c r="J5" s="4" t="s">
        <v>12</v>
      </c>
      <c r="K5" s="3" t="s">
        <v>9</v>
      </c>
      <c r="L5" s="6" t="s">
        <v>10</v>
      </c>
      <c r="M5" s="8" t="s">
        <v>18</v>
      </c>
      <c r="N5" s="8" t="s">
        <v>33</v>
      </c>
      <c r="O5" s="5" t="s">
        <v>14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Regions</vt:lpstr>
      <vt:lpstr>INS</vt:lpstr>
      <vt:lpstr>UPD</vt:lpstr>
      <vt:lpstr>UCT1</vt:lpstr>
      <vt:lpstr>UCT2</vt:lpstr>
      <vt:lpstr>UCT3</vt:lpstr>
      <vt:lpstr>UCT4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2009-05-27T15:40:55Z</dcterms:created>
  <dcterms:modified xsi:type="dcterms:W3CDTF">2021-01-19T07:25:11Z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133170723915100</vt:r8>
  </property>
</Properties>
</file>