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B527E3A4-E962-433B-AEA6-03868971AB01}" xr6:coauthVersionLast="46" xr6:coauthVersionMax="46" xr10:uidLastSave="{00000000-0000-0000-0000-000000000000}"/>
  <bookViews>
    <workbookView xWindow="10710" yWindow="2670" windowWidth="15390" windowHeight="9585" firstSheet="4" activeTab="6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25" l="1"/>
  <c r="B24" i="26"/>
  <c r="D23" i="23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<sst xmlns="http://schemas.openxmlformats.org/spreadsheetml/2006/main" count="283" uniqueCount="165">
  <si>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</si>
  <si>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</si>
  <si>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</si>
  <si>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</si>
  <si>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</si>
  <si>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</si>
  <si>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</si>
  <si>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</si>
  <si>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</si>
  <si>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</si>
  <si>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</si>
  <si>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</si>
  <si>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</si>
  <si>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</si>
  <si>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</si>
  <si>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</si>
  <si>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</si>
  <si>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</si>
  <si>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</si>
  <si>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</si>
  <si>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</si>
  <si>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</si>
  <si>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</si>
  <si>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</si>
  <si>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</si>
  <si>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</si>
  <si>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</si>
  <si>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</si>
  <si>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</si>
  <si>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</si>
  <si>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</si>
  <si>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</si>
  <si>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</si>
  <si>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</si>
  <si>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</si>
  <si>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</si>
  <si>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</si>
  <si>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</si>
  <si>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</si>
  <si>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</si>
  <si>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</si>
  <si>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</si>
  <si>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</si>
  <si>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</si>
  <si>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</si>
  <si>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</si>
  <si>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</si>
  <si>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</si>
  <si>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</si>
  <si>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</si>
  <si>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</si>
  <si>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</si>
  <si>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</si>
  <si>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</si>
  <si>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</si>
  <si>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</si>
  <si>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</si>
  <si>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</si>
  <si>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</si>
  <si>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</si>
  <si>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</si>
  <si>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</si>
  <si>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</si>
  <si>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</si>
  <si>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</si>
  <si>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</si>
  <si>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</si>
  <si>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</si>
  <si>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</si>
  <si>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</si>
  <si>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</si>
  <si>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</si>
  <si>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</si>
  <si>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</si>
  <si>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</si>
  <si>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</si>
  <si>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</si>
  <si>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</si>
  <si>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</si>
  <si>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</si>
  <si>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</si>
  <si>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</si>
  <si>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</si>
  <si>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</si>
  <si>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</si>
  <si>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</si>
  <si>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</si>
  <si>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</si>
  <si>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</si>
  <si>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</si>
  <si>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</si>
  <si>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</si>
  <si>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</si>
  <si>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</si>
  <si>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</si>
  <si>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</si>
  <si>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</si>
  <si>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</si>
  <si>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</si>
  <si>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</si>
  <si>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</si>
  <si>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</si>
  <si>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</si>
  <si>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</si>
  <si>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</si>
  <si>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</si>
  <si>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</si>
  <si>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</si>
  <si>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</si>
  <si>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</si>
  <si>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</si>
  <si>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</si>
  <si>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</si>
  <si>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</si>
  <si>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</si>
  <si>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</si>
  <si>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</si>
  <si>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</si>
  <si>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</si>
  <si>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</si>
  <si>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</si>
  <si>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</si>
  <si>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</si>
  <si>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</si>
  <si>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</si>
  <si>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</si>
  <si>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</si>
  <si>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</si>
  <si>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</si>
  <si>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</si>
  <si>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</si>
  <si>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</si>
  <si>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</si>
  <si>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</si>
  <si>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</si>
  <si>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</si>
  <si>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</si>
  <si>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</si>
  <si>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</si>
  <si>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</si>
  <si>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</si>
  <si>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</si>
  <si>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</si>
  <si>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</si>
  <si>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</si>
  <si>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</si>
  <si>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</si>
  <si>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</si>
  <si>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</si>
  <si>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</si>
  <si>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</si>
  <si>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</si>
  <si>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</si>
  <si>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</si>
  <si>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</si>
  <si>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</si>
  <si>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</si>
  <si>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</si>
  <si>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</si>
  <si>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</si>
  <si>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</si>
  <si>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</si>
  <si>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P22</t>
  </si>
  <si>
    <t>P23</t>
  </si>
  <si>
    <t>EUR20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</si>
</sst>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7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</xdr:row>
      <xdr:rowOff>157162</xdr:rowOff>
    </xdr:from>
    <xdr:to>
      <xdr:col>21</xdr:col>
      <xdr:colOff>183834</xdr:colOff>
      <xdr:row>13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972300" y="319087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5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K31" sqref="K31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129</v>
      </c>
      <c r="L4" t="s">
        <v>130</v>
      </c>
      <c r="N4" t="s">
        <v>131</v>
      </c>
      <c r="O4" t="s">
        <v>132</v>
      </c>
      <c r="Q4" t="s">
        <v>133</v>
      </c>
      <c r="R4" t="s">
        <v>132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128</v>
      </c>
      <c r="F5" s="8" t="s">
        <v>128</v>
      </c>
      <c r="G5" s="8" t="s">
        <v>128</v>
      </c>
      <c r="K5">
        <v>0</v>
      </c>
      <c r="L5" t="s">
        <v>128</v>
      </c>
      <c r="N5">
        <v>0</v>
      </c>
      <c r="O5" t="s">
        <v>128</v>
      </c>
      <c r="Q5">
        <v>0</v>
      </c>
      <c r="R5" t="s">
        <v>128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128</v>
      </c>
      <c r="N6">
        <v>1</v>
      </c>
      <c r="O6" t="s">
        <v>128</v>
      </c>
      <c r="Q6">
        <v>1</v>
      </c>
      <c r="R6" t="s">
        <v>128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128</v>
      </c>
      <c r="N7">
        <v>2</v>
      </c>
      <c r="O7" t="s">
        <v>128</v>
      </c>
      <c r="Q7">
        <v>2</v>
      </c>
      <c r="R7" t="s">
        <v>128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128</v>
      </c>
      <c r="N8">
        <v>3</v>
      </c>
      <c r="O8" t="s">
        <v>128</v>
      </c>
      <c r="Q8">
        <v>3</v>
      </c>
      <c r="R8" t="s">
        <v>128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128</v>
      </c>
      <c r="N9">
        <v>4</v>
      </c>
      <c r="O9" t="s">
        <v>128</v>
      </c>
      <c r="Q9">
        <v>4</v>
      </c>
      <c r="R9" t="s">
        <v>128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128</v>
      </c>
      <c r="N10">
        <v>5</v>
      </c>
      <c r="O10" t="s">
        <v>128</v>
      </c>
      <c r="Q10">
        <v>5</v>
      </c>
      <c r="R10" t="s">
        <v>128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128</v>
      </c>
      <c r="N11">
        <v>6</v>
      </c>
      <c r="O11" t="s">
        <v>128</v>
      </c>
      <c r="Q11">
        <v>6</v>
      </c>
      <c r="R11" t="s">
        <v>128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128</v>
      </c>
      <c r="Q12">
        <v>7</v>
      </c>
      <c r="R12" t="s">
        <v>128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128</v>
      </c>
      <c r="Q13">
        <v>8</v>
      </c>
      <c r="R13" t="s">
        <v>128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128</v>
      </c>
      <c r="Q14">
        <v>9</v>
      </c>
      <c r="R14" t="s">
        <v>128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128</v>
      </c>
      <c r="Q15">
        <v>10</v>
      </c>
      <c r="R15" t="s">
        <v>128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128</v>
      </c>
      <c r="Q16">
        <v>11</v>
      </c>
      <c r="R16" t="s">
        <v>128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128</v>
      </c>
    </row>
    <row r="20" spans="1:18" x14ac:dyDescent="0.2">
      <c r="A20" s="7"/>
      <c r="C20" s="8" t="str">
        <f>Regions!R3</f>
        <v>IE-CO</v>
      </c>
      <c r="Q20">
        <v>15</v>
      </c>
      <c r="R20" t="s">
        <v>128</v>
      </c>
    </row>
    <row r="21" spans="1:18" x14ac:dyDescent="0.2">
      <c r="A21" s="7"/>
      <c r="C21" s="8" t="str">
        <f>Regions!S3</f>
        <v>IE-KY</v>
      </c>
      <c r="Q21">
        <v>16</v>
      </c>
      <c r="R21" t="s">
        <v>128</v>
      </c>
    </row>
    <row r="22" spans="1:18" x14ac:dyDescent="0.2">
      <c r="A22" s="7"/>
      <c r="C22" s="8" t="str">
        <f>Regions!T3</f>
        <v>IE-LK</v>
      </c>
      <c r="Q22">
        <v>17</v>
      </c>
      <c r="R22" t="s">
        <v>128</v>
      </c>
    </row>
    <row r="23" spans="1:18" x14ac:dyDescent="0.2">
      <c r="A23" s="7"/>
      <c r="C23" s="8" t="str">
        <f>Regions!U3</f>
        <v>IE-TA</v>
      </c>
      <c r="Q23">
        <v>18</v>
      </c>
      <c r="R23" t="s">
        <v>128</v>
      </c>
    </row>
    <row r="24" spans="1:18" x14ac:dyDescent="0.2">
      <c r="A24" s="7"/>
      <c r="C24" s="8" t="str">
        <f>Regions!V3</f>
        <v>IE-WD</v>
      </c>
      <c r="Q24">
        <v>19</v>
      </c>
      <c r="R24" t="s">
        <v>128</v>
      </c>
    </row>
    <row r="25" spans="1:18" x14ac:dyDescent="0.2">
      <c r="A25" s="7"/>
      <c r="C25" s="8" t="str">
        <f>Regions!W3</f>
        <v>IE-G</v>
      </c>
      <c r="Q25">
        <v>20</v>
      </c>
      <c r="R25" t="s">
        <v>128</v>
      </c>
    </row>
    <row r="26" spans="1:18" x14ac:dyDescent="0.2">
      <c r="A26" s="7"/>
      <c r="C26" s="8" t="str">
        <f>Regions!X3</f>
        <v>IE-LM</v>
      </c>
      <c r="Q26">
        <v>21</v>
      </c>
      <c r="R26" t="s">
        <v>128</v>
      </c>
    </row>
    <row r="27" spans="1:18" x14ac:dyDescent="0.2">
      <c r="A27" s="7"/>
      <c r="C27" s="8" t="str">
        <f>Regions!Y3</f>
        <v>IE-MO</v>
      </c>
      <c r="Q27">
        <v>22</v>
      </c>
      <c r="R27" t="s">
        <v>128</v>
      </c>
    </row>
    <row r="28" spans="1:18" x14ac:dyDescent="0.2">
      <c r="A28" s="7"/>
      <c r="C28" s="8" t="str">
        <f>Regions!Z3</f>
        <v>IE-RN</v>
      </c>
      <c r="Q28">
        <v>23</v>
      </c>
      <c r="R28" t="s">
        <v>128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45"/>
  <sheetViews>
    <sheetView topLeftCell="A6" zoomScaleNormal="100" workbookViewId="0">
      <selection activeCell="K38" sqref="K38"/>
    </sheetView>
  </sheetViews>
  <sheetFormatPr defaultColWidth="11.42578125" defaultRowHeight="12.75" x14ac:dyDescent="0.2"/>
  <cols>
    <col min="2" max="9" width="13.7109375" customWidth="1"/>
    <col min="10" max="10" width="11.85546875" customWidth="1"/>
  </cols>
  <sheetData>
    <row r="3" spans="2:9" x14ac:dyDescent="0.2">
      <c r="B3" s="12" t="s">
        <v>35</v>
      </c>
      <c r="C3" s="12"/>
    </row>
    <row r="4" spans="2:9" x14ac:dyDescent="0.2">
      <c r="B4">
        <v>2018</v>
      </c>
    </row>
    <row r="7" spans="2:9" x14ac:dyDescent="0.2">
      <c r="B7" s="12" t="s">
        <v>36</v>
      </c>
      <c r="C7" s="12"/>
    </row>
    <row r="8" spans="2:9" x14ac:dyDescent="0.2">
      <c r="B8" t="s">
        <v>41</v>
      </c>
    </row>
    <row r="11" spans="2:9" x14ac:dyDescent="0.2">
      <c r="B11" s="12" t="s">
        <v>7</v>
      </c>
      <c r="C11" s="12"/>
    </row>
    <row r="12" spans="2:9" x14ac:dyDescent="0.2">
      <c r="B12" s="14" t="s">
        <v>160</v>
      </c>
      <c r="C12" s="14" t="s">
        <v>161</v>
      </c>
      <c r="D12" s="14" t="s">
        <v>66</v>
      </c>
      <c r="E12" s="41" t="s">
        <v>159</v>
      </c>
      <c r="F12" s="14" t="s">
        <v>41</v>
      </c>
      <c r="G12" s="41" t="s">
        <v>162</v>
      </c>
      <c r="H12" s="41" t="s">
        <v>163</v>
      </c>
      <c r="I12" s="41" t="s">
        <v>158</v>
      </c>
    </row>
    <row r="13" spans="2:9" x14ac:dyDescent="0.2"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2</v>
      </c>
      <c r="H13" s="13">
        <v>1</v>
      </c>
      <c r="I13" s="18">
        <v>1</v>
      </c>
    </row>
    <row r="14" spans="2:9" x14ac:dyDescent="0.2">
      <c r="B14" s="13">
        <v>1</v>
      </c>
      <c r="C14" s="13">
        <v>1</v>
      </c>
      <c r="D14" s="13">
        <v>4</v>
      </c>
      <c r="E14" s="13">
        <v>3</v>
      </c>
      <c r="F14" s="13">
        <v>1</v>
      </c>
      <c r="G14" s="13">
        <v>1</v>
      </c>
      <c r="H14" s="13">
        <v>1</v>
      </c>
      <c r="I14" s="18">
        <v>1</v>
      </c>
    </row>
    <row r="15" spans="2:9" x14ac:dyDescent="0.2">
      <c r="B15" s="13">
        <v>1</v>
      </c>
      <c r="C15" s="13">
        <v>1</v>
      </c>
      <c r="D15" s="13">
        <v>5</v>
      </c>
      <c r="E15" s="13">
        <v>1</v>
      </c>
      <c r="F15" s="13">
        <v>1</v>
      </c>
      <c r="G15" s="13">
        <v>1</v>
      </c>
      <c r="H15" s="13">
        <v>1</v>
      </c>
      <c r="I15" s="18">
        <v>1</v>
      </c>
    </row>
    <row r="16" spans="2:9" x14ac:dyDescent="0.2">
      <c r="B16" s="13">
        <v>20</v>
      </c>
      <c r="C16" s="13">
        <v>1</v>
      </c>
      <c r="D16" s="13">
        <v>5</v>
      </c>
      <c r="E16" s="13">
        <v>5</v>
      </c>
      <c r="F16" s="13">
        <v>1</v>
      </c>
      <c r="G16" s="13">
        <v>1</v>
      </c>
      <c r="H16" s="13">
        <v>1</v>
      </c>
      <c r="I16" s="18">
        <v>1</v>
      </c>
    </row>
    <row r="17" spans="2:9" x14ac:dyDescent="0.2">
      <c r="B17" s="13">
        <v>20</v>
      </c>
      <c r="C17" s="13">
        <v>1</v>
      </c>
      <c r="D17" s="13">
        <v>5</v>
      </c>
      <c r="E17" s="13">
        <v>5</v>
      </c>
      <c r="F17" s="13">
        <v>1</v>
      </c>
      <c r="G17" s="13">
        <v>1</v>
      </c>
      <c r="H17" s="13">
        <v>1</v>
      </c>
      <c r="I17" s="18">
        <v>1</v>
      </c>
    </row>
    <row r="18" spans="2:9" x14ac:dyDescent="0.2">
      <c r="C18" s="13">
        <v>5</v>
      </c>
      <c r="D18" s="13">
        <v>5</v>
      </c>
      <c r="E18" s="13">
        <v>5</v>
      </c>
      <c r="F18" s="13">
        <v>5</v>
      </c>
      <c r="G18" s="13">
        <v>1</v>
      </c>
      <c r="H18" s="13">
        <v>1</v>
      </c>
      <c r="I18" s="18">
        <v>1</v>
      </c>
    </row>
    <row r="19" spans="2:9" x14ac:dyDescent="0.2">
      <c r="C19" s="13">
        <v>45</v>
      </c>
      <c r="D19" s="13">
        <v>5</v>
      </c>
      <c r="E19" s="13">
        <v>5</v>
      </c>
      <c r="F19" s="13">
        <v>5</v>
      </c>
      <c r="G19" s="13">
        <v>1</v>
      </c>
      <c r="H19" s="13">
        <v>1</v>
      </c>
      <c r="I19" s="18">
        <v>1</v>
      </c>
    </row>
    <row r="20" spans="2:9" x14ac:dyDescent="0.2">
      <c r="C20" s="13">
        <v>25</v>
      </c>
      <c r="D20" s="13">
        <v>5</v>
      </c>
      <c r="E20" s="13">
        <v>5</v>
      </c>
      <c r="F20" s="13">
        <v>5</v>
      </c>
      <c r="G20" s="13">
        <v>1</v>
      </c>
      <c r="H20" s="13">
        <v>1</v>
      </c>
      <c r="I20" s="18">
        <v>1</v>
      </c>
    </row>
    <row r="21" spans="2:9" x14ac:dyDescent="0.2">
      <c r="C21" s="13">
        <v>5</v>
      </c>
      <c r="D21" s="13">
        <v>5</v>
      </c>
      <c r="E21" s="13">
        <v>5</v>
      </c>
      <c r="F21" s="13">
        <v>5</v>
      </c>
      <c r="G21" s="13">
        <v>1</v>
      </c>
      <c r="H21" s="13">
        <v>1</v>
      </c>
      <c r="I21" s="18">
        <v>1</v>
      </c>
    </row>
    <row r="22" spans="2:9" x14ac:dyDescent="0.2">
      <c r="D22" s="13">
        <v>5</v>
      </c>
      <c r="E22" s="13">
        <v>5</v>
      </c>
      <c r="F22" s="13">
        <v>5</v>
      </c>
      <c r="G22" s="13">
        <v>1</v>
      </c>
      <c r="H22" s="13">
        <v>1</v>
      </c>
      <c r="I22" s="18">
        <v>1</v>
      </c>
    </row>
    <row r="23" spans="2:9" x14ac:dyDescent="0.2">
      <c r="D23" s="13">
        <v>5</v>
      </c>
      <c r="E23" s="13">
        <v>5</v>
      </c>
      <c r="F23" s="13">
        <v>5</v>
      </c>
      <c r="G23" s="13">
        <v>1</v>
      </c>
      <c r="H23" s="13">
        <v>1</v>
      </c>
      <c r="I23" s="18">
        <v>1</v>
      </c>
    </row>
    <row r="24" spans="2:9" x14ac:dyDescent="0.2">
      <c r="D24" s="13">
        <v>5</v>
      </c>
      <c r="E24" s="13">
        <v>5</v>
      </c>
      <c r="F24" s="13">
        <v>5</v>
      </c>
      <c r="G24" s="13">
        <v>1</v>
      </c>
      <c r="H24" s="13">
        <v>1</v>
      </c>
      <c r="I24" s="18">
        <v>1</v>
      </c>
    </row>
    <row r="25" spans="2:9" x14ac:dyDescent="0.2">
      <c r="E25" s="13">
        <v>5</v>
      </c>
      <c r="F25" s="13">
        <v>5</v>
      </c>
      <c r="G25" s="13">
        <v>1</v>
      </c>
      <c r="H25" s="13">
        <v>1</v>
      </c>
      <c r="I25" s="18">
        <v>1</v>
      </c>
    </row>
    <row r="26" spans="2:9" x14ac:dyDescent="0.2">
      <c r="F26" s="13">
        <v>5</v>
      </c>
      <c r="G26" s="13">
        <v>1</v>
      </c>
      <c r="H26" s="13">
        <v>1</v>
      </c>
      <c r="I26" s="18">
        <v>1</v>
      </c>
    </row>
    <row r="27" spans="2:9" x14ac:dyDescent="0.2">
      <c r="F27" s="13">
        <v>5</v>
      </c>
      <c r="G27" s="13">
        <v>5</v>
      </c>
      <c r="H27" s="13">
        <v>1</v>
      </c>
      <c r="I27" s="18">
        <v>1</v>
      </c>
    </row>
    <row r="28" spans="2:9" x14ac:dyDescent="0.2">
      <c r="G28" s="13">
        <v>5</v>
      </c>
      <c r="H28" s="13">
        <v>5</v>
      </c>
      <c r="I28" s="18">
        <v>1</v>
      </c>
    </row>
    <row r="29" spans="2:9" x14ac:dyDescent="0.2">
      <c r="G29" s="13">
        <v>5</v>
      </c>
      <c r="H29" s="13">
        <v>5</v>
      </c>
      <c r="I29" s="18">
        <v>1</v>
      </c>
    </row>
    <row r="30" spans="2:9" x14ac:dyDescent="0.2">
      <c r="G30" s="13">
        <v>5</v>
      </c>
      <c r="H30" s="13">
        <v>5</v>
      </c>
      <c r="I30" s="18">
        <v>1</v>
      </c>
    </row>
    <row r="31" spans="2:9" x14ac:dyDescent="0.2">
      <c r="G31" s="13">
        <v>5</v>
      </c>
      <c r="H31" s="13">
        <v>5</v>
      </c>
      <c r="I31" s="18">
        <v>1</v>
      </c>
    </row>
    <row r="32" spans="2:9" x14ac:dyDescent="0.2">
      <c r="G32" s="13">
        <v>5</v>
      </c>
      <c r="H32" s="13">
        <v>5</v>
      </c>
      <c r="I32" s="18">
        <v>1</v>
      </c>
    </row>
    <row r="33" spans="7:9" x14ac:dyDescent="0.2">
      <c r="G33" s="13">
        <v>5</v>
      </c>
      <c r="H33" s="13">
        <v>5</v>
      </c>
      <c r="I33" s="18">
        <v>1</v>
      </c>
    </row>
    <row r="34" spans="7:9" x14ac:dyDescent="0.2">
      <c r="G34" s="13">
        <v>5</v>
      </c>
      <c r="H34" s="13">
        <v>5</v>
      </c>
      <c r="I34" s="18">
        <v>1</v>
      </c>
    </row>
    <row r="35" spans="7:9" x14ac:dyDescent="0.2">
      <c r="H35" s="13">
        <v>5</v>
      </c>
      <c r="I35" s="18">
        <v>1</v>
      </c>
    </row>
    <row r="36" spans="7:9" x14ac:dyDescent="0.2">
      <c r="I36" s="18">
        <v>1</v>
      </c>
    </row>
    <row r="37" spans="7:9" x14ac:dyDescent="0.2">
      <c r="I37" s="18">
        <v>1</v>
      </c>
    </row>
    <row r="38" spans="7:9" x14ac:dyDescent="0.2">
      <c r="I38" s="18">
        <v>1</v>
      </c>
    </row>
    <row r="39" spans="7:9" x14ac:dyDescent="0.2">
      <c r="I39" s="18">
        <v>1</v>
      </c>
    </row>
    <row r="40" spans="7:9" x14ac:dyDescent="0.2">
      <c r="I40" s="18">
        <v>1</v>
      </c>
    </row>
    <row r="41" spans="7:9" x14ac:dyDescent="0.2">
      <c r="I41" s="18">
        <v>1</v>
      </c>
    </row>
    <row r="42" spans="7:9" x14ac:dyDescent="0.2">
      <c r="I42" s="18">
        <v>1</v>
      </c>
    </row>
    <row r="43" spans="7:9" x14ac:dyDescent="0.2">
      <c r="I43" s="18">
        <v>1</v>
      </c>
    </row>
    <row r="44" spans="7:9" x14ac:dyDescent="0.2">
      <c r="I44" s="18">
        <v>1</v>
      </c>
    </row>
    <row r="45" spans="7:9" x14ac:dyDescent="0.2">
      <c r="I45" s="18">
        <v>1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5" t="s">
        <v>28</v>
      </c>
    </row>
    <row r="4" spans="2:3" x14ac:dyDescent="0.2">
      <c r="B4" s="16" t="s">
        <v>29</v>
      </c>
      <c r="C4" s="17" t="s">
        <v>30</v>
      </c>
    </row>
    <row r="5" spans="2:3" x14ac:dyDescent="0.2">
      <c r="B5" s="18" t="s">
        <v>31</v>
      </c>
      <c r="C5" s="18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3"/>
    </row>
    <row r="2" spans="1:16" x14ac:dyDescent="0.2">
      <c r="O2" s="7"/>
    </row>
    <row r="3" spans="1:16" x14ac:dyDescent="0.2">
      <c r="O3" s="25"/>
      <c r="P3" s="25"/>
    </row>
    <row r="4" spans="1:16" x14ac:dyDescent="0.2">
      <c r="O4" s="25"/>
      <c r="P4" s="25"/>
    </row>
    <row r="5" spans="1:16" x14ac:dyDescent="0.2">
      <c r="O5" s="25"/>
      <c r="P5" s="25"/>
    </row>
    <row r="6" spans="1:16" x14ac:dyDescent="0.2">
      <c r="O6" s="25"/>
      <c r="P6" s="25"/>
    </row>
    <row r="7" spans="1:16" x14ac:dyDescent="0.2">
      <c r="O7" s="25"/>
      <c r="P7" s="2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8.75" customHeight="1" x14ac:dyDescent="0.3">
      <c r="A13" s="19" t="s">
        <v>56</v>
      </c>
      <c r="B13" s="20"/>
      <c r="C13" s="20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">
      <c r="A14" s="24" t="s">
        <v>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3.5" customHeight="1" x14ac:dyDescent="0.2">
      <c r="A15" s="21" t="s">
        <v>16</v>
      </c>
      <c r="B15" s="21" t="s">
        <v>17</v>
      </c>
      <c r="C15" s="21" t="s">
        <v>18</v>
      </c>
      <c r="D15" s="21" t="s">
        <v>19</v>
      </c>
      <c r="E15" s="21" t="s">
        <v>3</v>
      </c>
      <c r="F15" s="21" t="s">
        <v>2</v>
      </c>
      <c r="G15" s="22" t="s">
        <v>54</v>
      </c>
      <c r="H15" s="22" t="s">
        <v>55</v>
      </c>
      <c r="I15" s="22" t="s">
        <v>20</v>
      </c>
      <c r="J15" s="22" t="s">
        <v>21</v>
      </c>
      <c r="K15" s="22" t="s">
        <v>27</v>
      </c>
      <c r="L15" s="22" t="s">
        <v>22</v>
      </c>
      <c r="M15" s="22" t="s">
        <v>23</v>
      </c>
      <c r="N15" s="22" t="s">
        <v>24</v>
      </c>
      <c r="O15" s="22" t="s">
        <v>25</v>
      </c>
      <c r="P15" s="22" t="s">
        <v>26</v>
      </c>
    </row>
    <row r="16" spans="1:16" x14ac:dyDescent="0.2">
      <c r="A16" s="25"/>
      <c r="B16" s="25"/>
      <c r="C16" s="25" t="s">
        <v>4</v>
      </c>
      <c r="D16" s="25"/>
      <c r="E16" s="25"/>
      <c r="F16" s="25">
        <v>2222</v>
      </c>
      <c r="G16" s="25"/>
      <c r="H16" s="25"/>
      <c r="I16" s="25" t="s">
        <v>14</v>
      </c>
      <c r="J16" s="25" t="s">
        <v>1</v>
      </c>
      <c r="K16" s="25"/>
      <c r="L16" s="25"/>
      <c r="M16" s="25"/>
      <c r="N16" s="25"/>
      <c r="O16" s="25"/>
      <c r="P16" s="25"/>
    </row>
    <row r="17" spans="1:16" x14ac:dyDescent="0.2">
      <c r="A17" s="25"/>
      <c r="B17" s="25"/>
      <c r="C17" s="25" t="s">
        <v>4</v>
      </c>
      <c r="D17" s="25"/>
      <c r="E17" s="25"/>
      <c r="F17" s="25">
        <v>8888</v>
      </c>
      <c r="G17" s="25"/>
      <c r="H17" s="25"/>
      <c r="I17" s="25" t="s">
        <v>14</v>
      </c>
      <c r="J17" s="25" t="s">
        <v>5</v>
      </c>
      <c r="K17" s="25"/>
      <c r="L17" s="25"/>
      <c r="M17" s="25"/>
      <c r="N17" s="25"/>
      <c r="O17" s="25"/>
      <c r="P17" s="25"/>
    </row>
    <row r="18" spans="1:16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x14ac:dyDescent="0.2">
      <c r="A22" s="25"/>
      <c r="B22" s="25"/>
      <c r="C22" s="25"/>
      <c r="D22" s="25"/>
      <c r="E22" s="25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C27" sqref="C27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3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7"/>
      <c r="C6" s="27"/>
      <c r="D6" s="27" t="s">
        <v>44</v>
      </c>
      <c r="E6" s="27"/>
      <c r="F6" s="27"/>
      <c r="G6" s="27">
        <v>0.04</v>
      </c>
    </row>
    <row r="7" spans="2:7" x14ac:dyDescent="0.2">
      <c r="B7" s="27"/>
      <c r="C7" s="27" t="str">
        <f>_xlfn.CONCAT("EUR",RIGHT(CPI!B3,2))</f>
        <v>EUR00</v>
      </c>
      <c r="D7" s="27" t="s">
        <v>45</v>
      </c>
      <c r="E7" s="27"/>
      <c r="F7" s="27" t="s">
        <v>67</v>
      </c>
      <c r="G7" s="28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6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6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6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6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6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6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6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6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6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6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6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6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6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6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6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6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6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6">
        <f>CPI!$D$21/CPI!D22</f>
        <v>0.98522167487684731</v>
      </c>
    </row>
    <row r="26" spans="2:7" x14ac:dyDescent="0.2">
      <c r="C26" s="7" t="s">
        <v>164</v>
      </c>
      <c r="D26" s="7" t="s">
        <v>45</v>
      </c>
      <c r="E26" s="7"/>
      <c r="F26" s="7" t="s">
        <v>67</v>
      </c>
      <c r="G26" s="26">
        <f>CPI!$D$21/CPI!D23</f>
        <v>0.9783730634328176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4"/>
  <sheetViews>
    <sheetView tabSelected="1" workbookViewId="0">
      <selection activeCell="F28" sqref="F28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142</v>
      </c>
      <c r="N2" s="11" t="s">
        <v>143</v>
      </c>
    </row>
    <row r="3" spans="2:16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144</v>
      </c>
      <c r="O3" s="9" t="s">
        <v>145</v>
      </c>
      <c r="P3" s="9" t="s">
        <v>146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147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148</v>
      </c>
      <c r="O5" t="s">
        <v>149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156</v>
      </c>
      <c r="O6" t="s">
        <v>157</v>
      </c>
      <c r="P6">
        <v>1000</v>
      </c>
    </row>
    <row r="7" spans="2:16" x14ac:dyDescent="0.2">
      <c r="B7" s="7" t="str">
        <f>Constants!C9</f>
        <v>EUR02</v>
      </c>
      <c r="N7" t="s">
        <v>150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151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152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153</v>
      </c>
      <c r="O10" t="s">
        <v>149</v>
      </c>
      <c r="P10">
        <v>1000000</v>
      </c>
    </row>
    <row r="11" spans="2:16" x14ac:dyDescent="0.2">
      <c r="B11" s="7" t="str">
        <f>Constants!C13</f>
        <v>EUR06</v>
      </c>
      <c r="N11" t="s">
        <v>154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155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149</v>
      </c>
      <c r="O14" t="s">
        <v>149</v>
      </c>
      <c r="P14">
        <v>1</v>
      </c>
    </row>
    <row r="15" spans="2:16" x14ac:dyDescent="0.2">
      <c r="B15" s="7" t="str">
        <f>Constants!C17</f>
        <v>EUR10</v>
      </c>
      <c r="N15" t="s">
        <v>157</v>
      </c>
      <c r="O15" t="s">
        <v>157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  <row r="24" spans="2:2" x14ac:dyDescent="0.2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5"/>
  <sheetViews>
    <sheetView workbookViewId="0">
      <selection activeCell="C24" sqref="C24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9"/>
      <c r="C2" s="30" t="s">
        <v>38</v>
      </c>
      <c r="D2" s="31" t="s">
        <v>39</v>
      </c>
    </row>
    <row r="3" spans="2:4" ht="15" x14ac:dyDescent="0.2">
      <c r="B3" s="32">
        <v>2000</v>
      </c>
      <c r="C3" s="33"/>
      <c r="D3" s="33">
        <v>100</v>
      </c>
    </row>
    <row r="4" spans="2:4" ht="15" x14ac:dyDescent="0.2">
      <c r="B4" s="32">
        <v>2001</v>
      </c>
      <c r="C4" s="34">
        <v>2.1999999999999999E-2</v>
      </c>
      <c r="D4" s="33">
        <f t="shared" ref="D4:D22" si="0">D3+D3*C4</f>
        <v>102.2</v>
      </c>
    </row>
    <row r="5" spans="2:4" ht="15" x14ac:dyDescent="0.2">
      <c r="B5" s="32">
        <v>2002</v>
      </c>
      <c r="C5" s="34">
        <v>2.1000000000000001E-2</v>
      </c>
      <c r="D5" s="35">
        <f t="shared" si="0"/>
        <v>104.34620000000001</v>
      </c>
    </row>
    <row r="6" spans="2:4" ht="15" x14ac:dyDescent="0.2">
      <c r="B6" s="32">
        <v>2003</v>
      </c>
      <c r="C6" s="34">
        <v>0.02</v>
      </c>
      <c r="D6" s="35">
        <f t="shared" si="0"/>
        <v>106.43312400000001</v>
      </c>
    </row>
    <row r="7" spans="2:4" ht="15" x14ac:dyDescent="0.2">
      <c r="B7" s="32">
        <v>2004</v>
      </c>
      <c r="C7" s="34">
        <v>0.02</v>
      </c>
      <c r="D7" s="35">
        <f t="shared" si="0"/>
        <v>108.56178648000001</v>
      </c>
    </row>
    <row r="8" spans="2:4" ht="15" x14ac:dyDescent="0.2">
      <c r="B8" s="32">
        <v>2005</v>
      </c>
      <c r="C8" s="34">
        <v>2.1999999999999999E-2</v>
      </c>
      <c r="D8" s="35">
        <f t="shared" si="0"/>
        <v>110.95014578256001</v>
      </c>
    </row>
    <row r="9" spans="2:4" ht="15" x14ac:dyDescent="0.2">
      <c r="B9" s="32">
        <v>2006</v>
      </c>
      <c r="C9" s="34">
        <v>2.1999999999999999E-2</v>
      </c>
      <c r="D9" s="35">
        <f t="shared" si="0"/>
        <v>113.39104898977634</v>
      </c>
    </row>
    <row r="10" spans="2:4" ht="15" x14ac:dyDescent="0.2">
      <c r="B10" s="32">
        <v>2007</v>
      </c>
      <c r="C10" s="34">
        <v>2.3E-2</v>
      </c>
      <c r="D10" s="35">
        <f t="shared" si="0"/>
        <v>115.99904311654119</v>
      </c>
    </row>
    <row r="11" spans="2:4" ht="15" x14ac:dyDescent="0.2">
      <c r="B11" s="32">
        <v>2008</v>
      </c>
      <c r="C11" s="34">
        <v>3.6999999999999998E-2</v>
      </c>
      <c r="D11" s="35">
        <f t="shared" si="0"/>
        <v>120.29100771185321</v>
      </c>
    </row>
    <row r="12" spans="2:4" ht="15" x14ac:dyDescent="0.2">
      <c r="B12" s="32">
        <v>2009</v>
      </c>
      <c r="C12" s="34">
        <v>0.01</v>
      </c>
      <c r="D12" s="35">
        <f t="shared" si="0"/>
        <v>121.49391778897174</v>
      </c>
    </row>
    <row r="13" spans="2:4" ht="15" x14ac:dyDescent="0.2">
      <c r="B13" s="32">
        <v>2010</v>
      </c>
      <c r="C13" s="34">
        <v>2.1000000000000001E-2</v>
      </c>
      <c r="D13" s="35">
        <f t="shared" si="0"/>
        <v>124.04529006254015</v>
      </c>
    </row>
    <row r="14" spans="2:4" ht="15" x14ac:dyDescent="0.2">
      <c r="B14" s="32">
        <v>2011</v>
      </c>
      <c r="C14" s="34">
        <v>3.1E-2</v>
      </c>
      <c r="D14" s="35">
        <f t="shared" si="0"/>
        <v>127.89069405447889</v>
      </c>
    </row>
    <row r="15" spans="2:4" ht="15" x14ac:dyDescent="0.2">
      <c r="B15" s="32">
        <v>2012</v>
      </c>
      <c r="C15" s="34">
        <v>2.6000000000000002E-2</v>
      </c>
      <c r="D15" s="35">
        <f t="shared" si="0"/>
        <v>131.21585209989533</v>
      </c>
    </row>
    <row r="16" spans="2:4" ht="15" x14ac:dyDescent="0.2">
      <c r="B16" s="32">
        <v>2013</v>
      </c>
      <c r="C16" s="34">
        <v>1.4999999999999999E-2</v>
      </c>
      <c r="D16" s="35">
        <f t="shared" si="0"/>
        <v>133.18408988139376</v>
      </c>
    </row>
    <row r="17" spans="2:4" ht="15" x14ac:dyDescent="0.2">
      <c r="B17" s="32">
        <v>2014</v>
      </c>
      <c r="C17" s="34">
        <v>6.0000000000000001E-3</v>
      </c>
      <c r="D17" s="35">
        <f t="shared" si="0"/>
        <v>133.98319442068211</v>
      </c>
    </row>
    <row r="18" spans="2:4" ht="15" x14ac:dyDescent="0.2">
      <c r="B18" s="32">
        <v>2015</v>
      </c>
      <c r="C18" s="40">
        <v>1E-3</v>
      </c>
      <c r="D18" s="35">
        <f>D17+D17*C18</f>
        <v>134.1171776151028</v>
      </c>
    </row>
    <row r="19" spans="2:4" ht="15" x14ac:dyDescent="0.2">
      <c r="B19" s="37">
        <v>2016</v>
      </c>
      <c r="C19" s="38">
        <v>2E-3</v>
      </c>
      <c r="D19" s="39">
        <f t="shared" si="0"/>
        <v>134.385411970333</v>
      </c>
    </row>
    <row r="20" spans="2:4" ht="15" x14ac:dyDescent="0.2">
      <c r="B20" s="37">
        <v>2017</v>
      </c>
      <c r="C20" s="38">
        <v>1.7000000000000001E-2</v>
      </c>
      <c r="D20" s="39">
        <f t="shared" si="0"/>
        <v>136.66996397382866</v>
      </c>
    </row>
    <row r="21" spans="2:4" ht="15" x14ac:dyDescent="0.2">
      <c r="B21" s="37">
        <v>2018</v>
      </c>
      <c r="C21" s="38">
        <v>1.9E-2</v>
      </c>
      <c r="D21" s="39">
        <f t="shared" si="0"/>
        <v>139.26669328933141</v>
      </c>
    </row>
    <row r="22" spans="2:4" ht="15" x14ac:dyDescent="0.2">
      <c r="B22" s="37">
        <v>2019</v>
      </c>
      <c r="C22" s="38">
        <v>1.4999999999999999E-2</v>
      </c>
      <c r="D22" s="39">
        <f t="shared" si="0"/>
        <v>141.35569368867138</v>
      </c>
    </row>
    <row r="23" spans="2:4" ht="15" x14ac:dyDescent="0.2">
      <c r="B23" s="37">
        <v>2020</v>
      </c>
      <c r="C23" s="38">
        <v>7.0000000000000001E-3</v>
      </c>
      <c r="D23" s="39">
        <f t="shared" ref="D23" si="1">D22+D22*C23</f>
        <v>142.34518354449207</v>
      </c>
    </row>
    <row r="25" spans="2:4" ht="15" x14ac:dyDescent="0.2">
      <c r="B25" s="36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134</v>
      </c>
    </row>
    <row r="4" spans="2:5" x14ac:dyDescent="0.2">
      <c r="B4" t="s">
        <v>135</v>
      </c>
      <c r="C4" t="s">
        <v>136</v>
      </c>
      <c r="D4" t="s">
        <v>25</v>
      </c>
      <c r="E4" t="s">
        <v>140</v>
      </c>
    </row>
    <row r="5" spans="2:5" x14ac:dyDescent="0.2">
      <c r="B5" t="s">
        <v>137</v>
      </c>
      <c r="C5" t="s">
        <v>138</v>
      </c>
      <c r="D5" t="s">
        <v>139</v>
      </c>
      <c r="E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2021-04-21T11:56:41Z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831783473491668</vt:r8>
  </property>
</Properties>
</file>