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665764E-01BC-4437-BFCF-4DA736CE4BF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IRE" sheetId="20" r:id="rId2"/>
    <sheet name="PWR" sheetId="19" r:id="rId3"/>
    <sheet name="UPD_biogas" sheetId="11" r:id="rId4"/>
    <sheet name="UCT_biogas" sheetId="1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0" l="1"/>
  <c r="H3" i="20"/>
  <c r="G8" i="19"/>
  <c r="F8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9C56C09D-A62A-49BE-9ADB-AE1288CDCD1F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<sst xmlns="http://schemas.openxmlformats.org/spreadsheetml/2006/main" count="140" uniqueCount="99">
  <si>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</si>
  <si>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</si>
  <si>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</si>
  <si>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</si>
  <si>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</si>
  <si>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</si>
  <si>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</si>
  <si>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</si>
  <si>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</si>
  <si>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</si>
  <si>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</si>
  <si>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</si>
  <si>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</si>
  <si>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</si>
  <si>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</si>
  <si>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</si>
  <si>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</si>
  <si>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</si>
  <si>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</si>
  <si>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</si>
  <si>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</si>
  <si>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</si>
  <si>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</si>
  <si>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</si>
  <si>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</si>
  <si>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</si>
  <si>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</si>
  <si>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</si>
  <si>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</si>
  <si>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</si>
  <si>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</si>
  <si>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</si>
  <si>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</si>
  <si>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</si>
  <si>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</si>
  <si>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</si>
  <si>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</si>
  <si>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</si>
  <si>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</si>
  <si>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</si>
  <si>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</si>
  <si>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</si>
  <si>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</si>
  <si>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</si>
  <si>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</si>
  <si>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</si>
  <si>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</si>
  <si>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</si>
  <si>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</si>
  <si>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</si>
  <si>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</si>
  <si>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</si>
  <si>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</si>
  <si>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</si>
  <si>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</si>
  <si>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</si>
  <si>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</si>
  <si>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</si>
  <si>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</si>
  <si>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</si>
  <si>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</si>
  <si>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</si>
  <si>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</si>
  <si>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</si>
  <si>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</si>
  <si>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</si>
  <si>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</si>
  <si>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</si>
  <si>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</si>
  <si>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</si>
  <si>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</si>
  <si>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</si>
  <si>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</si>
  <si>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</si>
  <si>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</si>
  <si>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</si>
  <si>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</si>
  <si>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</si>
  <si>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</si>
  <si>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</si>
  <si>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</si>
  <si>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</si>
  <si>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</si>
  <si>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</si>
  <si>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</si>
  <si>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</si>
  <si>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</si>
  <si>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</si>
  <si>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IN</t>
  </si>
  <si>
    <t>~TFM_INS</t>
  </si>
  <si>
    <t>HETD</t>
  </si>
  <si>
    <t>PWR-GEO</t>
  </si>
  <si>
    <t>NCAP_BND</t>
  </si>
  <si>
    <t>FT-RSDHET</t>
  </si>
  <si>
    <t>CAP_BND</t>
  </si>
  <si>
    <t>IMPBIOWPE_S2</t>
  </si>
  <si>
    <t>IMPBIOWPE_S3</t>
  </si>
  <si>
    <t>IMPBIOWCH_S2</t>
  </si>
  <si>
    <t>IMPBIOWCH_S3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</si>
</sst>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D8E2-EF32-40FF-8372-26BFA87CC2D3}">
  <dimension ref="B2:K11"/>
  <sheetViews>
    <sheetView tabSelected="1" workbookViewId="0">
      <selection activeCell="I12" sqref="I12"/>
    </sheetView>
  </sheetViews>
  <sheetFormatPr defaultRowHeight="15" x14ac:dyDescent="0.25"/>
  <cols>
    <col min="11" max="11" width="14.7109375" bestFit="1" customWidth="1"/>
  </cols>
  <sheetData>
    <row r="2" spans="2:11" x14ac:dyDescent="0.25">
      <c r="B2" s="7" t="s">
        <v>89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D4" t="s">
        <v>94</v>
      </c>
      <c r="E4">
        <v>2018</v>
      </c>
      <c r="H4">
        <v>0</v>
      </c>
      <c r="I4">
        <v>0</v>
      </c>
      <c r="K4" t="s">
        <v>95</v>
      </c>
    </row>
    <row r="5" spans="2:11" x14ac:dyDescent="0.25">
      <c r="D5" t="s">
        <v>94</v>
      </c>
      <c r="E5">
        <v>0</v>
      </c>
      <c r="H5">
        <v>5</v>
      </c>
      <c r="I5">
        <v>5</v>
      </c>
      <c r="K5" t="s">
        <v>95</v>
      </c>
    </row>
    <row r="6" spans="2:11" x14ac:dyDescent="0.25">
      <c r="D6" t="s">
        <v>94</v>
      </c>
      <c r="E6">
        <v>2018</v>
      </c>
      <c r="H6">
        <v>0</v>
      </c>
      <c r="I6">
        <v>0</v>
      </c>
      <c r="K6" t="s">
        <v>96</v>
      </c>
    </row>
    <row r="7" spans="2:11" x14ac:dyDescent="0.25">
      <c r="D7" t="s">
        <v>94</v>
      </c>
      <c r="E7">
        <v>0</v>
      </c>
      <c r="H7">
        <v>5</v>
      </c>
      <c r="I7">
        <v>5</v>
      </c>
      <c r="K7" t="s">
        <v>96</v>
      </c>
    </row>
    <row r="8" spans="2:11" x14ac:dyDescent="0.25">
      <c r="D8" t="s">
        <v>94</v>
      </c>
      <c r="E8">
        <v>2018</v>
      </c>
      <c r="H8">
        <v>0</v>
      </c>
      <c r="I8">
        <v>0</v>
      </c>
      <c r="K8" t="s">
        <v>97</v>
      </c>
    </row>
    <row r="9" spans="2:11" x14ac:dyDescent="0.25">
      <c r="D9" t="s">
        <v>94</v>
      </c>
      <c r="E9">
        <v>0</v>
      </c>
      <c r="H9">
        <v>5</v>
      </c>
      <c r="I9">
        <v>5</v>
      </c>
      <c r="K9" t="s">
        <v>97</v>
      </c>
    </row>
    <row r="10" spans="2:11" x14ac:dyDescent="0.25">
      <c r="D10" t="s">
        <v>94</v>
      </c>
      <c r="E10">
        <v>2018</v>
      </c>
      <c r="H10">
        <v>0</v>
      </c>
      <c r="I10">
        <v>0</v>
      </c>
      <c r="K10" t="s">
        <v>98</v>
      </c>
    </row>
    <row r="11" spans="2:11" x14ac:dyDescent="0.25">
      <c r="D11" t="s">
        <v>94</v>
      </c>
      <c r="E11">
        <v>0</v>
      </c>
      <c r="H11">
        <v>5</v>
      </c>
      <c r="I11">
        <v>5</v>
      </c>
      <c r="K11" t="s">
        <v>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0"/>
  <sheetViews>
    <sheetView workbookViewId="0">
      <selection activeCell="E36" sqref="E36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4" spans="2:13" x14ac:dyDescent="0.25">
      <c r="F4" t="s">
        <v>88</v>
      </c>
      <c r="G4" t="s">
        <v>88</v>
      </c>
      <c r="H4" t="s">
        <v>93</v>
      </c>
      <c r="I4" t="s">
        <v>90</v>
      </c>
    </row>
    <row r="7" spans="2:13" x14ac:dyDescent="0.25">
      <c r="B7" s="7" t="s">
        <v>89</v>
      </c>
      <c r="M7" s="9"/>
    </row>
    <row r="8" spans="2:13" ht="15.75" thickBot="1" x14ac:dyDescent="0.3">
      <c r="B8" s="10" t="s">
        <v>12</v>
      </c>
      <c r="C8" s="10" t="s">
        <v>9</v>
      </c>
      <c r="D8" s="10" t="s">
        <v>8</v>
      </c>
      <c r="E8" s="10" t="s">
        <v>2</v>
      </c>
      <c r="F8" s="11" t="str">
        <f>IF(Regions!C$3&lt;&gt;"",Regions!C$3,"*")</f>
        <v>IE</v>
      </c>
      <c r="G8" s="11" t="str">
        <f>IF(Regions!D$3&lt;&gt;"",Regions!D$3,"*")</f>
        <v>National</v>
      </c>
      <c r="H8" s="12" t="s">
        <v>4</v>
      </c>
      <c r="I8" s="12" t="s">
        <v>3</v>
      </c>
      <c r="J8" s="12" t="s">
        <v>5</v>
      </c>
    </row>
    <row r="9" spans="2:13" x14ac:dyDescent="0.25">
      <c r="D9" t="s">
        <v>92</v>
      </c>
      <c r="E9">
        <v>2018</v>
      </c>
      <c r="F9">
        <v>0</v>
      </c>
      <c r="G9">
        <v>0</v>
      </c>
      <c r="H9" t="s">
        <v>91</v>
      </c>
    </row>
    <row r="10" spans="2:13" x14ac:dyDescent="0.25">
      <c r="D10" t="s">
        <v>92</v>
      </c>
      <c r="E10">
        <v>0</v>
      </c>
      <c r="F10">
        <v>5</v>
      </c>
      <c r="G10">
        <v>5</v>
      </c>
      <c r="H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L7" sqref="L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IRE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2021-02-24T13:43:47Z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569378077983856</vt:r8>
  </property>
</Properties>
</file>