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gions" sheetId="3" r:id="rId1"/>
    <sheet name="DEMAND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52511"/>
</workbook>
</file>

<file path=xl/calcChain.xml><?xml version="1.0" encoding="utf-8"?>
<calcChain xmlns="http://schemas.openxmlformats.org/spreadsheetml/2006/main">
  <c r="P5" i="1" l="1"/>
  <c r="N5" i="1"/>
  <c r="T7" i="3" l="1"/>
  <c r="D7" i="3"/>
  <c r="C7" i="3"/>
  <c r="AD6" i="3"/>
  <c r="AC6" i="3"/>
  <c r="AB6" i="3"/>
  <c r="AA6" i="3"/>
  <c r="V6" i="3"/>
  <c r="U6" i="3"/>
  <c r="T6" i="3"/>
  <c r="S6" i="3"/>
  <c r="N6" i="3"/>
  <c r="M6" i="3"/>
  <c r="L6" i="3"/>
  <c r="K6" i="3"/>
  <c r="F6" i="3"/>
  <c r="E6" i="3"/>
  <c r="D6" i="3"/>
  <c r="C6" i="3"/>
  <c r="AD5" i="3"/>
  <c r="AD7" i="3" s="1"/>
  <c r="AC5" i="3"/>
  <c r="AC7" i="3" s="1"/>
  <c r="AB5" i="3"/>
  <c r="AB7" i="3" s="1"/>
  <c r="AA5" i="3"/>
  <c r="AA3" i="3" s="1" a="1"/>
  <c r="AA3" i="3" s="1"/>
  <c r="Z5" i="3"/>
  <c r="Z6" i="3" s="1"/>
  <c r="Y5" i="3"/>
  <c r="Y6" i="3" s="1"/>
  <c r="X5" i="3"/>
  <c r="X6" i="3" s="1"/>
  <c r="W5" i="3"/>
  <c r="W3" i="3" s="1" a="1"/>
  <c r="W3" i="3" s="1"/>
  <c r="V5" i="3"/>
  <c r="V7" i="3" s="1"/>
  <c r="U5" i="3"/>
  <c r="U7" i="3" s="1"/>
  <c r="T5" i="3"/>
  <c r="S5" i="3"/>
  <c r="S3" i="3" s="1" a="1"/>
  <c r="S3" i="3" s="1"/>
  <c r="R5" i="3"/>
  <c r="R6" i="3" s="1"/>
  <c r="Q5" i="3"/>
  <c r="Q6" i="3" s="1"/>
  <c r="P5" i="3"/>
  <c r="P6" i="3" s="1"/>
  <c r="O5" i="3"/>
  <c r="O3" i="3" s="1" a="1"/>
  <c r="O3" i="3" s="1"/>
  <c r="N5" i="3"/>
  <c r="N7" i="3" s="1"/>
  <c r="M5" i="3"/>
  <c r="M7" i="3" s="1"/>
  <c r="L5" i="3"/>
  <c r="L7" i="3" s="1"/>
  <c r="K5" i="3"/>
  <c r="K3" i="3" s="1" a="1"/>
  <c r="K3" i="3" s="1"/>
  <c r="J5" i="3"/>
  <c r="J6" i="3" s="1"/>
  <c r="I5" i="3"/>
  <c r="I6" i="3" s="1"/>
  <c r="H5" i="3"/>
  <c r="H6" i="3" s="1"/>
  <c r="G5" i="3"/>
  <c r="G3" i="3" s="1" a="1"/>
  <c r="G3" i="3" s="1"/>
  <c r="F5" i="3"/>
  <c r="F7" i="3" s="1"/>
  <c r="E5" i="3"/>
  <c r="E7" i="3" s="1"/>
  <c r="AD3" i="3" a="1"/>
  <c r="AD3" i="3" s="1"/>
  <c r="AC3" i="3" a="1"/>
  <c r="AC3" i="3" s="1"/>
  <c r="AB3" i="3" a="1"/>
  <c r="AB3" i="3" s="1"/>
  <c r="Y3" i="3" a="1"/>
  <c r="Y3" i="3" s="1"/>
  <c r="X3" i="3" a="1"/>
  <c r="X3" i="3" s="1"/>
  <c r="V3" i="3" a="1"/>
  <c r="V3" i="3" s="1"/>
  <c r="U3" i="3" a="1"/>
  <c r="U3" i="3" s="1"/>
  <c r="T3" i="3" a="1"/>
  <c r="T3" i="3" s="1"/>
  <c r="Q3" i="3" a="1"/>
  <c r="Q3" i="3" s="1"/>
  <c r="P3" i="3" a="1"/>
  <c r="P3" i="3" s="1"/>
  <c r="N3" i="3" a="1"/>
  <c r="N3" i="3" s="1"/>
  <c r="M3" i="3" a="1"/>
  <c r="M3" i="3" s="1"/>
  <c r="L3" i="3" a="1"/>
  <c r="L3" i="3" s="1"/>
  <c r="I3" i="3" a="1"/>
  <c r="I3" i="3" s="1"/>
  <c r="H3" i="3" a="1"/>
  <c r="H3" i="3" s="1"/>
  <c r="F3" i="3" a="1"/>
  <c r="F3" i="3" s="1"/>
  <c r="E3" i="3" a="1"/>
  <c r="E3" i="3" s="1"/>
  <c r="D3" i="3" a="1"/>
  <c r="D3" i="3" s="1"/>
  <c r="C3" i="3" a="1"/>
  <c r="C3" i="3" s="1"/>
  <c r="G7" i="3" l="1"/>
  <c r="O7" i="3"/>
  <c r="W7" i="3"/>
  <c r="H7" i="3"/>
  <c r="P7" i="3"/>
  <c r="X7" i="3"/>
  <c r="I7" i="3"/>
  <c r="Q7" i="3"/>
  <c r="Y7" i="3"/>
  <c r="Z7" i="3"/>
  <c r="K7" i="3"/>
  <c r="S7" i="3"/>
  <c r="AA7" i="3"/>
  <c r="J3" i="3" a="1"/>
  <c r="J3" i="3" s="1"/>
  <c r="J7" i="3"/>
  <c r="R7" i="3"/>
  <c r="R3" i="3" a="1"/>
  <c r="R3" i="3" s="1"/>
  <c r="Z3" i="3" a="1"/>
  <c r="Z3" i="3" s="1"/>
  <c r="G6" i="3"/>
  <c r="O6" i="3"/>
  <c r="W6" i="3"/>
</calcChain>
</file>

<file path=xl/sharedStrings.xml><?xml version="1.0" encoding="utf-8"?>
<sst xmlns="http://schemas.openxmlformats.org/spreadsheetml/2006/main" count="76" uniqueCount="76">
  <si>
    <t>~TFM_INS-TS</t>
  </si>
  <si>
    <t xml:space="preserve"> </t>
  </si>
  <si>
    <t>LimType</t>
  </si>
  <si>
    <t>Region</t>
  </si>
  <si>
    <t>Attribute</t>
  </si>
  <si>
    <t>Cset_CN</t>
  </si>
  <si>
    <t>*Description</t>
  </si>
  <si>
    <t>TS_Filter</t>
  </si>
  <si>
    <t>MVA</t>
  </si>
  <si>
    <t>s/h</t>
  </si>
  <si>
    <t>h</t>
  </si>
  <si>
    <t>PJ</t>
  </si>
  <si>
    <t>SRVDCE-CS</t>
  </si>
  <si>
    <t>SRV-Commercial Services: Data centers</t>
  </si>
  <si>
    <t>COM_PROJ</t>
  </si>
  <si>
    <t>IE,National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</si>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</sst>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vertical="center"/>
    </xf>
    <xf numFmtId="0" fontId="0" fillId="0" borderId="0" xfId="0" applyFill="1"/>
    <xf numFmtId="0" fontId="2" fillId="0" borderId="0" xfId="1"/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 applyProtection="1">
      <alignment horizontal="left" vertical="center"/>
      <protection locked="0"/>
    </xf>
    <xf numFmtId="0" fontId="1" fillId="4" borderId="1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3" fontId="0" fillId="0" borderId="0" xfId="0" applyNumberFormat="1"/>
  </cellXfs>
  <cellStyles count="2">
    <cellStyle name="Normal 2" xfId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D37"/>
  <sheetViews>
    <sheetView topLeftCell="A7" zoomScaleNormal="100" workbookViewId="0">
      <selection activeCell="H12" sqref="H12:H13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4" t="str">
        <f t="array" ref="C3">INDEX(C5:C7,$A$4)</f>
        <v>IE</v>
      </c>
      <c r="D3" s="4" t="str">
        <f t="array" ref="D3">INDEX(D5:D7,$A$4)</f>
        <v>National</v>
      </c>
      <c r="E3" s="4" t="str">
        <f t="array" ref="E3">INDEX(E5:E7,$A$4)</f>
        <v>IE-CW</v>
      </c>
      <c r="F3" s="4" t="str">
        <f t="array" ref="F3">INDEX(F5:F7,$A$4)</f>
        <v>IE-D</v>
      </c>
      <c r="G3" s="4" t="str">
        <f t="array" ref="G3">INDEX(G5:G7,$A$4)</f>
        <v>IE-KE</v>
      </c>
      <c r="H3" s="4" t="str">
        <f t="array" ref="H3">INDEX(H5:H7,$A$4)</f>
        <v>IE-KK</v>
      </c>
      <c r="I3" s="4" t="str">
        <f t="array" ref="I3">INDEX(I5:I7,$A$4)</f>
        <v>IE-LS</v>
      </c>
      <c r="J3" s="4" t="str">
        <f t="array" ref="J3">INDEX(J5:J7,$A$4)</f>
        <v>IE-LD</v>
      </c>
      <c r="K3" s="4" t="str">
        <f t="array" ref="K3">INDEX(K5:K7,$A$4)</f>
        <v>IE-LH</v>
      </c>
      <c r="L3" s="4" t="str">
        <f t="array" ref="L3">INDEX(L5:L7,$A$4)</f>
        <v>IE-MH</v>
      </c>
      <c r="M3" s="4" t="str">
        <f t="array" ref="M3">INDEX(M5:M7,$A$4)</f>
        <v>IE-OY</v>
      </c>
      <c r="N3" s="4" t="str">
        <f t="array" ref="N3">INDEX(N5:N7,$A$4)</f>
        <v>IE-WH</v>
      </c>
      <c r="O3" s="4" t="str">
        <f t="array" ref="O3">INDEX(O5:O7,$A$4)</f>
        <v>IE-WX</v>
      </c>
      <c r="P3" s="4" t="str">
        <f t="array" ref="P3">INDEX(P5:P7,$A$4)</f>
        <v>IE-WW</v>
      </c>
      <c r="Q3" s="4" t="str">
        <f t="array" ref="Q3">INDEX(Q5:Q7,$A$4)</f>
        <v>IE-CE</v>
      </c>
      <c r="R3" s="4" t="str">
        <f t="array" ref="R3">INDEX(R5:R7,$A$4)</f>
        <v>IE-CO</v>
      </c>
      <c r="S3" s="4" t="str">
        <f t="array" ref="S3">INDEX(S5:S7,$A$4)</f>
        <v>IE-KY</v>
      </c>
      <c r="T3" s="4" t="str">
        <f t="array" ref="T3">INDEX(T5:T7,$A$4)</f>
        <v>IE-LK</v>
      </c>
      <c r="U3" s="4" t="str">
        <f t="array" ref="U3">INDEX(U5:U7,$A$4)</f>
        <v>IE-TA</v>
      </c>
      <c r="V3" s="4" t="str">
        <f t="array" ref="V3">INDEX(V5:V7,$A$4)</f>
        <v>IE-WD</v>
      </c>
      <c r="W3" s="4" t="str">
        <f t="array" ref="W3">INDEX(W5:W7,$A$4)</f>
        <v>IE-G</v>
      </c>
      <c r="X3" s="4" t="str">
        <f t="array" ref="X3">INDEX(X5:X7,$A$4)</f>
        <v>IE-LM</v>
      </c>
      <c r="Y3" s="4" t="str">
        <f t="array" ref="Y3">INDEX(Y5:Y7,$A$4)</f>
        <v>IE-MO</v>
      </c>
      <c r="Z3" s="4" t="str">
        <f t="array" ref="Z3">INDEX(Z5:Z7,$A$4)</f>
        <v>IE-RN</v>
      </c>
      <c r="AA3" s="4" t="str">
        <f t="array" ref="AA3">INDEX(AA5:AA7,$A$4)</f>
        <v>IE-SO</v>
      </c>
      <c r="AB3" s="4" t="str">
        <f t="array" ref="AB3">INDEX(AB5:AB7,$A$4)</f>
        <v>IE-CN</v>
      </c>
      <c r="AC3" s="4" t="str">
        <f t="array" ref="AC3">INDEX(AC5:AC7,$A$4)</f>
        <v>IE-DL</v>
      </c>
      <c r="AD3" s="4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16</v>
      </c>
      <c r="C5" s="5" t="s">
        <v>17</v>
      </c>
      <c r="D5" s="5" t="s">
        <v>18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5" x14ac:dyDescent="0.25">
      <c r="A6" s="3" t="s">
        <v>19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5" x14ac:dyDescent="0.25">
      <c r="A7" s="3" t="s">
        <v>20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" thickBot="1" x14ac:dyDescent="0.4">
      <c r="A10" s="6" t="s">
        <v>21</v>
      </c>
      <c r="B10" s="6" t="s">
        <v>22</v>
      </c>
    </row>
    <row r="11" spans="1:30" x14ac:dyDescent="0.25">
      <c r="A11" s="7" t="s">
        <v>23</v>
      </c>
      <c r="B11" s="7" t="s">
        <v>24</v>
      </c>
    </row>
    <row r="12" spans="1:30" x14ac:dyDescent="0.25">
      <c r="A12" s="8" t="s">
        <v>25</v>
      </c>
      <c r="B12" s="8" t="s">
        <v>26</v>
      </c>
    </row>
    <row r="13" spans="1:30" x14ac:dyDescent="0.25">
      <c r="A13" s="8" t="s">
        <v>27</v>
      </c>
      <c r="B13" s="8" t="s">
        <v>28</v>
      </c>
    </row>
    <row r="14" spans="1:30" x14ac:dyDescent="0.25">
      <c r="A14" s="8" t="s">
        <v>29</v>
      </c>
      <c r="B14" s="8" t="s">
        <v>30</v>
      </c>
    </row>
    <row r="15" spans="1:30" x14ac:dyDescent="0.25">
      <c r="A15" s="8" t="s">
        <v>31</v>
      </c>
      <c r="B15" s="8" t="s">
        <v>32</v>
      </c>
    </row>
    <row r="16" spans="1:30" x14ac:dyDescent="0.25">
      <c r="A16" s="8" t="s">
        <v>33</v>
      </c>
      <c r="B16" s="8" t="s">
        <v>34</v>
      </c>
    </row>
    <row r="17" spans="1:2" x14ac:dyDescent="0.25">
      <c r="A17" s="8" t="s">
        <v>35</v>
      </c>
      <c r="B17" s="8" t="s">
        <v>36</v>
      </c>
    </row>
    <row r="18" spans="1:2" x14ac:dyDescent="0.25">
      <c r="A18" s="8" t="s">
        <v>37</v>
      </c>
      <c r="B18" s="8" t="s">
        <v>38</v>
      </c>
    </row>
    <row r="19" spans="1:2" x14ac:dyDescent="0.25">
      <c r="A19" s="8" t="s">
        <v>39</v>
      </c>
      <c r="B19" s="8" t="s">
        <v>40</v>
      </c>
    </row>
    <row r="20" spans="1:2" x14ac:dyDescent="0.25">
      <c r="A20" s="8" t="s">
        <v>41</v>
      </c>
      <c r="B20" s="8" t="s">
        <v>42</v>
      </c>
    </row>
    <row r="21" spans="1:2" x14ac:dyDescent="0.25">
      <c r="A21" s="8" t="s">
        <v>43</v>
      </c>
      <c r="B21" s="8" t="s">
        <v>44</v>
      </c>
    </row>
    <row r="22" spans="1:2" x14ac:dyDescent="0.25">
      <c r="A22" s="8" t="s">
        <v>45</v>
      </c>
      <c r="B22" s="8" t="s">
        <v>46</v>
      </c>
    </row>
    <row r="23" spans="1:2" x14ac:dyDescent="0.25">
      <c r="A23" s="8" t="s">
        <v>47</v>
      </c>
      <c r="B23" s="8" t="s">
        <v>48</v>
      </c>
    </row>
    <row r="24" spans="1:2" x14ac:dyDescent="0.25">
      <c r="A24" s="8" t="s">
        <v>49</v>
      </c>
      <c r="B24" s="8" t="s">
        <v>50</v>
      </c>
    </row>
    <row r="25" spans="1:2" x14ac:dyDescent="0.25">
      <c r="A25" s="8" t="s">
        <v>51</v>
      </c>
      <c r="B25" s="8" t="s">
        <v>52</v>
      </c>
    </row>
    <row r="26" spans="1:2" x14ac:dyDescent="0.25">
      <c r="A26" s="8" t="s">
        <v>53</v>
      </c>
      <c r="B26" s="8" t="s">
        <v>54</v>
      </c>
    </row>
    <row r="27" spans="1:2" x14ac:dyDescent="0.25">
      <c r="A27" s="8" t="s">
        <v>55</v>
      </c>
      <c r="B27" s="8" t="s">
        <v>56</v>
      </c>
    </row>
    <row r="28" spans="1:2" x14ac:dyDescent="0.25">
      <c r="A28" s="8" t="s">
        <v>57</v>
      </c>
      <c r="B28" s="8" t="s">
        <v>58</v>
      </c>
    </row>
    <row r="29" spans="1:2" x14ac:dyDescent="0.25">
      <c r="A29" s="8" t="s">
        <v>59</v>
      </c>
      <c r="B29" s="8" t="s">
        <v>60</v>
      </c>
    </row>
    <row r="30" spans="1:2" x14ac:dyDescent="0.25">
      <c r="A30" s="8" t="s">
        <v>61</v>
      </c>
      <c r="B30" s="8" t="s">
        <v>62</v>
      </c>
    </row>
    <row r="31" spans="1:2" x14ac:dyDescent="0.25">
      <c r="A31" s="8" t="s">
        <v>63</v>
      </c>
      <c r="B31" s="8" t="s">
        <v>64</v>
      </c>
    </row>
    <row r="32" spans="1:2" x14ac:dyDescent="0.25">
      <c r="A32" s="8" t="s">
        <v>65</v>
      </c>
      <c r="B32" s="8" t="s">
        <v>66</v>
      </c>
    </row>
    <row r="33" spans="1:2" x14ac:dyDescent="0.25">
      <c r="A33" s="8" t="s">
        <v>67</v>
      </c>
      <c r="B33" s="8" t="s">
        <v>68</v>
      </c>
    </row>
    <row r="34" spans="1:2" x14ac:dyDescent="0.25">
      <c r="A34" s="8" t="s">
        <v>69</v>
      </c>
      <c r="B34" s="8" t="s">
        <v>70</v>
      </c>
    </row>
    <row r="35" spans="1:2" x14ac:dyDescent="0.25">
      <c r="A35" s="8" t="s">
        <v>71</v>
      </c>
      <c r="B35" s="8" t="s">
        <v>72</v>
      </c>
    </row>
    <row r="36" spans="1:2" x14ac:dyDescent="0.25">
      <c r="A36" s="8" t="s">
        <v>73</v>
      </c>
      <c r="B36" s="8" t="s">
        <v>74</v>
      </c>
    </row>
    <row r="37" spans="1:2" ht="14.5" x14ac:dyDescent="0.35">
      <c r="A37" s="9" t="s">
        <v>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C1" workbookViewId="0">
      <selection activeCell="J7" sqref="J7"/>
    </sheetView>
  </sheetViews>
  <sheetFormatPr defaultRowHeight="14.5" x14ac:dyDescent="0.35"/>
  <cols>
    <col min="1" max="1" width="12.7265625" customWidth="1"/>
    <col min="2" max="2" width="13.1796875" customWidth="1"/>
    <col min="3" max="3" width="15.81640625" customWidth="1"/>
    <col min="4" max="4" width="13.36328125" customWidth="1"/>
    <col min="5" max="5" width="35.54296875" customWidth="1"/>
    <col min="14" max="14" width="11.81640625" bestFit="1" customWidth="1"/>
  </cols>
  <sheetData>
    <row r="1" spans="1:16" x14ac:dyDescent="0.35">
      <c r="A1" t="s">
        <v>0</v>
      </c>
      <c r="B1" t="s">
        <v>1</v>
      </c>
    </row>
    <row r="2" spans="1:16" ht="15" thickBo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>
        <v>2018</v>
      </c>
      <c r="G2" s="1">
        <v>2019</v>
      </c>
      <c r="H2" s="1">
        <v>2020</v>
      </c>
      <c r="I2" s="1">
        <v>2030</v>
      </c>
      <c r="J2" s="1">
        <v>2050</v>
      </c>
      <c r="K2" s="1" t="s">
        <v>7</v>
      </c>
      <c r="N2">
        <v>450</v>
      </c>
      <c r="O2" t="s">
        <v>8</v>
      </c>
      <c r="P2" s="10">
        <v>1770</v>
      </c>
    </row>
    <row r="3" spans="1:16" x14ac:dyDescent="0.35">
      <c r="B3" t="s">
        <v>15</v>
      </c>
      <c r="C3" t="s">
        <v>14</v>
      </c>
      <c r="D3" t="s">
        <v>12</v>
      </c>
      <c r="E3" s="2" t="s">
        <v>13</v>
      </c>
      <c r="F3">
        <v>14.1912</v>
      </c>
      <c r="G3">
        <v>14.1912</v>
      </c>
      <c r="H3">
        <v>14.1912</v>
      </c>
      <c r="I3">
        <v>55.818719999999999</v>
      </c>
      <c r="J3">
        <v>55.818719999999999</v>
      </c>
      <c r="K3">
        <v>0</v>
      </c>
      <c r="N3">
        <v>3600</v>
      </c>
      <c r="O3" t="s">
        <v>9</v>
      </c>
    </row>
    <row r="4" spans="1:16" x14ac:dyDescent="0.35">
      <c r="N4">
        <v>8760</v>
      </c>
      <c r="O4" t="s">
        <v>10</v>
      </c>
    </row>
    <row r="5" spans="1:16" x14ac:dyDescent="0.35">
      <c r="N5">
        <f>N2*$N3*$N4/10^9</f>
        <v>14.1912</v>
      </c>
      <c r="O5" t="s">
        <v>11</v>
      </c>
      <c r="P5">
        <f>P2*$N3*$N4/10^9</f>
        <v>55.818719999999999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Regions</vt:lpstr>
      <vt:lpstr>DEMANDS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2021-10-14T14:01:10Z</dcterms:modified>
</cp:coreProperties>
</file>