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/>
  <xr:revisionPtr revIDLastSave="0" documentId="13_ncr:1_{24C0FA27-E558-453B-BDC6-93F85B9BDF37}" xr6:coauthVersionLast="47" xr6:coauthVersionMax="47" xr10:uidLastSave="{00000000-0000-0000-0000-000000000000}"/>
  <bookViews>
    <workbookView xWindow="2235" yWindow="2655" windowWidth="21600" windowHeight="11385" xr2:uid="{9D5618E0-D2A2-4912-B654-2E39BDAED497}"/>
  </bookViews>
  <sheets>
    <sheet name="Cover" sheetId="60" r:id="rId1"/>
    <sheet name="CCS" sheetId="59" r:id="rId2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9" l="1"/>
  <c r="B7" i="59" l="1"/>
  <c r="A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ECBB1353-5603-4DB8-AAB9-778C2920C8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K7" authorId="0" shapeId="0" xr:uid="{DDD152C8-0145-480B-B7AD-E696DA215F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Reference tech UKTM:
IND.CEMENT: .02.KILN.KS1-POST-COMB-CCS
</t>
        </r>
      </text>
    </comment>
    <comment ref="I8" authorId="0" shapeId="0" xr:uid="{C86BAE19-1D7E-4C26-A8E1-349CF00AEC8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9" authorId="0" shapeId="0" xr:uid="{CCF374F8-3E50-4D7E-9E5E-D717AC9428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0" authorId="0" shapeId="0" xr:uid="{918B8C5B-665F-49BB-B8C0-6CC6B82834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1" authorId="0" shapeId="0" xr:uid="{9193C206-03D9-4D37-948A-9FC18CD486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2" authorId="0" shapeId="0" xr:uid="{47EBD077-2F59-41B5-8B9F-A119259D5A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3" authorId="0" shapeId="0" xr:uid="{10943837-6419-4BC1-BA73-4EA33A83E1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4" authorId="0" shapeId="0" xr:uid="{34CA0637-EDFF-4EC8-B432-C4105788F0A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5" authorId="0" shapeId="0" xr:uid="{8913CADA-9B0D-4630-AEBB-D76E40CC8CB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  <comment ref="I16" authorId="0" shapeId="0" xr:uid="{5766B56E-8706-4411-B11F-69579DAD7C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tech</t>
        </r>
      </text>
    </comment>
  </commentList>
</comments>
</file>

<file path=xl/sharedStrings.xml><?xml version="1.0" encoding="utf-8"?>
<sst xmlns="http://schemas.openxmlformats.org/spreadsheetml/2006/main" count="82" uniqueCount="78">
  <si>
    <t>Document type:</t>
  </si>
  <si>
    <t>PJ</t>
  </si>
  <si>
    <t>~FI_Process</t>
  </si>
  <si>
    <t>TechName</t>
  </si>
  <si>
    <t>TechDesc</t>
  </si>
  <si>
    <t>Comm-OUT</t>
  </si>
  <si>
    <t>Sets</t>
  </si>
  <si>
    <t>Tact</t>
  </si>
  <si>
    <t>Tcap</t>
  </si>
  <si>
    <t>PrimaryCG</t>
  </si>
  <si>
    <t>Technology Description</t>
  </si>
  <si>
    <t>Vintage</t>
  </si>
  <si>
    <t>*Process Set Membership</t>
  </si>
  <si>
    <t>Technology Name</t>
  </si>
  <si>
    <t>Activity Unit</t>
  </si>
  <si>
    <t>Capacity Unit</t>
  </si>
  <si>
    <t>Vintage Tracking</t>
  </si>
  <si>
    <t>Tslvl</t>
  </si>
  <si>
    <t>Timeslice Operational Level</t>
  </si>
  <si>
    <t>Operational Commodity Group</t>
  </si>
  <si>
    <t>*TechDesc</t>
  </si>
  <si>
    <t>Comm-IN</t>
  </si>
  <si>
    <t>EFF</t>
  </si>
  <si>
    <t>SHARE-I~UP~2018</t>
  </si>
  <si>
    <t>SHARE-I~UP~0</t>
  </si>
  <si>
    <t>Input Commodity</t>
  </si>
  <si>
    <t>Output Commodity</t>
  </si>
  <si>
    <t>Efficiency</t>
  </si>
  <si>
    <t>Lifetime</t>
  </si>
  <si>
    <t>Input Share</t>
  </si>
  <si>
    <t>*Units</t>
  </si>
  <si>
    <t>Years</t>
  </si>
  <si>
    <t>I/E rule</t>
  </si>
  <si>
    <t>INDCOA</t>
  </si>
  <si>
    <t>IONM</t>
  </si>
  <si>
    <t>INDKER</t>
  </si>
  <si>
    <t>INDLPG</t>
  </si>
  <si>
    <t>INDDST</t>
  </si>
  <si>
    <t>INDCOK</t>
  </si>
  <si>
    <t>INDGAS</t>
  </si>
  <si>
    <t>INDELC</t>
  </si>
  <si>
    <t>INDBIO</t>
  </si>
  <si>
    <t>INDRWS</t>
  </si>
  <si>
    <t>INDNWS</t>
  </si>
  <si>
    <t>DMD</t>
  </si>
  <si>
    <t>PJa</t>
  </si>
  <si>
    <t>I-DMD-ONM-N1</t>
  </si>
  <si>
    <t>*</t>
  </si>
  <si>
    <t>New tech: Other non-metallic mineral products demand process with CCS</t>
  </si>
  <si>
    <t>CAPEX</t>
  </si>
  <si>
    <t>MEUR/PJ</t>
  </si>
  <si>
    <t>~FI_T: EUR10</t>
  </si>
  <si>
    <t>Exhange rate 2010</t>
  </si>
  <si>
    <t>1 EUR</t>
  </si>
  <si>
    <t>£</t>
  </si>
  <si>
    <t>Start year</t>
  </si>
  <si>
    <t>*Technology Name</t>
  </si>
  <si>
    <t>NCAP_TLIFE</t>
  </si>
  <si>
    <t>NCAP_START</t>
  </si>
  <si>
    <t>PRC_CAPACT</t>
  </si>
  <si>
    <t>NCAP_COST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</si>
  <si>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</si>
  <si>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</si>
  <si>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</si>
  <si>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</si>
  <si>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</si>
  <si>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</si>
  <si>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</si>
  <si>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</si>
  <si>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</si>
  <si>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</si>
  <si>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</si>
  <si>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New Technologies</t>
  </si>
  <si>
    <t>Industry sector (IND)</t>
  </si>
  <si>
    <t>Define processes in industry that utilise CCS</t>
  </si>
  <si>
    <t>Olexandr Balyk (UCC, olexandr.balyk@ucc.ie)</t>
  </si>
  <si>
    <t>Hannah Daly (UCC, h.daly@ucc.ie)</t>
  </si>
  <si>
    <t>Maurizio Gargiulo (E4SMA, maurizio.gargiulo@e4sma.com)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</si>
</sst>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\Te\x\t"/>
    <numFmt numFmtId="166" formatCode="0.0%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9" fontId="17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15" fillId="5" borderId="2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5" fontId="9" fillId="6" borderId="1" xfId="0" applyNumberFormat="1" applyFont="1" applyFill="1" applyBorder="1" applyAlignment="1">
      <alignment horizontal="left" vertical="center" wrapText="1"/>
    </xf>
    <xf numFmtId="0" fontId="14" fillId="0" borderId="0" xfId="0" applyFont="1"/>
    <xf numFmtId="0" fontId="18" fillId="7" borderId="3" xfId="0" applyFont="1" applyFill="1" applyBorder="1" applyAlignment="1">
      <alignment horizontal="left" vertical="center"/>
    </xf>
    <xf numFmtId="165" fontId="19" fillId="0" borderId="0" xfId="0" applyNumberFormat="1" applyFont="1" applyAlignment="1">
      <alignment horizontal="left" vertical="center"/>
    </xf>
    <xf numFmtId="166" fontId="5" fillId="0" borderId="0" xfId="1" applyNumberFormat="1" applyFont="1" applyAlignment="1">
      <alignment horizontal="left" vertical="center"/>
    </xf>
    <xf numFmtId="164" fontId="5" fillId="8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2" fillId="8" borderId="3" xfId="0" applyFont="1" applyFill="1" applyBorder="1"/>
    <xf numFmtId="0" fontId="5" fillId="0" borderId="5" xfId="0" applyFont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 wrapText="1"/>
    </xf>
    <xf numFmtId="0" fontId="18" fillId="7" borderId="3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66" fontId="5" fillId="0" borderId="1" xfId="1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2" borderId="0" xfId="2" applyFont="1" applyFill="1" applyAlignment="1">
      <alignment vertical="center"/>
    </xf>
    <xf numFmtId="0" fontId="1" fillId="4" borderId="0" xfId="2" applyFont="1" applyFill="1" applyAlignment="1">
      <alignment vertical="center"/>
    </xf>
    <xf numFmtId="0" fontId="1" fillId="0" borderId="0" xfId="3"/>
    <xf numFmtId="0" fontId="10" fillId="4" borderId="0" xfId="2" applyFont="1" applyFill="1" applyAlignment="1">
      <alignment vertical="center"/>
    </xf>
    <xf numFmtId="0" fontId="8" fillId="4" borderId="0" xfId="2" applyFont="1" applyFill="1" applyAlignment="1">
      <alignment vertical="center"/>
    </xf>
    <xf numFmtId="0" fontId="1" fillId="3" borderId="0" xfId="2" applyFont="1" applyFill="1" applyAlignment="1">
      <alignment vertical="center"/>
    </xf>
    <xf numFmtId="0" fontId="4" fillId="4" borderId="0" xfId="2" applyFont="1" applyFill="1" applyAlignment="1">
      <alignment vertical="center"/>
    </xf>
    <xf numFmtId="0" fontId="11" fillId="4" borderId="0" xfId="2" applyFont="1" applyFill="1" applyAlignment="1">
      <alignment vertical="center"/>
    </xf>
    <xf numFmtId="0" fontId="7" fillId="2" borderId="0" xfId="2" applyFont="1" applyFill="1" applyAlignment="1">
      <alignment vertical="center"/>
    </xf>
    <xf numFmtId="0" fontId="5" fillId="4" borderId="0" xfId="2" applyFont="1" applyFill="1" applyAlignment="1">
      <alignment vertical="center"/>
    </xf>
    <xf numFmtId="0" fontId="12" fillId="4" borderId="0" xfId="2" applyFont="1" applyFill="1" applyAlignment="1">
      <alignment vertical="center"/>
    </xf>
    <xf numFmtId="0" fontId="5" fillId="2" borderId="0" xfId="2" applyFont="1" applyFill="1" applyAlignment="1">
      <alignment vertical="center"/>
    </xf>
    <xf numFmtId="164" fontId="5" fillId="2" borderId="0" xfId="2" applyNumberFormat="1" applyFont="1" applyFill="1" applyAlignment="1">
      <alignment horizontal="left" vertical="center"/>
    </xf>
    <xf numFmtId="0" fontId="13" fillId="4" borderId="0" xfId="2" applyFont="1" applyFill="1" applyAlignment="1">
      <alignment vertical="center"/>
    </xf>
    <xf numFmtId="0" fontId="9" fillId="2" borderId="0" xfId="2" applyFont="1" applyFill="1" applyAlignment="1">
      <alignment vertical="center"/>
    </xf>
    <xf numFmtId="0" fontId="8" fillId="2" borderId="0" xfId="4" applyFill="1" applyAlignment="1">
      <alignment vertical="center"/>
    </xf>
    <xf numFmtId="0" fontId="5" fillId="2" borderId="0" xfId="2" applyFont="1" applyFill="1" applyAlignment="1">
      <alignment vertical="center"/>
    </xf>
    <xf numFmtId="0" fontId="10" fillId="2" borderId="0" xfId="2" applyFont="1" applyFill="1" applyAlignment="1">
      <alignment horizontal="center" vertical="center"/>
    </xf>
    <xf numFmtId="0" fontId="8" fillId="2" borderId="0" xfId="4" applyFill="1" applyAlignment="1">
      <alignment vertical="center"/>
    </xf>
  </cellXfs>
  <cellStyles count="5">
    <cellStyle name="Hyperlink 2" xfId="4" xr:uid="{D525A7E6-4FBA-4CC7-8BF3-A9CF4DB8768A}"/>
    <cellStyle name="Normal" xfId="0" builtinId="0"/>
    <cellStyle name="Normal 2" xfId="2" xr:uid="{AF6A8310-F127-444A-8F28-D87D69ECD1A9}"/>
    <cellStyle name="Normal 3" xfId="3" xr:uid="{80146280-B6B7-4ADD-BD82-B2E5F17939CC}"/>
    <cellStyle name="Percent" xfId="1" builtinId="5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0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ABA0B-07A9-4DD5-8E1C-7972124EB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3ECF5A-6BA9-420D-A1AA-ADE2E2CF00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1DEB7F-C653-4906-966B-7666A775B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8BBE19-C044-476F-B854-AF2CF7CAA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106857-E1F9-4253-B204-1A7ADB56B7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5117C3-C391-4B17-986C-A20031AB8F90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64C9-6FFF-4DD1-BE2A-D63EF5A2A429}">
  <sheetPr codeName="Sheet2"/>
  <dimension ref="A1:Z99"/>
  <sheetViews>
    <sheetView showGridLines="0" tabSelected="1" topLeftCell="A16" zoomScaleNormal="100" workbookViewId="0">
      <selection activeCell="B26" sqref="B26:D26"/>
    </sheetView>
  </sheetViews>
  <sheetFormatPr defaultColWidth="8.85546875" defaultRowHeight="15" x14ac:dyDescent="0.25"/>
  <cols>
    <col min="1" max="4" width="21.7109375" style="22" customWidth="1"/>
    <col min="5" max="6" width="14.140625" style="22" customWidth="1"/>
    <col min="7" max="7" width="12.140625" style="22" customWidth="1"/>
    <col min="8" max="10" width="8.140625" style="22" customWidth="1"/>
    <col min="11" max="11" width="9.7109375" style="22" customWidth="1"/>
    <col min="12" max="12" width="8.140625" style="22" customWidth="1"/>
    <col min="13" max="13" width="10" style="22" customWidth="1"/>
    <col min="14" max="14" width="11.42578125" style="22" customWidth="1"/>
    <col min="15" max="15" width="13.42578125" style="22" customWidth="1"/>
    <col min="16" max="16384" width="8.85546875" style="22"/>
  </cols>
  <sheetData>
    <row r="1" spans="1:26" x14ac:dyDescent="0.25">
      <c r="A1" s="20"/>
      <c r="B1" s="20"/>
      <c r="C1" s="20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5">
      <c r="A2" s="20"/>
      <c r="B2" s="20"/>
      <c r="C2" s="20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5">
      <c r="A3" s="20"/>
      <c r="B3" s="20"/>
      <c r="C3" s="20"/>
      <c r="D3" s="20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5">
      <c r="A4" s="20"/>
      <c r="B4" s="20"/>
      <c r="C4" s="20"/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5">
      <c r="A5" s="20"/>
      <c r="B5" s="20"/>
      <c r="C5" s="20"/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5">
      <c r="A6" s="20"/>
      <c r="B6" s="20"/>
      <c r="C6" s="20"/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5">
      <c r="A7" s="20"/>
      <c r="B7" s="20"/>
      <c r="C7" s="20"/>
      <c r="D7" s="20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0"/>
      <c r="B8" s="20"/>
      <c r="C8" s="20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0"/>
      <c r="B9" s="20"/>
      <c r="C9" s="20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5">
      <c r="A10" s="20"/>
      <c r="B10" s="20"/>
      <c r="C10" s="20"/>
      <c r="D10" s="2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5">
      <c r="A11" s="20"/>
      <c r="B11" s="20"/>
      <c r="C11" s="20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5">
      <c r="A12" s="20"/>
      <c r="B12" s="20"/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5">
      <c r="A13" s="20"/>
      <c r="B13" s="20"/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5">
      <c r="A14" s="20"/>
      <c r="B14" s="20"/>
      <c r="C14" s="20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5">
      <c r="A15" s="20"/>
      <c r="B15" s="20"/>
      <c r="C15" s="20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02.75" customHeight="1" x14ac:dyDescent="0.25">
      <c r="A16" s="37" t="s">
        <v>61</v>
      </c>
      <c r="B16" s="37"/>
      <c r="C16" s="37"/>
      <c r="D16" s="37"/>
      <c r="E16" s="23"/>
      <c r="F16" s="23"/>
      <c r="G16" s="24"/>
      <c r="H16" s="24"/>
      <c r="I16" s="24"/>
      <c r="J16" s="24"/>
      <c r="K16" s="24"/>
      <c r="L16" s="24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7.25" customHeight="1" x14ac:dyDescent="0.25">
      <c r="A17" s="25"/>
      <c r="B17" s="25"/>
      <c r="C17" s="25"/>
      <c r="D17" s="2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7.25" customHeight="1" x14ac:dyDescent="0.25">
      <c r="A18" s="25"/>
      <c r="B18" s="25"/>
      <c r="C18" s="25"/>
      <c r="D18" s="25"/>
      <c r="E18" s="26"/>
      <c r="F18" s="26"/>
      <c r="G18" s="27"/>
      <c r="H18" s="27"/>
      <c r="I18" s="27"/>
      <c r="J18" s="27"/>
      <c r="K18" s="27"/>
      <c r="L18" s="27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7.25" customHeight="1" x14ac:dyDescent="0.25">
      <c r="A19" s="28" t="s">
        <v>0</v>
      </c>
      <c r="B19" s="36" t="s">
        <v>72</v>
      </c>
      <c r="C19" s="36"/>
      <c r="D19" s="36"/>
      <c r="E19" s="29"/>
      <c r="F19" s="29"/>
      <c r="G19" s="30"/>
      <c r="H19" s="30"/>
      <c r="I19" s="30"/>
      <c r="J19" s="30"/>
      <c r="K19" s="30"/>
      <c r="L19" s="30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7.25" customHeight="1" x14ac:dyDescent="0.25">
      <c r="A20" s="28" t="s">
        <v>62</v>
      </c>
      <c r="B20" s="36" t="s">
        <v>73</v>
      </c>
      <c r="C20" s="36"/>
      <c r="D20" s="36"/>
      <c r="E20" s="29"/>
      <c r="F20" s="29"/>
      <c r="G20" s="30"/>
      <c r="H20" s="30"/>
      <c r="I20" s="30"/>
      <c r="J20" s="30"/>
      <c r="K20" s="30"/>
      <c r="L20" s="30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7.25" customHeight="1" x14ac:dyDescent="0.25">
      <c r="A21" s="28" t="s">
        <v>63</v>
      </c>
      <c r="B21" s="31" t="s">
        <v>74</v>
      </c>
      <c r="C21" s="31"/>
      <c r="D21" s="31"/>
      <c r="E21" s="29"/>
      <c r="F21" s="29"/>
      <c r="G21" s="30"/>
      <c r="H21" s="30"/>
      <c r="I21" s="30"/>
      <c r="J21" s="30"/>
      <c r="K21" s="30"/>
      <c r="L21" s="3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7.25" customHeight="1" x14ac:dyDescent="0.25">
      <c r="A22" s="28"/>
      <c r="B22" s="31"/>
      <c r="C22" s="31"/>
      <c r="D22" s="31"/>
      <c r="E22" s="29"/>
      <c r="F22" s="29"/>
      <c r="G22" s="30"/>
      <c r="H22" s="30"/>
      <c r="I22" s="30"/>
      <c r="J22" s="30"/>
      <c r="K22" s="30"/>
      <c r="L22" s="3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7.25" customHeight="1" x14ac:dyDescent="0.25">
      <c r="A23" s="28" t="s">
        <v>64</v>
      </c>
      <c r="B23" s="36" t="s">
        <v>77</v>
      </c>
      <c r="C23" s="36"/>
      <c r="D23" s="36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7.25" customHeight="1" x14ac:dyDescent="0.25">
      <c r="A24" s="28"/>
      <c r="B24" s="36" t="s">
        <v>76</v>
      </c>
      <c r="C24" s="36"/>
      <c r="D24" s="36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7.25" customHeight="1" x14ac:dyDescent="0.25">
      <c r="A25" s="28"/>
      <c r="B25" s="36" t="s">
        <v>75</v>
      </c>
      <c r="C25" s="36"/>
      <c r="D25" s="36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7.25" customHeight="1" x14ac:dyDescent="0.25">
      <c r="A26" s="28" t="s">
        <v>65</v>
      </c>
      <c r="B26" s="36" t="s">
        <v>75</v>
      </c>
      <c r="C26" s="36"/>
      <c r="D26" s="36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7.25" customHeight="1" x14ac:dyDescent="0.25">
      <c r="A27" s="28"/>
      <c r="B27" s="31"/>
      <c r="C27" s="31"/>
      <c r="D27" s="3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7.25" customHeight="1" x14ac:dyDescent="0.25">
      <c r="A28" s="28"/>
      <c r="B28" s="31"/>
      <c r="C28" s="31"/>
      <c r="D28" s="3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7.25" customHeight="1" x14ac:dyDescent="0.25">
      <c r="A29" s="28" t="s">
        <v>66</v>
      </c>
      <c r="B29" s="32">
        <v>1</v>
      </c>
      <c r="C29" s="31"/>
      <c r="D29" s="3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7.25" customHeight="1" x14ac:dyDescent="0.25">
      <c r="A30" s="28" t="s">
        <v>67</v>
      </c>
      <c r="B30" s="38" t="s">
        <v>68</v>
      </c>
      <c r="C30" s="36"/>
      <c r="D30" s="36"/>
      <c r="E30" s="33"/>
      <c r="F30" s="33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7.25" customHeight="1" x14ac:dyDescent="0.25">
      <c r="A31" s="28" t="s">
        <v>69</v>
      </c>
      <c r="B31" s="36" t="s">
        <v>70</v>
      </c>
      <c r="C31" s="36"/>
      <c r="D31" s="36"/>
      <c r="E31" s="33"/>
      <c r="F31" s="33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7.25" customHeight="1" x14ac:dyDescent="0.25">
      <c r="A32" s="34"/>
      <c r="B32" s="35" t="s">
        <v>71</v>
      </c>
      <c r="C32" s="34"/>
      <c r="D32" s="34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5">
      <c r="A33" s="20"/>
      <c r="B33" s="20"/>
      <c r="C33" s="20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0"/>
      <c r="B34" s="20"/>
      <c r="C34" s="20"/>
      <c r="D34" s="20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5">
      <c r="A35" s="20"/>
      <c r="B35" s="20"/>
      <c r="C35" s="20"/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5">
      <c r="A36" s="20"/>
      <c r="B36" s="20"/>
      <c r="C36" s="20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5">
      <c r="A37" s="20"/>
      <c r="B37" s="20"/>
      <c r="C37" s="20"/>
      <c r="D37" s="20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5">
      <c r="A38" s="20"/>
      <c r="B38" s="20"/>
      <c r="C38" s="20"/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0"/>
      <c r="B39" s="20"/>
      <c r="C39" s="20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0"/>
      <c r="B40" s="20"/>
      <c r="C40" s="20"/>
      <c r="D40" s="20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5">
      <c r="A41" s="20"/>
      <c r="B41" s="20"/>
      <c r="C41" s="20"/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5">
      <c r="A42" s="20"/>
      <c r="B42" s="20"/>
      <c r="C42" s="20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</sheetData>
  <mergeCells count="9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</mergeCells>
  <hyperlinks>
    <hyperlink ref="B30" r:id="rId1" xr:uid="{266CB5C4-FE53-4D3A-8993-58CF38511242}"/>
    <hyperlink ref="B32" r:id="rId2" xr:uid="{B3CF620C-758C-471E-A7C9-0300A6A094F6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5932-8AD8-48FB-989E-7D3601E44567}">
  <sheetPr codeName="Sheet1"/>
  <dimension ref="A3:T23"/>
  <sheetViews>
    <sheetView topLeftCell="C1" workbookViewId="0">
      <selection activeCell="K11" sqref="K11"/>
    </sheetView>
  </sheetViews>
  <sheetFormatPr defaultRowHeight="15" x14ac:dyDescent="0.2"/>
  <cols>
    <col min="1" max="1" width="14.85546875" style="3" bestFit="1" customWidth="1"/>
    <col min="2" max="2" width="67.7109375" style="3" bestFit="1" customWidth="1"/>
    <col min="3" max="4" width="11" style="3" customWidth="1"/>
    <col min="5" max="5" width="8.5703125" style="3" bestFit="1" customWidth="1"/>
    <col min="6" max="6" width="11.42578125" style="3" bestFit="1" customWidth="1"/>
    <col min="7" max="7" width="12.42578125" style="3" bestFit="1" customWidth="1"/>
    <col min="8" max="8" width="13.28515625" style="3" customWidth="1"/>
    <col min="9" max="9" width="17" style="3" bestFit="1" customWidth="1"/>
    <col min="10" max="10" width="14.85546875" style="3" customWidth="1"/>
    <col min="11" max="11" width="12.28515625" style="3" customWidth="1"/>
    <col min="12" max="13" width="9.140625" style="3"/>
    <col min="14" max="14" width="15.140625" style="3" bestFit="1" customWidth="1"/>
    <col min="15" max="15" width="67.7109375" style="3" bestFit="1" customWidth="1"/>
    <col min="16" max="18" width="9.42578125" style="3" customWidth="1"/>
    <col min="19" max="19" width="10.42578125" style="3" bestFit="1" customWidth="1"/>
    <col min="20" max="20" width="9.42578125" style="3" customWidth="1"/>
    <col min="21" max="16384" width="9.140625" style="3"/>
  </cols>
  <sheetData>
    <row r="3" spans="1:20" x14ac:dyDescent="0.25">
      <c r="A3" s="5"/>
      <c r="B3" s="5"/>
      <c r="C3" s="5"/>
      <c r="D3" s="2" t="s">
        <v>51</v>
      </c>
      <c r="E3" s="5"/>
      <c r="F3" s="5"/>
      <c r="G3" s="5"/>
      <c r="H3" s="5"/>
      <c r="I3"/>
      <c r="J3"/>
      <c r="K3"/>
      <c r="M3" s="2" t="s">
        <v>2</v>
      </c>
      <c r="N3" s="7"/>
      <c r="O3" s="7"/>
      <c r="P3" s="7"/>
      <c r="Q3" s="7"/>
      <c r="R3" s="7"/>
      <c r="S3" s="7"/>
      <c r="T3" s="7"/>
    </row>
    <row r="4" spans="1:20" ht="30.75" thickBot="1" x14ac:dyDescent="0.25">
      <c r="A4" s="1" t="s">
        <v>3</v>
      </c>
      <c r="B4" s="1" t="s">
        <v>20</v>
      </c>
      <c r="C4" s="14" t="s">
        <v>21</v>
      </c>
      <c r="D4" s="14" t="s">
        <v>5</v>
      </c>
      <c r="E4" s="14" t="s">
        <v>22</v>
      </c>
      <c r="F4" s="14" t="s">
        <v>57</v>
      </c>
      <c r="G4" s="14" t="s">
        <v>58</v>
      </c>
      <c r="H4" s="14" t="s">
        <v>59</v>
      </c>
      <c r="I4" s="14" t="s">
        <v>23</v>
      </c>
      <c r="J4" s="14" t="s">
        <v>24</v>
      </c>
      <c r="K4" s="14" t="s">
        <v>60</v>
      </c>
      <c r="M4" s="1" t="s">
        <v>6</v>
      </c>
      <c r="N4" s="1" t="s">
        <v>3</v>
      </c>
      <c r="O4" s="1" t="s">
        <v>4</v>
      </c>
      <c r="P4" s="1" t="s">
        <v>7</v>
      </c>
      <c r="Q4" s="1" t="s">
        <v>8</v>
      </c>
      <c r="R4" s="1" t="s">
        <v>17</v>
      </c>
      <c r="S4" s="1" t="s">
        <v>9</v>
      </c>
      <c r="T4" s="1" t="s">
        <v>11</v>
      </c>
    </row>
    <row r="5" spans="1:20" ht="51" x14ac:dyDescent="0.2">
      <c r="A5" s="15" t="s">
        <v>56</v>
      </c>
      <c r="B5" s="15" t="s">
        <v>10</v>
      </c>
      <c r="C5" s="15" t="s">
        <v>25</v>
      </c>
      <c r="D5" s="15" t="s">
        <v>26</v>
      </c>
      <c r="E5" s="15" t="s">
        <v>27</v>
      </c>
      <c r="F5" s="15" t="s">
        <v>28</v>
      </c>
      <c r="G5" s="15" t="s">
        <v>55</v>
      </c>
      <c r="H5" s="15"/>
      <c r="I5" s="15" t="s">
        <v>29</v>
      </c>
      <c r="J5" s="15" t="s">
        <v>29</v>
      </c>
      <c r="K5" s="16" t="s">
        <v>49</v>
      </c>
      <c r="M5" s="4" t="s">
        <v>12</v>
      </c>
      <c r="N5" s="4" t="s">
        <v>13</v>
      </c>
      <c r="O5" s="4" t="s">
        <v>10</v>
      </c>
      <c r="P5" s="4" t="s">
        <v>14</v>
      </c>
      <c r="Q5" s="4" t="s">
        <v>15</v>
      </c>
      <c r="R5" s="4" t="s">
        <v>18</v>
      </c>
      <c r="S5" s="4" t="s">
        <v>19</v>
      </c>
      <c r="T5" s="4" t="s">
        <v>16</v>
      </c>
    </row>
    <row r="6" spans="1:20" x14ac:dyDescent="0.2">
      <c r="A6" s="6" t="s">
        <v>30</v>
      </c>
      <c r="B6" s="6"/>
      <c r="C6" s="6"/>
      <c r="D6" s="6"/>
      <c r="E6" s="6"/>
      <c r="F6" s="6" t="s">
        <v>31</v>
      </c>
      <c r="G6" s="6"/>
      <c r="H6" s="6"/>
      <c r="I6" s="6"/>
      <c r="J6" s="6" t="s">
        <v>32</v>
      </c>
      <c r="K6" s="6" t="s">
        <v>50</v>
      </c>
      <c r="M6" s="6" t="s">
        <v>47</v>
      </c>
      <c r="N6" s="6"/>
      <c r="O6" s="6"/>
      <c r="P6" s="6"/>
      <c r="Q6" s="6"/>
      <c r="R6" s="6"/>
      <c r="S6" s="6"/>
      <c r="T6" s="6"/>
    </row>
    <row r="7" spans="1:20" x14ac:dyDescent="0.2">
      <c r="A7" s="3" t="str">
        <f>N7</f>
        <v>I-DMD-ONM-N1</v>
      </c>
      <c r="B7" s="3" t="str">
        <f>O7</f>
        <v>New tech: Other non-metallic mineral products demand process with CCS</v>
      </c>
      <c r="C7" s="3" t="s">
        <v>33</v>
      </c>
      <c r="D7" s="3" t="s">
        <v>34</v>
      </c>
      <c r="E7" s="3">
        <v>1</v>
      </c>
      <c r="F7" s="3">
        <v>50</v>
      </c>
      <c r="G7" s="3">
        <v>2030</v>
      </c>
      <c r="H7" s="3">
        <v>1</v>
      </c>
      <c r="I7" s="8">
        <v>0.20479</v>
      </c>
      <c r="J7" s="3">
        <v>5</v>
      </c>
      <c r="K7" s="9">
        <f>510/6.2/$J$23</f>
        <v>95.560019186952857</v>
      </c>
      <c r="M7" s="19" t="s">
        <v>44</v>
      </c>
      <c r="N7" s="19" t="s">
        <v>46</v>
      </c>
      <c r="O7" s="19" t="s">
        <v>48</v>
      </c>
      <c r="P7" s="19" t="s">
        <v>1</v>
      </c>
      <c r="Q7" s="19" t="s">
        <v>45</v>
      </c>
      <c r="R7" s="19"/>
      <c r="S7" s="19"/>
      <c r="T7" s="19"/>
    </row>
    <row r="8" spans="1:20" x14ac:dyDescent="0.2">
      <c r="C8" s="3" t="s">
        <v>35</v>
      </c>
      <c r="I8" s="8">
        <v>4.0299999999999997E-3</v>
      </c>
      <c r="J8" s="3">
        <v>5</v>
      </c>
    </row>
    <row r="9" spans="1:20" x14ac:dyDescent="0.2">
      <c r="C9" s="3" t="s">
        <v>36</v>
      </c>
      <c r="I9" s="8">
        <v>5.77E-3</v>
      </c>
      <c r="J9" s="3">
        <v>5</v>
      </c>
    </row>
    <row r="10" spans="1:20" x14ac:dyDescent="0.2">
      <c r="C10" s="3" t="s">
        <v>37</v>
      </c>
      <c r="I10" s="8">
        <v>7.0239999999999997E-2</v>
      </c>
      <c r="J10" s="3">
        <v>5</v>
      </c>
    </row>
    <row r="11" spans="1:20" x14ac:dyDescent="0.2">
      <c r="C11" s="3" t="s">
        <v>38</v>
      </c>
      <c r="I11" s="8">
        <v>0.30934</v>
      </c>
      <c r="J11" s="3">
        <v>5</v>
      </c>
    </row>
    <row r="12" spans="1:20" x14ac:dyDescent="0.2">
      <c r="C12" s="3" t="s">
        <v>39</v>
      </c>
      <c r="I12" s="8">
        <v>4.8550000000000003E-2</v>
      </c>
      <c r="J12" s="3">
        <v>5</v>
      </c>
    </row>
    <row r="13" spans="1:20" x14ac:dyDescent="0.2">
      <c r="C13" s="3" t="s">
        <v>40</v>
      </c>
      <c r="I13" s="8">
        <v>0.12726000000000001</v>
      </c>
      <c r="J13" s="3">
        <v>5</v>
      </c>
    </row>
    <row r="14" spans="1:20" x14ac:dyDescent="0.2">
      <c r="C14" s="3" t="s">
        <v>41</v>
      </c>
      <c r="I14" s="8">
        <v>5.2499999999999995E-3</v>
      </c>
      <c r="J14" s="3">
        <v>5</v>
      </c>
    </row>
    <row r="15" spans="1:20" x14ac:dyDescent="0.2">
      <c r="C15" s="3" t="s">
        <v>42</v>
      </c>
      <c r="I15" s="8">
        <v>9.5879999999999993E-2</v>
      </c>
      <c r="J15" s="3">
        <v>5</v>
      </c>
    </row>
    <row r="16" spans="1:20" x14ac:dyDescent="0.2">
      <c r="A16" s="17"/>
      <c r="B16" s="17"/>
      <c r="C16" s="17" t="s">
        <v>43</v>
      </c>
      <c r="D16" s="17"/>
      <c r="E16" s="17"/>
      <c r="F16" s="17"/>
      <c r="G16" s="17"/>
      <c r="H16" s="17"/>
      <c r="I16" s="18">
        <v>0.12894</v>
      </c>
      <c r="J16" s="17">
        <v>5</v>
      </c>
      <c r="K16" s="17"/>
    </row>
    <row r="22" spans="9:11" x14ac:dyDescent="0.2">
      <c r="I22" s="10" t="s">
        <v>52</v>
      </c>
    </row>
    <row r="23" spans="9:11" x14ac:dyDescent="0.2">
      <c r="I23" s="11" t="s">
        <v>53</v>
      </c>
      <c r="J23" s="12">
        <v>0.86080000000000001</v>
      </c>
      <c r="K23" s="13" t="s">
        <v>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2021-11-16T21:43:02Z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725338160991668</vt:r8>
  </property>
</Properties>
</file>