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Veda\Veda_models\Chiodi\TIMES-GEO\"/>
    </mc:Choice>
  </mc:AlternateContent>
  <xr:revisionPtr revIDLastSave="0" documentId="13_ncr:1_{D8633969-EC74-47CF-991C-541F13F43204}" xr6:coauthVersionLast="47" xr6:coauthVersionMax="47" xr10:uidLastSave="{00000000-0000-0000-0000-000000000000}"/>
  <bookViews>
    <workbookView xWindow="1950" yWindow="1950" windowWidth="28800" windowHeight="11385" xr2:uid="{C7ED20F5-A369-4C40-A77C-9F2953B5774D}"/>
  </bookViews>
  <sheets>
    <sheet name="Legend" sheetId="47" r:id="rId1"/>
    <sheet name="EB_AGR" sheetId="4" r:id="rId2"/>
    <sheet name="Commodities &amp; Processes" sheetId="10" r:id="rId3"/>
    <sheet name="Fuel Techs" sheetId="17" r:id="rId4"/>
    <sheet name="FuelMix &amp; Demands" sheetId="50" r:id="rId5"/>
  </sheets>
  <definedNames>
    <definedName name="_Order1" hidden="1">255</definedName>
    <definedName name="_Order2" hidden="1">255</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4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5" authorId="0" shapeId="0" xr:uid="{00000000-0006-0000-1000-000001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5" authorId="0" shapeId="0" xr:uid="{00000000-0006-0000-10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5" authorId="0" shapeId="0" xr:uid="{00000000-0006-0000-1000-000003000000}">
      <text>
        <r>
          <rPr>
            <sz val="8"/>
            <color indexed="81"/>
            <rFont val="Tahoma"/>
            <family val="2"/>
          </rPr>
          <t xml:space="preserve">
Needed only when one wants to override the VEDA default assignment
</t>
        </r>
      </text>
    </comment>
    <comment ref="R5" authorId="0" shapeId="0" xr:uid="{00000000-0006-0000-10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sharedStrings.xml><?xml version="1.0" encoding="utf-8"?>
<sst xmlns="http://schemas.openxmlformats.org/spreadsheetml/2006/main" count="1070" uniqueCount="337">
  <si>
    <t>LPG</t>
  </si>
  <si>
    <t>BRA</t>
  </si>
  <si>
    <t>CAN</t>
  </si>
  <si>
    <t>CHN</t>
  </si>
  <si>
    <t>GBR</t>
  </si>
  <si>
    <t>IDN</t>
  </si>
  <si>
    <t>IND</t>
  </si>
  <si>
    <t>JPN</t>
  </si>
  <si>
    <t>LAM</t>
  </si>
  <si>
    <t>MEA</t>
  </si>
  <si>
    <t>MEX</t>
  </si>
  <si>
    <t>RUS</t>
  </si>
  <si>
    <t>TUR</t>
  </si>
  <si>
    <t>USA</t>
  </si>
  <si>
    <t>ZAF</t>
  </si>
  <si>
    <t>PJ</t>
  </si>
  <si>
    <t>ELC</t>
  </si>
  <si>
    <t>SOL</t>
  </si>
  <si>
    <t>Table 1</t>
  </si>
  <si>
    <t>Coal</t>
  </si>
  <si>
    <t>Electricity</t>
  </si>
  <si>
    <t>Heat</t>
  </si>
  <si>
    <t>Geothermal</t>
  </si>
  <si>
    <t>Solar</t>
  </si>
  <si>
    <t>Document type:</t>
  </si>
  <si>
    <t>Table of contents</t>
  </si>
  <si>
    <t>Sheet</t>
  </si>
  <si>
    <t>Description</t>
  </si>
  <si>
    <t>Cell colour legend</t>
  </si>
  <si>
    <t>Tab colour legend</t>
  </si>
  <si>
    <t>VEDA-TIMES data input tables</t>
  </si>
  <si>
    <t>Model regions</t>
  </si>
  <si>
    <t>Code</t>
  </si>
  <si>
    <t>~FI_T</t>
  </si>
  <si>
    <t>TechName</t>
  </si>
  <si>
    <t>TechDesc</t>
  </si>
  <si>
    <t>EFF</t>
  </si>
  <si>
    <t>CommName</t>
  </si>
  <si>
    <t>CommDesc</t>
  </si>
  <si>
    <t>Attribute</t>
  </si>
  <si>
    <t>Commodities definition</t>
  </si>
  <si>
    <t>Processes definition</t>
  </si>
  <si>
    <t>~FI_Comm</t>
  </si>
  <si>
    <t>~FI_Process</t>
  </si>
  <si>
    <t>Csets</t>
  </si>
  <si>
    <t>Unit</t>
  </si>
  <si>
    <t>LimType</t>
  </si>
  <si>
    <t>CTSLvl</t>
  </si>
  <si>
    <t>PeakTS</t>
  </si>
  <si>
    <t>Ctype</t>
  </si>
  <si>
    <t>Sets</t>
  </si>
  <si>
    <t>Tact</t>
  </si>
  <si>
    <t>Tcap</t>
  </si>
  <si>
    <t>Tslvl</t>
  </si>
  <si>
    <t>PrimaryCG</t>
  </si>
  <si>
    <t>Vintage</t>
  </si>
  <si>
    <t>Commodity name</t>
  </si>
  <si>
    <t>Technology name</t>
  </si>
  <si>
    <t>Activity unit</t>
  </si>
  <si>
    <t>Capacity unit</t>
  </si>
  <si>
    <t>TimeSlice level of Process Activity</t>
  </si>
  <si>
    <t>Primary Commodity Group</t>
  </si>
  <si>
    <t>Vintage Tracking</t>
  </si>
  <si>
    <t>DEM</t>
  </si>
  <si>
    <t>\I: Commodity set</t>
  </si>
  <si>
    <t>\I: Process Set Membership</t>
  </si>
  <si>
    <t>SHARE-I</t>
  </si>
  <si>
    <t>NRG</t>
  </si>
  <si>
    <t>LTHEAT</t>
  </si>
  <si>
    <t>ENV</t>
  </si>
  <si>
    <t>kt</t>
  </si>
  <si>
    <t>DMD</t>
  </si>
  <si>
    <t>PRE</t>
  </si>
  <si>
    <t>Emissions</t>
  </si>
  <si>
    <t>UP</t>
  </si>
  <si>
    <t>Biogas</t>
  </si>
  <si>
    <t>Total Global</t>
  </si>
  <si>
    <t>\I: Demand Commodities</t>
  </si>
  <si>
    <t>\I: Emissions commodities</t>
  </si>
  <si>
    <t>\I: Energy Commodities</t>
  </si>
  <si>
    <t>\I: Fuel Tech Name</t>
  </si>
  <si>
    <t>Efficiency</t>
  </si>
  <si>
    <t>Max Annual Availability</t>
  </si>
  <si>
    <t>Capacity to Activity Factor</t>
  </si>
  <si>
    <t>Source</t>
  </si>
  <si>
    <t>Sector</t>
  </si>
  <si>
    <t>Brazil</t>
  </si>
  <si>
    <t>Canada</t>
  </si>
  <si>
    <t>United Kingdom</t>
  </si>
  <si>
    <t>Indonesia</t>
  </si>
  <si>
    <t>India</t>
  </si>
  <si>
    <t>Japan</t>
  </si>
  <si>
    <t>Latin America</t>
  </si>
  <si>
    <t>Mexico</t>
  </si>
  <si>
    <t>Russian Federation</t>
  </si>
  <si>
    <t>Turkey</t>
  </si>
  <si>
    <t>South Africa</t>
  </si>
  <si>
    <t>Natural gas</t>
  </si>
  <si>
    <t>Grand Total</t>
  </si>
  <si>
    <t>Year</t>
  </si>
  <si>
    <t>Subsector_Desc</t>
  </si>
  <si>
    <t>PEC</t>
  </si>
  <si>
    <t>PEC Desc</t>
  </si>
  <si>
    <t xml:space="preserve">Base Scenario Template </t>
  </si>
  <si>
    <t>Region:</t>
  </si>
  <si>
    <t>Global</t>
  </si>
  <si>
    <t>Sector:</t>
  </si>
  <si>
    <t>Document description:</t>
  </si>
  <si>
    <t>aaa</t>
  </si>
  <si>
    <t>Model input</t>
  </si>
  <si>
    <t>Model input based on own assumptions</t>
  </si>
  <si>
    <t>Calculated value (not recommended to directly modify)</t>
  </si>
  <si>
    <t>Energy balance breakdown and other elaborations</t>
  </si>
  <si>
    <t>External data sources</t>
  </si>
  <si>
    <t>Fuel Techs</t>
  </si>
  <si>
    <t>Codes for processes and commodities names</t>
  </si>
  <si>
    <t>Dimension</t>
  </si>
  <si>
    <t>Fuel types</t>
  </si>
  <si>
    <r>
      <t>CO</t>
    </r>
    <r>
      <rPr>
        <vertAlign val="subscript"/>
        <sz val="11"/>
        <color theme="1"/>
        <rFont val="Calibri"/>
        <family val="2"/>
        <scheme val="minor"/>
      </rPr>
      <t>2eq</t>
    </r>
  </si>
  <si>
    <t>CO2 equivalent: includes all GHG (e.g. CO2, CH4, N2O)</t>
  </si>
  <si>
    <r>
      <t>CO</t>
    </r>
    <r>
      <rPr>
        <vertAlign val="subscript"/>
        <sz val="11"/>
        <color theme="1"/>
        <rFont val="Calibri"/>
        <family val="2"/>
        <scheme val="minor"/>
      </rPr>
      <t>2</t>
    </r>
  </si>
  <si>
    <t>Carbon dioxide</t>
  </si>
  <si>
    <r>
      <t>CH</t>
    </r>
    <r>
      <rPr>
        <vertAlign val="subscript"/>
        <sz val="11"/>
        <color theme="1"/>
        <rFont val="Calibri"/>
        <family val="2"/>
        <scheme val="minor"/>
      </rPr>
      <t>4</t>
    </r>
  </si>
  <si>
    <t>Methane</t>
  </si>
  <si>
    <r>
      <t>N</t>
    </r>
    <r>
      <rPr>
        <vertAlign val="subscript"/>
        <sz val="11"/>
        <color theme="1"/>
        <rFont val="Calibri"/>
        <family val="2"/>
        <scheme val="minor"/>
      </rPr>
      <t>2</t>
    </r>
    <r>
      <rPr>
        <sz val="12"/>
        <color theme="1"/>
        <rFont val="Calibri"/>
        <family val="2"/>
        <scheme val="minor"/>
      </rPr>
      <t>O</t>
    </r>
  </si>
  <si>
    <t>Nitrous oxide</t>
  </si>
  <si>
    <t>Sources</t>
  </si>
  <si>
    <t>Component</t>
  </si>
  <si>
    <t>List of countries</t>
  </si>
  <si>
    <t>PJ-a</t>
  </si>
  <si>
    <t>DayNite</t>
  </si>
  <si>
    <t>Fuel Techs/Distribution Infrastructure</t>
  </si>
  <si>
    <t>Comm-IN</t>
  </si>
  <si>
    <t>Comm-OUT</t>
  </si>
  <si>
    <t>*</t>
  </si>
  <si>
    <t>*TechDesc</t>
  </si>
  <si>
    <t>\I: Fuel Technologies (Infrastructure)</t>
  </si>
  <si>
    <t>*Unit</t>
  </si>
  <si>
    <t>Input Commodity</t>
  </si>
  <si>
    <t>Output Commodity</t>
  </si>
  <si>
    <t>Demands</t>
  </si>
  <si>
    <t>*CommDesc</t>
  </si>
  <si>
    <t>*Commodity</t>
  </si>
  <si>
    <t>year</t>
  </si>
  <si>
    <r>
      <rPr>
        <u/>
        <sz val="11"/>
        <color theme="1"/>
        <rFont val="Calibri"/>
        <family val="2"/>
        <scheme val="minor"/>
      </rPr>
      <t>Veda inputs:</t>
    </r>
    <r>
      <rPr>
        <sz val="12"/>
        <color theme="1"/>
        <rFont val="Calibri"/>
        <family val="2"/>
        <scheme val="minor"/>
      </rPr>
      <t xml:space="preserve"> Characterization of base year demands</t>
    </r>
  </si>
  <si>
    <t>District heating</t>
  </si>
  <si>
    <t>URL</t>
  </si>
  <si>
    <t>Table 1a</t>
  </si>
  <si>
    <t>Access</t>
  </si>
  <si>
    <t>Public</t>
  </si>
  <si>
    <t>Hydrogen</t>
  </si>
  <si>
    <t>Commodities &amp; Processes</t>
  </si>
  <si>
    <t>\I: Existing Technologies (Appliances)</t>
  </si>
  <si>
    <t>NCAP_AFA</t>
  </si>
  <si>
    <t>AFE</t>
  </si>
  <si>
    <t>AFN</t>
  </si>
  <si>
    <t>AFZ</t>
  </si>
  <si>
    <t>AFW</t>
  </si>
  <si>
    <t>ANZ</t>
  </si>
  <si>
    <t>ARG</t>
  </si>
  <si>
    <t>ASC</t>
  </si>
  <si>
    <t>ASE</t>
  </si>
  <si>
    <t>ASO</t>
  </si>
  <si>
    <t>ASR</t>
  </si>
  <si>
    <t>ENE</t>
  </si>
  <si>
    <t>ENW</t>
  </si>
  <si>
    <t>EUE</t>
  </si>
  <si>
    <t>EUW</t>
  </si>
  <si>
    <t>IRN</t>
  </si>
  <si>
    <t>KOR</t>
  </si>
  <si>
    <t>SAU</t>
  </si>
  <si>
    <t>Solid biofuels</t>
  </si>
  <si>
    <t>Liquid biofuels</t>
  </si>
  <si>
    <t>Waste</t>
  </si>
  <si>
    <t>Eastern Africa</t>
  </si>
  <si>
    <t>Northern Africa</t>
  </si>
  <si>
    <t>Southern Africa</t>
  </si>
  <si>
    <t>Western Africa</t>
  </si>
  <si>
    <t>Australia and New Zealand</t>
  </si>
  <si>
    <t>Argentina</t>
  </si>
  <si>
    <t>Central Asia</t>
  </si>
  <si>
    <t>Southeast Asia</t>
  </si>
  <si>
    <t>South Asia</t>
  </si>
  <si>
    <t>China Mainland</t>
  </si>
  <si>
    <t>Non-EU Eastern Europe</t>
  </si>
  <si>
    <t>Non-EU Western Europe</t>
  </si>
  <si>
    <t>Eastern Europe Union</t>
  </si>
  <si>
    <t>Western Europe Union</t>
  </si>
  <si>
    <t>Islamic Republic of Iran</t>
  </si>
  <si>
    <t>Korea</t>
  </si>
  <si>
    <t>Middle East</t>
  </si>
  <si>
    <t>Saudi Arabia</t>
  </si>
  <si>
    <t>United States</t>
  </si>
  <si>
    <t>BIOGAS</t>
  </si>
  <si>
    <t>GEO</t>
  </si>
  <si>
    <t>GASNAT</t>
  </si>
  <si>
    <t>UNSD Energy Balances</t>
  </si>
  <si>
    <t>Nigeria,Democratic Republic of the Congo,Cote dIvoire,Ghana,Cameroon,Gabon,Benin,Senegal,Togo,Niger,The Republic of Congo,Burkina Faso,Cape Verde,Central African Republic,Chad,Equatorial Guinea,Gambia,Guinea,Guinea-Bissau,Lesotho,Liberia,Malawi,Mali,Mauritania,Sao Tome and Principe,Seychelles,Sierra Leone,Swaziland</t>
  </si>
  <si>
    <t>Thailand,Malaysia,Viet Nam,Philippines,Singapore,Myanmar,Cambodia,Brunei Darussalam</t>
  </si>
  <si>
    <t>People's Republic of China</t>
  </si>
  <si>
    <t>United Kingdom,Gibraltar</t>
  </si>
  <si>
    <t>Agriculture</t>
  </si>
  <si>
    <t>AGR</t>
  </si>
  <si>
    <t>AGRBGS</t>
  </si>
  <si>
    <t>AGRCOA</t>
  </si>
  <si>
    <t>AGRELC</t>
  </si>
  <si>
    <t>AGRGEO</t>
  </si>
  <si>
    <t>AGRHET</t>
  </si>
  <si>
    <t>AGRBLQ</t>
  </si>
  <si>
    <t>AGRLPG</t>
  </si>
  <si>
    <t>AGRGAS</t>
  </si>
  <si>
    <t>AGROIL</t>
  </si>
  <si>
    <t>AGRSOL</t>
  </si>
  <si>
    <t>AGRCO2e</t>
  </si>
  <si>
    <t>AGRCO2</t>
  </si>
  <si>
    <t>AGRCH4</t>
  </si>
  <si>
    <t>AGRN2O</t>
  </si>
  <si>
    <t>Fuel code</t>
  </si>
  <si>
    <t>Fuel description</t>
  </si>
  <si>
    <t>Agricultural energy balance</t>
  </si>
  <si>
    <t>BIODSL</t>
  </si>
  <si>
    <t>BIOGSL</t>
  </si>
  <si>
    <t>Asia Region</t>
  </si>
  <si>
    <t>AGRH2G</t>
  </si>
  <si>
    <t>Gaseous hydrogen</t>
  </si>
  <si>
    <t>AGRBIO</t>
  </si>
  <si>
    <t>AGRWAS</t>
  </si>
  <si>
    <t>PRC_CapAct</t>
  </si>
  <si>
    <t>Sign of the equation</t>
  </si>
  <si>
    <t>TIMES attribute</t>
  </si>
  <si>
    <t>COA</t>
  </si>
  <si>
    <t>OILDSL</t>
  </si>
  <si>
    <t>ELCD</t>
  </si>
  <si>
    <t>OILGSL</t>
  </si>
  <si>
    <t>HETD</t>
  </si>
  <si>
    <t>OILKER</t>
  </si>
  <si>
    <t>BIOKER</t>
  </si>
  <si>
    <t>OILLPG</t>
  </si>
  <si>
    <t>OILOPP</t>
  </si>
  <si>
    <t>BIOMASS</t>
  </si>
  <si>
    <t>WASTEN</t>
  </si>
  <si>
    <t>Fuel mix and demands</t>
  </si>
  <si>
    <t>Oil</t>
  </si>
  <si>
    <t>FuelMix &amp; Demands</t>
  </si>
  <si>
    <t>Process efficiency</t>
  </si>
  <si>
    <t>Maximum availability factor</t>
  </si>
  <si>
    <t>Fuel mix</t>
  </si>
  <si>
    <t>This template holds the structure of the Final Energy Consumption in the Agricultural sector (energy-related)</t>
  </si>
  <si>
    <t>Diesel</t>
  </si>
  <si>
    <t>Gasoline</t>
  </si>
  <si>
    <t>Heavy Fuel Oil</t>
  </si>
  <si>
    <t>Kerosene</t>
  </si>
  <si>
    <t>Liquified Petroleum Gases</t>
  </si>
  <si>
    <t>Natural Gas</t>
  </si>
  <si>
    <t>Wastes</t>
  </si>
  <si>
    <t>Biodiesel</t>
  </si>
  <si>
    <t>Biogasoline</t>
  </si>
  <si>
    <t>bioliquids</t>
  </si>
  <si>
    <t>solid biofuels</t>
  </si>
  <si>
    <t>Non-documented electricity cons.</t>
  </si>
  <si>
    <t>EB_AGR</t>
  </si>
  <si>
    <r>
      <rPr>
        <u/>
        <sz val="11"/>
        <color theme="1"/>
        <rFont val="Calibri"/>
        <family val="2"/>
        <scheme val="minor"/>
      </rPr>
      <t>Veda inputs:</t>
    </r>
    <r>
      <rPr>
        <sz val="11"/>
        <color theme="1"/>
        <rFont val="Calibri"/>
        <family val="2"/>
        <scheme val="minor"/>
      </rPr>
      <t xml:space="preserve"> Definition of sector commodities and processes</t>
    </r>
  </si>
  <si>
    <r>
      <rPr>
        <u/>
        <sz val="11"/>
        <color theme="1"/>
        <rFont val="Calibri"/>
        <family val="2"/>
        <scheme val="minor"/>
      </rPr>
      <t>Veda inputs:</t>
    </r>
    <r>
      <rPr>
        <sz val="11"/>
        <color theme="1"/>
        <rFont val="Calibri"/>
        <family val="2"/>
        <scheme val="minor"/>
      </rPr>
      <t xml:space="preserve"> Description of the sectoral infrastructure technologies (fuel techs)</t>
    </r>
  </si>
  <si>
    <t>Ethiopia, Kenya, Sudan, Mauritius, Eritrea, South Sudan, Burundi, Comoros, Djibouti, Madagascar, Réunion, Rwanda, Somalia, Uganda</t>
  </si>
  <si>
    <t>Egypt, Algeria, Morocco, Libya, Tunisia</t>
  </si>
  <si>
    <t>Tanzania, Angola, Mozambique, Zimbabwe, Zambia, Botswana, Namibia</t>
  </si>
  <si>
    <t>Australia, New Zealand</t>
  </si>
  <si>
    <t>Pakistan, Kazakhstan, Uzbekistan, Turkmenistan, Azerbaijan, Mongolia, Georgia, Kyrgyzstan, Armenia, Tajikistan</t>
  </si>
  <si>
    <t>Bangladesh, Nepal, Sri Lanka</t>
  </si>
  <si>
    <t>Taiwan, Hong Kong (China), Democratic People's Republic of Korea, Afghanistan, Bhutan, Cook Islands, East Tim-or, Fiji, French Polynesia, Kiribati, Lao People’s Democratic Republic, Macau, Maldives, New Caledonia,Palau,Papua New Guinea,Samoa,Solomon Islands,Tonga,Vanuatu</t>
  </si>
  <si>
    <t>Ukraine, Belarus, Serbia, Bosnia and Herzegovina, Moldova, Former Yugoslav Republic of Macedonia, Kosovo, Albania, Montenegro</t>
  </si>
  <si>
    <t>Norway, Switzerland, Iceland</t>
  </si>
  <si>
    <t>Poland, Czech Republic, Romania, Hungary, Bulgaria, Slovak Republic, Croatia, Lithuania, Slovenia, Estonia, Latvia, Cyprus, Malta</t>
  </si>
  <si>
    <t>Germany, France, Italy, Spain, Netherlands, Belgium, Sweden, Austria, Finland, Greece ,Portugal, Denmark, Ireland, Luxembourg</t>
  </si>
  <si>
    <t>South Korea</t>
  </si>
  <si>
    <t>Venezuela, Chile, Colombia, Peru, Trinidad and Tobago, Ecuador, Guatemala, Cuba, Bolivia, Dominican Republic, Honduras, Paraguay, Uruguay, Costa Rica, El Salvador, Haiti, Panama, Nicaragua, Jamaica, Curacao, Suriname, Antigua and Barbuda, Aruba, Bahamas, Barbados, Belize, Bermuda, British Virgin Islands, Cayman Islands, Dominica, Falkland Islands (Malvinas), French Guiana, Grenada, Guadeloupe, Cooperative Republic of Guyana, Martinique, Montserrat, Puerto Rico, Saba, Saint Eustatius, Saint Kitts and Nevis, Saint Lucia, Saint Pierre and Miquelon, Saint Vincent and the Grenadines, Sint Maarten, the Turks and Caicos Islands</t>
  </si>
  <si>
    <t>United Arab Emirates, Iraq, Qatar, Kuwait, Oman, Israel, Bahrain, Syrian Arab Republic, Jordan, Lebanon, Yemen</t>
  </si>
  <si>
    <t>USND Energy Balance for Agriculture Sector</t>
  </si>
  <si>
    <t>UNSD Energy Balance</t>
  </si>
  <si>
    <t>TIMES-GEO model</t>
  </si>
  <si>
    <t>Base-year:</t>
  </si>
  <si>
    <t>E4SMA S.r.l.</t>
  </si>
  <si>
    <t>University College Cork</t>
  </si>
  <si>
    <t>Part of TIMES-GEO version:</t>
  </si>
  <si>
    <t>Model repository:</t>
  </si>
  <si>
    <t>https://github.com/MaREI-EPMG/TIMES-GEO</t>
  </si>
  <si>
    <t>Licence:</t>
  </si>
  <si>
    <t>CC BY-NC-SA 4.0 (unless specified otherwise)</t>
  </si>
  <si>
    <t>https://creativecommons.org/licenses/by-nc-sa/4.0/</t>
  </si>
  <si>
    <t>LO</t>
  </si>
  <si>
    <t>Conventions</t>
  </si>
  <si>
    <t>Original developer:</t>
  </si>
  <si>
    <t>Agriculture Demand</t>
  </si>
  <si>
    <t>COM_PROJ</t>
  </si>
  <si>
    <t>A-TECH</t>
  </si>
  <si>
    <t>Agriculture Demand Technology</t>
  </si>
  <si>
    <t>FT-AGRBGS</t>
  </si>
  <si>
    <t>AGR fuel Tech: Biogas</t>
  </si>
  <si>
    <t>FT-AGRCOA</t>
  </si>
  <si>
    <t>AGR fuel Tech: Coal</t>
  </si>
  <si>
    <t>FT-AGRELC</t>
  </si>
  <si>
    <t>AGR fuel Tech: Electricity</t>
  </si>
  <si>
    <t>FT-AGRGEO</t>
  </si>
  <si>
    <t>AGR fuel Tech: Geothermal</t>
  </si>
  <si>
    <t>FT-AGRHET</t>
  </si>
  <si>
    <t>AGR fuel Tech: Heat</t>
  </si>
  <si>
    <t>FT-AGRBLQ</t>
  </si>
  <si>
    <t>AGR fuel Tech: Liquid biofuels</t>
  </si>
  <si>
    <t>FT-AGRLPG</t>
  </si>
  <si>
    <t>AGR fuel Tech: LPG</t>
  </si>
  <si>
    <t>FT-AGRGAS</t>
  </si>
  <si>
    <t>AGR fuel Tech: Natural gas</t>
  </si>
  <si>
    <t>FT-AGROIL</t>
  </si>
  <si>
    <t>AGR fuel Tech: Oil</t>
  </si>
  <si>
    <t>FT-AGRSOL</t>
  </si>
  <si>
    <t>AGR fuel Tech: Solar</t>
  </si>
  <si>
    <t>FT-AGRBIO</t>
  </si>
  <si>
    <t>AGR fuel Tech: Solid biofuels</t>
  </si>
  <si>
    <t>FT-AGRWAS</t>
  </si>
  <si>
    <t>AGR fuel Tech: Waste</t>
  </si>
  <si>
    <t>Biogas (AGR)</t>
  </si>
  <si>
    <t>Coal (AGR)</t>
  </si>
  <si>
    <t>Electricity (AGR)</t>
  </si>
  <si>
    <t>Geothermal (AGR)</t>
  </si>
  <si>
    <t>Heat (AGR)</t>
  </si>
  <si>
    <t>Hydrogen (AGR)</t>
  </si>
  <si>
    <t>Liquid biofuels (AGR)</t>
  </si>
  <si>
    <t>LPG (AGR)</t>
  </si>
  <si>
    <t>Natural gas (AGR)</t>
  </si>
  <si>
    <t>Oil (AGR)</t>
  </si>
  <si>
    <t>Solar (AGR)</t>
  </si>
  <si>
    <t>Solid biofuels (AGR)</t>
  </si>
  <si>
    <t>Waste (AGR)</t>
  </si>
  <si>
    <t>CO2eq emissions (AGR)</t>
  </si>
  <si>
    <t>CO2 emissions (AGR)</t>
  </si>
  <si>
    <t>CH4 emissions (AGR)</t>
  </si>
  <si>
    <t>N2O emissions (AGR)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</si>
</sst>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Te\x\t"/>
  </numFmts>
  <fonts count="5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8"/>
      <color theme="1"/>
      <name val="Calibri"/>
      <family val="2"/>
      <scheme val="minor"/>
    </font>
    <font>
      <b/>
      <u/>
      <sz val="11"/>
      <name val="Calibri"/>
      <family val="2"/>
      <scheme val="minor"/>
    </font>
    <font>
      <u/>
      <sz val="11"/>
      <color theme="10"/>
      <name val="Calibri"/>
      <family val="2"/>
      <scheme val="minor"/>
    </font>
    <font>
      <sz val="11"/>
      <name val="Calibri"/>
      <family val="2"/>
      <scheme val="minor"/>
    </font>
    <font>
      <b/>
      <sz val="16"/>
      <color theme="1"/>
      <name val="Calibri"/>
      <family val="2"/>
      <scheme val="minor"/>
    </font>
    <font>
      <b/>
      <sz val="11"/>
      <color rgb="FFFF0000"/>
      <name val="Calibri"/>
      <family val="2"/>
      <scheme val="minor"/>
    </font>
    <font>
      <b/>
      <sz val="14"/>
      <color theme="1"/>
      <name val="Calibri"/>
      <family val="2"/>
      <scheme val="minor"/>
    </font>
    <font>
      <b/>
      <sz val="11"/>
      <name val="Calibri"/>
      <family val="2"/>
      <scheme val="minor"/>
    </font>
    <font>
      <sz val="10"/>
      <color theme="1"/>
      <name val="Calibri"/>
      <family val="2"/>
      <scheme val="minor"/>
    </font>
    <font>
      <b/>
      <sz val="20"/>
      <color theme="1"/>
      <name val="Calibri"/>
      <family val="2"/>
      <scheme val="minor"/>
    </font>
    <font>
      <sz val="10"/>
      <name val="Arial"/>
      <family val="2"/>
    </font>
    <font>
      <b/>
      <sz val="11"/>
      <color indexed="12"/>
      <name val="Calibri"/>
      <family val="2"/>
      <scheme val="minor"/>
    </font>
    <font>
      <sz val="8"/>
      <color indexed="81"/>
      <name val="Tahoma"/>
      <family val="2"/>
    </font>
    <font>
      <b/>
      <sz val="8"/>
      <color indexed="81"/>
      <name val="Tahoma"/>
      <family val="2"/>
    </font>
    <font>
      <sz val="11"/>
      <color rgb="FF1F497D"/>
      <name val="Calibri"/>
      <family val="2"/>
      <scheme val="minor"/>
    </font>
    <font>
      <b/>
      <sz val="11"/>
      <color theme="1"/>
      <name val="Calibri"/>
      <family val="2"/>
      <scheme val="minor"/>
    </font>
    <font>
      <sz val="10"/>
      <name val="Arial"/>
      <family val="2"/>
    </font>
    <font>
      <sz val="20"/>
      <color rgb="FF1F497D"/>
      <name val="Calibri"/>
      <family val="2"/>
      <scheme val="minor"/>
    </font>
    <font>
      <sz val="10"/>
      <name val="Calibri"/>
      <family val="2"/>
      <scheme val="minor"/>
    </font>
    <font>
      <sz val="12"/>
      <color theme="1"/>
      <name val="Calibri"/>
      <family val="2"/>
      <scheme val="minor"/>
    </font>
    <font>
      <b/>
      <u/>
      <sz val="11"/>
      <color theme="3"/>
      <name val="Calibri"/>
      <family val="2"/>
      <scheme val="minor"/>
    </font>
    <font>
      <sz val="11"/>
      <color theme="3"/>
      <name val="Calibri"/>
      <family val="2"/>
      <scheme val="minor"/>
    </font>
    <font>
      <b/>
      <sz val="14"/>
      <color theme="0"/>
      <name val="Calibri"/>
      <family val="2"/>
      <scheme val="minor"/>
    </font>
    <font>
      <u/>
      <sz val="11"/>
      <color theme="1"/>
      <name val="Calibri"/>
      <family val="2"/>
      <scheme val="minor"/>
    </font>
    <font>
      <vertAlign val="subscript"/>
      <sz val="11"/>
      <color theme="1"/>
      <name val="Calibri"/>
      <family val="2"/>
      <scheme val="minor"/>
    </font>
    <font>
      <sz val="11"/>
      <color rgb="FF000000"/>
      <name val="Calibri"/>
      <family val="2"/>
    </font>
    <font>
      <sz val="11"/>
      <name val="Calibri"/>
      <family val="2"/>
    </font>
    <font>
      <sz val="11"/>
      <color indexed="8"/>
      <name val="Calibri"/>
      <family val="2"/>
    </font>
    <font>
      <sz val="11"/>
      <color theme="1"/>
      <name val="Calibri"/>
      <family val="2"/>
      <charset val="162"/>
      <scheme val="minor"/>
    </font>
    <font>
      <sz val="8"/>
      <name val="Calibri"/>
      <family val="2"/>
      <scheme val="minor"/>
    </font>
    <font>
      <sz val="12"/>
      <name val="Calibri"/>
      <family val="2"/>
      <scheme val="minor"/>
    </font>
    <font>
      <sz val="14"/>
      <name val="Arial"/>
      <family val="2"/>
    </font>
    <font>
      <b/>
      <sz val="10"/>
      <name val="Arial"/>
      <family val="2"/>
    </font>
    <font>
      <b/>
      <sz val="12"/>
      <color theme="1"/>
      <name val="Calibri"/>
      <family val="2"/>
      <scheme val="minor"/>
    </font>
    <font>
      <b/>
      <sz val="24"/>
      <color theme="0"/>
      <name val="Calibri"/>
      <family val="2"/>
      <scheme val="minor"/>
    </font>
    <font>
      <sz val="12"/>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18">
    <border>
      <left/>
      <right/>
      <top/>
      <bottom/>
      <diagonal/>
    </border>
    <border>
      <left/>
      <right/>
      <top style="thin">
        <color theme="0"/>
      </top>
      <bottom style="medium">
        <color theme="0"/>
      </bottom>
      <diagonal/>
    </border>
    <border>
      <left/>
      <right/>
      <top/>
      <bottom style="thin">
        <color indexed="64"/>
      </bottom>
      <diagonal/>
    </border>
    <border>
      <left/>
      <right/>
      <top style="medium">
        <color theme="0"/>
      </top>
      <bottom style="thin">
        <color indexed="64"/>
      </bottom>
      <diagonal/>
    </border>
    <border>
      <left/>
      <right/>
      <top style="thin">
        <color theme="0"/>
      </top>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theme="0"/>
      </top>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
      <left/>
      <right/>
      <top/>
      <bottom style="double">
        <color indexed="64"/>
      </bottom>
      <diagonal/>
    </border>
  </borders>
  <cellStyleXfs count="35">
    <xf numFmtId="0" fontId="0" fillId="0" borderId="0"/>
    <xf numFmtId="0" fontId="18" fillId="0" borderId="0"/>
    <xf numFmtId="0" fontId="18" fillId="0" borderId="0"/>
    <xf numFmtId="0" fontId="22" fillId="0" borderId="0" applyNumberFormat="0" applyFill="0" applyBorder="0" applyAlignment="0" applyProtection="0"/>
    <xf numFmtId="0" fontId="18" fillId="0" borderId="0"/>
    <xf numFmtId="0" fontId="18" fillId="0" borderId="0"/>
    <xf numFmtId="0" fontId="30" fillId="0" borderId="0"/>
    <xf numFmtId="43" fontId="30" fillId="0" borderId="0" applyFont="0" applyFill="0" applyBorder="0" applyAlignment="0" applyProtection="0"/>
    <xf numFmtId="9" fontId="30" fillId="0" borderId="0" applyFont="0" applyFill="0" applyBorder="0" applyAlignment="0" applyProtection="0"/>
    <xf numFmtId="0" fontId="30" fillId="0" borderId="0"/>
    <xf numFmtId="0" fontId="36" fillId="0" borderId="0"/>
    <xf numFmtId="9" fontId="36" fillId="0" borderId="0" applyFont="0" applyFill="0" applyBorder="0" applyAlignment="0" applyProtection="0"/>
    <xf numFmtId="164" fontId="36" fillId="0" borderId="0" applyFont="0" applyFill="0" applyBorder="0" applyAlignment="0" applyProtection="0"/>
    <xf numFmtId="9" fontId="39" fillId="0" borderId="0" applyFont="0" applyFill="0" applyBorder="0" applyAlignment="0" applyProtection="0"/>
    <xf numFmtId="0" fontId="39" fillId="0" borderId="0"/>
    <xf numFmtId="0" fontId="16" fillId="0" borderId="0"/>
    <xf numFmtId="0" fontId="16" fillId="0" borderId="0"/>
    <xf numFmtId="0" fontId="16" fillId="0" borderId="0"/>
    <xf numFmtId="0" fontId="16" fillId="0" borderId="0"/>
    <xf numFmtId="0" fontId="16" fillId="0" borderId="0"/>
    <xf numFmtId="164" fontId="16" fillId="0" borderId="0" applyFont="0" applyFill="0" applyBorder="0" applyAlignment="0" applyProtection="0"/>
    <xf numFmtId="0" fontId="47" fillId="0" borderId="0" applyFill="0" applyProtection="0"/>
    <xf numFmtId="9" fontId="16" fillId="0" borderId="0" applyFont="0" applyFill="0" applyBorder="0" applyAlignment="0" applyProtection="0"/>
    <xf numFmtId="0" fontId="48" fillId="0" borderId="0"/>
    <xf numFmtId="0" fontId="14" fillId="0" borderId="0"/>
    <xf numFmtId="164" fontId="14" fillId="0" borderId="0" applyFont="0" applyFill="0" applyBorder="0" applyAlignment="0" applyProtection="0"/>
    <xf numFmtId="0" fontId="13" fillId="0" borderId="0"/>
    <xf numFmtId="9" fontId="13" fillId="0" borderId="0" applyFont="0" applyFill="0" applyBorder="0" applyAlignment="0" applyProtection="0"/>
    <xf numFmtId="0" fontId="12" fillId="0" borderId="0"/>
    <xf numFmtId="0" fontId="30" fillId="0" borderId="0"/>
    <xf numFmtId="0" fontId="10" fillId="0" borderId="0"/>
    <xf numFmtId="0" fontId="8" fillId="0" borderId="0"/>
    <xf numFmtId="43" fontId="39" fillId="0" borderId="0" applyFont="0" applyFill="0" applyBorder="0" applyAlignment="0" applyProtection="0"/>
    <xf numFmtId="0" fontId="39" fillId="0" borderId="0"/>
    <xf numFmtId="0" fontId="30" fillId="0" borderId="0"/>
  </cellStyleXfs>
  <cellXfs count="167">
    <xf numFmtId="0" fontId="0" fillId="0" borderId="0" xfId="0"/>
    <xf numFmtId="0" fontId="28" fillId="3" borderId="3" xfId="0" applyFont="1" applyFill="1" applyBorder="1" applyAlignment="1">
      <alignment horizontal="left" vertical="center" wrapText="1"/>
    </xf>
    <xf numFmtId="0" fontId="28" fillId="3" borderId="2" xfId="0" applyFont="1" applyFill="1" applyBorder="1" applyAlignment="1">
      <alignment horizontal="left" vertical="center" wrapText="1"/>
    </xf>
    <xf numFmtId="0" fontId="18" fillId="0" borderId="0" xfId="0" applyFont="1" applyAlignment="1">
      <alignment horizontal="left" vertical="center"/>
    </xf>
    <xf numFmtId="0" fontId="29" fillId="0" borderId="0" xfId="0" applyFont="1" applyAlignment="1">
      <alignment horizontal="left" vertical="center"/>
    </xf>
    <xf numFmtId="0" fontId="28" fillId="0" borderId="0" xfId="0" applyFont="1" applyAlignment="1">
      <alignment horizontal="left" vertical="center"/>
    </xf>
    <xf numFmtId="0" fontId="28" fillId="3" borderId="2" xfId="0" applyFont="1" applyFill="1" applyBorder="1" applyAlignment="1">
      <alignment horizontal="left" vertical="center"/>
    </xf>
    <xf numFmtId="0" fontId="27" fillId="0" borderId="0" xfId="1" applyFont="1" applyAlignment="1">
      <alignment horizontal="left" vertical="center"/>
    </xf>
    <xf numFmtId="0" fontId="34" fillId="0" borderId="0" xfId="0" applyFont="1" applyAlignment="1">
      <alignment horizontal="left" vertical="center"/>
    </xf>
    <xf numFmtId="0" fontId="0" fillId="0" borderId="0" xfId="0" applyAlignment="1">
      <alignment horizontal="left" vertical="center"/>
    </xf>
    <xf numFmtId="0" fontId="24" fillId="0" borderId="0" xfId="14" applyFont="1" applyAlignment="1">
      <alignment horizontal="left" vertical="center"/>
    </xf>
    <xf numFmtId="0" fontId="39" fillId="0" borderId="0" xfId="14" applyAlignment="1">
      <alignment horizontal="left" vertical="center"/>
    </xf>
    <xf numFmtId="0" fontId="16" fillId="0" borderId="0" xfId="15" applyAlignment="1">
      <alignment vertical="center"/>
    </xf>
    <xf numFmtId="0" fontId="21" fillId="2" borderId="0" xfId="16" applyFont="1" applyFill="1" applyAlignment="1">
      <alignment vertical="center"/>
    </xf>
    <xf numFmtId="0" fontId="23" fillId="2" borderId="0" xfId="3" applyFont="1" applyFill="1" applyBorder="1" applyAlignment="1">
      <alignment vertical="center"/>
    </xf>
    <xf numFmtId="0" fontId="20" fillId="2" borderId="0" xfId="15" applyFont="1" applyFill="1" applyAlignment="1">
      <alignment vertical="center"/>
    </xf>
    <xf numFmtId="0" fontId="40" fillId="0" borderId="0" xfId="15" applyFont="1" applyAlignment="1">
      <alignment vertical="center"/>
    </xf>
    <xf numFmtId="0" fontId="25" fillId="0" borderId="0" xfId="15" applyFont="1" applyAlignment="1">
      <alignment vertical="center"/>
    </xf>
    <xf numFmtId="0" fontId="41" fillId="0" borderId="0" xfId="15" quotePrefix="1" applyFont="1" applyAlignment="1">
      <alignment vertical="center"/>
    </xf>
    <xf numFmtId="0" fontId="24" fillId="0" borderId="0" xfId="15" applyFont="1" applyAlignment="1">
      <alignment vertical="center"/>
    </xf>
    <xf numFmtId="0" fontId="42" fillId="5" borderId="9" xfId="15" applyFont="1" applyFill="1" applyBorder="1" applyAlignment="1">
      <alignment vertical="center"/>
    </xf>
    <xf numFmtId="0" fontId="16" fillId="4" borderId="11" xfId="15" applyFill="1" applyBorder="1" applyAlignment="1">
      <alignment vertical="center"/>
    </xf>
    <xf numFmtId="0" fontId="25" fillId="4" borderId="11" xfId="15" applyFont="1" applyFill="1" applyBorder="1" applyAlignment="1">
      <alignment vertical="center"/>
    </xf>
    <xf numFmtId="0" fontId="16" fillId="0" borderId="12" xfId="15" applyBorder="1" applyAlignment="1">
      <alignment vertical="center"/>
    </xf>
    <xf numFmtId="0" fontId="16" fillId="6" borderId="13" xfId="18" applyFill="1" applyBorder="1" applyAlignment="1">
      <alignment vertical="center"/>
    </xf>
    <xf numFmtId="0" fontId="16" fillId="7" borderId="13" xfId="18" applyFill="1" applyBorder="1" applyAlignment="1">
      <alignment vertical="center"/>
    </xf>
    <xf numFmtId="0" fontId="16" fillId="8" borderId="12" xfId="18" applyFill="1" applyBorder="1" applyAlignment="1">
      <alignment vertical="center"/>
    </xf>
    <xf numFmtId="0" fontId="16" fillId="0" borderId="0" xfId="18" applyAlignment="1">
      <alignment vertical="center"/>
    </xf>
    <xf numFmtId="0" fontId="0" fillId="0" borderId="0" xfId="18" applyFont="1" applyAlignment="1">
      <alignment horizontal="left" vertical="center"/>
    </xf>
    <xf numFmtId="0" fontId="19" fillId="5" borderId="4" xfId="15" applyFont="1" applyFill="1" applyBorder="1" applyAlignment="1">
      <alignment horizontal="left" vertical="center"/>
    </xf>
    <xf numFmtId="0" fontId="35" fillId="0" borderId="0" xfId="15" applyFont="1" applyAlignment="1">
      <alignment vertical="center"/>
    </xf>
    <xf numFmtId="0" fontId="16" fillId="0" borderId="0" xfId="15" quotePrefix="1" applyAlignment="1">
      <alignment vertical="center"/>
    </xf>
    <xf numFmtId="0" fontId="16" fillId="6" borderId="12" xfId="15" applyFill="1" applyBorder="1" applyAlignment="1">
      <alignment vertical="center"/>
    </xf>
    <xf numFmtId="0" fontId="16" fillId="6" borderId="5" xfId="15" applyFill="1" applyBorder="1" applyAlignment="1">
      <alignment vertical="center"/>
    </xf>
    <xf numFmtId="0" fontId="16" fillId="6" borderId="10" xfId="15" applyFill="1" applyBorder="1" applyAlignment="1">
      <alignment vertical="center"/>
    </xf>
    <xf numFmtId="0" fontId="26" fillId="0" borderId="0" xfId="0" applyFont="1" applyAlignment="1">
      <alignment horizontal="left" vertical="center"/>
    </xf>
    <xf numFmtId="0" fontId="16" fillId="0" borderId="0" xfId="19"/>
    <xf numFmtId="0" fontId="19" fillId="5" borderId="1" xfId="19" applyFont="1" applyFill="1" applyBorder="1" applyAlignment="1">
      <alignment horizontal="left" vertical="center"/>
    </xf>
    <xf numFmtId="0" fontId="23" fillId="0" borderId="0" xfId="0" applyFont="1" applyAlignment="1">
      <alignment horizontal="left" vertical="center"/>
    </xf>
    <xf numFmtId="0" fontId="23" fillId="0" borderId="2" xfId="0" applyFont="1" applyBorder="1" applyAlignment="1">
      <alignment horizontal="left" vertical="center"/>
    </xf>
    <xf numFmtId="0" fontId="23" fillId="0" borderId="0" xfId="1" applyFont="1" applyAlignment="1">
      <alignment horizontal="left" vertical="center"/>
    </xf>
    <xf numFmtId="166" fontId="18" fillId="0" borderId="0" xfId="0" applyNumberFormat="1" applyFont="1" applyAlignment="1">
      <alignment horizontal="left" vertical="center"/>
    </xf>
    <xf numFmtId="0" fontId="23" fillId="0" borderId="6" xfId="0" applyFont="1" applyBorder="1" applyAlignment="1">
      <alignment horizontal="left" vertical="center"/>
    </xf>
    <xf numFmtId="0" fontId="38" fillId="3" borderId="2" xfId="0" applyFont="1" applyFill="1" applyBorder="1" applyAlignment="1">
      <alignment horizontal="left" vertical="center" wrapText="1"/>
    </xf>
    <xf numFmtId="0" fontId="38" fillId="3" borderId="2" xfId="0" applyFont="1" applyFill="1" applyBorder="1" applyAlignment="1">
      <alignment horizontal="left" vertical="center"/>
    </xf>
    <xf numFmtId="0" fontId="20" fillId="0" borderId="0" xfId="0" applyFont="1" applyAlignment="1">
      <alignment horizontal="left" vertical="center"/>
    </xf>
    <xf numFmtId="0" fontId="35" fillId="0" borderId="6" xfId="0" applyFont="1" applyBorder="1" applyAlignment="1">
      <alignment horizontal="left" vertical="center"/>
    </xf>
    <xf numFmtId="0" fontId="0" fillId="0" borderId="8" xfId="0" applyBorder="1" applyAlignment="1">
      <alignment horizontal="left" vertical="center"/>
    </xf>
    <xf numFmtId="0" fontId="27" fillId="0" borderId="5" xfId="0" applyFont="1" applyBorder="1" applyAlignment="1">
      <alignment horizontal="left" vertical="center"/>
    </xf>
    <xf numFmtId="0" fontId="23" fillId="0" borderId="5" xfId="0" applyFont="1" applyBorder="1" applyAlignment="1">
      <alignment horizontal="left" vertical="center"/>
    </xf>
    <xf numFmtId="165" fontId="23" fillId="0" borderId="0" xfId="0" applyNumberFormat="1" applyFont="1" applyAlignment="1">
      <alignment horizontal="left" vertical="center"/>
    </xf>
    <xf numFmtId="3" fontId="23" fillId="4" borderId="0" xfId="0" applyNumberFormat="1" applyFont="1" applyFill="1" applyAlignment="1">
      <alignment horizontal="left" vertical="center"/>
    </xf>
    <xf numFmtId="165" fontId="23" fillId="4" borderId="0" xfId="0" applyNumberFormat="1" applyFont="1" applyFill="1" applyAlignment="1">
      <alignment horizontal="left" vertical="center"/>
    </xf>
    <xf numFmtId="3" fontId="23" fillId="0" borderId="0" xfId="0" applyNumberFormat="1" applyFont="1" applyAlignment="1">
      <alignment horizontal="left" vertical="center"/>
    </xf>
    <xf numFmtId="2" fontId="23" fillId="0" borderId="0" xfId="0" applyNumberFormat="1" applyFont="1" applyAlignment="1">
      <alignment horizontal="left" vertical="center"/>
    </xf>
    <xf numFmtId="3" fontId="27" fillId="4" borderId="5" xfId="0" applyNumberFormat="1" applyFont="1" applyFill="1" applyBorder="1" applyAlignment="1">
      <alignment horizontal="left" vertical="center"/>
    </xf>
    <xf numFmtId="0" fontId="17" fillId="0" borderId="0" xfId="0" applyFont="1" applyAlignment="1">
      <alignment horizontal="left" vertical="center"/>
    </xf>
    <xf numFmtId="0" fontId="37" fillId="0" borderId="0" xfId="0" applyFont="1" applyAlignment="1">
      <alignment horizontal="left" vertical="center"/>
    </xf>
    <xf numFmtId="0" fontId="31" fillId="0" borderId="0" xfId="6" applyFont="1" applyAlignment="1">
      <alignment horizontal="left" vertical="center"/>
    </xf>
    <xf numFmtId="0" fontId="19" fillId="5" borderId="1" xfId="0" applyFont="1" applyFill="1" applyBorder="1" applyAlignment="1">
      <alignment horizontal="left" vertical="center"/>
    </xf>
    <xf numFmtId="2" fontId="23" fillId="0" borderId="2" xfId="0" applyNumberFormat="1" applyFont="1" applyBorder="1" applyAlignment="1">
      <alignment horizontal="left" vertical="center"/>
    </xf>
    <xf numFmtId="0" fontId="19" fillId="5" borderId="1" xfId="0" applyFont="1" applyFill="1" applyBorder="1" applyAlignment="1">
      <alignment horizontal="left" vertical="center" wrapText="1"/>
    </xf>
    <xf numFmtId="0" fontId="38" fillId="3" borderId="5" xfId="0" applyFont="1" applyFill="1" applyBorder="1" applyAlignment="1">
      <alignment horizontal="left" vertical="center" wrapText="1"/>
    </xf>
    <xf numFmtId="0" fontId="38" fillId="3" borderId="5" xfId="0" applyFont="1" applyFill="1" applyBorder="1" applyAlignment="1">
      <alignment horizontal="left" vertical="center"/>
    </xf>
    <xf numFmtId="0" fontId="23" fillId="0" borderId="2" xfId="1" applyFont="1" applyBorder="1" applyAlignment="1">
      <alignment horizontal="left" vertical="center"/>
    </xf>
    <xf numFmtId="166" fontId="31" fillId="0" borderId="0" xfId="6" applyNumberFormat="1" applyFont="1" applyAlignment="1">
      <alignment horizontal="left" vertical="center"/>
    </xf>
    <xf numFmtId="0" fontId="23" fillId="0" borderId="0" xfId="15" applyFont="1" applyAlignment="1">
      <alignment vertical="center" wrapText="1"/>
    </xf>
    <xf numFmtId="0" fontId="16" fillId="0" borderId="0" xfId="15" applyAlignment="1">
      <alignment vertical="center" wrapText="1"/>
    </xf>
    <xf numFmtId="0" fontId="16" fillId="0" borderId="0" xfId="15" applyAlignment="1">
      <alignment horizontal="left" vertical="center" wrapText="1"/>
    </xf>
    <xf numFmtId="0" fontId="13" fillId="0" borderId="12" xfId="15" applyFont="1" applyBorder="1" applyAlignment="1">
      <alignment vertical="center"/>
    </xf>
    <xf numFmtId="0" fontId="11" fillId="0" borderId="12" xfId="15" applyFont="1" applyBorder="1" applyAlignment="1">
      <alignment vertical="center"/>
    </xf>
    <xf numFmtId="0" fontId="11" fillId="6" borderId="12" xfId="15" applyFont="1" applyFill="1" applyBorder="1" applyAlignment="1">
      <alignment vertical="center"/>
    </xf>
    <xf numFmtId="0" fontId="28" fillId="3" borderId="5" xfId="0" applyFont="1" applyFill="1" applyBorder="1" applyAlignment="1">
      <alignment horizontal="left" vertical="center"/>
    </xf>
    <xf numFmtId="0" fontId="10" fillId="0" borderId="12" xfId="15" applyFont="1" applyBorder="1" applyAlignment="1">
      <alignment vertical="center"/>
    </xf>
    <xf numFmtId="0" fontId="9" fillId="0" borderId="12" xfId="15" applyFont="1" applyBorder="1" applyAlignment="1">
      <alignment vertical="center" wrapText="1"/>
    </xf>
    <xf numFmtId="0" fontId="35" fillId="0" borderId="0" xfId="31" applyFont="1" applyAlignment="1">
      <alignment vertical="center"/>
    </xf>
    <xf numFmtId="0" fontId="8" fillId="0" borderId="0" xfId="31" applyAlignment="1">
      <alignment vertical="center"/>
    </xf>
    <xf numFmtId="0" fontId="7" fillId="0" borderId="0" xfId="15" applyFont="1" applyAlignment="1">
      <alignment vertical="center"/>
    </xf>
    <xf numFmtId="0" fontId="0" fillId="0" borderId="5" xfId="0" applyBorder="1" applyAlignment="1">
      <alignment horizontal="left" vertical="center"/>
    </xf>
    <xf numFmtId="3" fontId="0" fillId="0" borderId="5" xfId="0" applyNumberFormat="1" applyBorder="1" applyAlignment="1">
      <alignment horizontal="left" vertical="center"/>
    </xf>
    <xf numFmtId="0" fontId="15" fillId="6" borderId="9" xfId="15" applyFont="1" applyFill="1" applyBorder="1" applyAlignment="1">
      <alignment vertical="center"/>
    </xf>
    <xf numFmtId="0" fontId="6" fillId="0" borderId="0" xfId="15" applyFont="1" applyAlignment="1">
      <alignment vertical="center"/>
    </xf>
    <xf numFmtId="0" fontId="6" fillId="0" borderId="0" xfId="15" applyFont="1" applyAlignment="1">
      <alignment horizontal="left" vertical="center"/>
    </xf>
    <xf numFmtId="0" fontId="23" fillId="4" borderId="0" xfId="0" applyFont="1" applyFill="1" applyAlignment="1">
      <alignment horizontal="left" vertical="center"/>
    </xf>
    <xf numFmtId="0" fontId="23" fillId="4" borderId="2" xfId="0" applyFont="1" applyFill="1" applyBorder="1" applyAlignment="1">
      <alignment horizontal="left" vertical="center"/>
    </xf>
    <xf numFmtId="0" fontId="6" fillId="0" borderId="12" xfId="15" applyFont="1" applyBorder="1" applyAlignment="1">
      <alignment vertical="center"/>
    </xf>
    <xf numFmtId="0" fontId="23" fillId="0" borderId="5" xfId="1" applyFont="1" applyBorder="1" applyAlignment="1">
      <alignment horizontal="left" vertical="center"/>
    </xf>
    <xf numFmtId="0" fontId="6" fillId="4" borderId="0" xfId="0" applyFont="1" applyFill="1"/>
    <xf numFmtId="1" fontId="23" fillId="0" borderId="0" xfId="0" applyNumberFormat="1" applyFont="1" applyAlignment="1">
      <alignment horizontal="left" vertical="center"/>
    </xf>
    <xf numFmtId="1" fontId="23" fillId="0" borderId="2" xfId="0" applyNumberFormat="1" applyFont="1" applyBorder="1" applyAlignment="1">
      <alignment horizontal="left" vertical="center"/>
    </xf>
    <xf numFmtId="9" fontId="23" fillId="0" borderId="0" xfId="13" applyFont="1" applyAlignment="1">
      <alignment horizontal="left" vertical="center"/>
    </xf>
    <xf numFmtId="9" fontId="23" fillId="0" borderId="2" xfId="13" applyFont="1" applyBorder="1" applyAlignment="1">
      <alignment horizontal="left" vertical="center"/>
    </xf>
    <xf numFmtId="0" fontId="6" fillId="6" borderId="12" xfId="15" applyFont="1" applyFill="1" applyBorder="1" applyAlignment="1">
      <alignment vertical="center"/>
    </xf>
    <xf numFmtId="1" fontId="0" fillId="2" borderId="5" xfId="0" applyNumberFormat="1" applyFill="1" applyBorder="1" applyAlignment="1">
      <alignment horizontal="left" vertical="center"/>
    </xf>
    <xf numFmtId="0" fontId="5" fillId="0" borderId="0" xfId="15" applyFont="1" applyAlignment="1">
      <alignment vertical="center"/>
    </xf>
    <xf numFmtId="0" fontId="4" fillId="0" borderId="12" xfId="15" applyFont="1" applyBorder="1" applyAlignment="1">
      <alignment horizontal="left" vertical="center" wrapText="1"/>
    </xf>
    <xf numFmtId="0" fontId="53" fillId="0" borderId="0" xfId="14" applyFont="1" applyAlignment="1">
      <alignment horizontal="left" vertical="center"/>
    </xf>
    <xf numFmtId="0" fontId="19" fillId="0" borderId="0" xfId="15" applyFont="1" applyAlignment="1">
      <alignment horizontal="left" vertical="center"/>
    </xf>
    <xf numFmtId="0" fontId="19" fillId="5" borderId="14" xfId="15" applyFont="1" applyFill="1" applyBorder="1" applyAlignment="1">
      <alignment horizontal="left" vertical="center"/>
    </xf>
    <xf numFmtId="0" fontId="3" fillId="6" borderId="0" xfId="15" applyFont="1" applyFill="1" applyAlignment="1">
      <alignment vertical="center"/>
    </xf>
    <xf numFmtId="0" fontId="3" fillId="6" borderId="9" xfId="15" applyFont="1" applyFill="1" applyBorder="1" applyAlignment="1">
      <alignment vertical="center"/>
    </xf>
    <xf numFmtId="0" fontId="26" fillId="0" borderId="0" xfId="33" applyFont="1" applyAlignment="1">
      <alignment horizontal="left" vertical="center"/>
    </xf>
    <xf numFmtId="0" fontId="39" fillId="0" borderId="0" xfId="33" applyAlignment="1">
      <alignment horizontal="left" vertical="center"/>
    </xf>
    <xf numFmtId="0" fontId="27" fillId="0" borderId="0" xfId="33" applyFont="1" applyAlignment="1">
      <alignment horizontal="left" vertical="center" wrapText="1"/>
    </xf>
    <xf numFmtId="0" fontId="45" fillId="0" borderId="0" xfId="33" applyFont="1" applyAlignment="1">
      <alignment vertical="center"/>
    </xf>
    <xf numFmtId="0" fontId="45" fillId="0" borderId="0" xfId="33" applyFont="1" applyAlignment="1">
      <alignment horizontal="left" vertical="center" wrapText="1"/>
    </xf>
    <xf numFmtId="0" fontId="45" fillId="0" borderId="0" xfId="33" applyFont="1" applyAlignment="1">
      <alignment vertical="center" wrapText="1"/>
    </xf>
    <xf numFmtId="0" fontId="27" fillId="0" borderId="0" xfId="33" applyFont="1" applyAlignment="1">
      <alignment vertical="center" wrapText="1"/>
    </xf>
    <xf numFmtId="0" fontId="27" fillId="0" borderId="0" xfId="0" applyFont="1" applyAlignment="1">
      <alignment horizontal="left" vertical="center"/>
    </xf>
    <xf numFmtId="14" fontId="0" fillId="2" borderId="0" xfId="0" applyNumberFormat="1" applyFill="1" applyAlignment="1">
      <alignment horizontal="left" vertical="center"/>
    </xf>
    <xf numFmtId="0" fontId="21" fillId="2" borderId="0" xfId="34" applyFont="1" applyFill="1" applyAlignment="1">
      <alignment vertical="center"/>
    </xf>
    <xf numFmtId="165" fontId="23" fillId="2" borderId="0" xfId="34" applyNumberFormat="1" applyFont="1" applyFill="1" applyAlignment="1">
      <alignment horizontal="left" vertical="center"/>
    </xf>
    <xf numFmtId="0" fontId="18" fillId="0" borderId="0" xfId="1" applyAlignment="1">
      <alignment vertical="center"/>
    </xf>
    <xf numFmtId="0" fontId="22" fillId="0" borderId="0" xfId="3" applyAlignment="1">
      <alignment vertical="center"/>
    </xf>
    <xf numFmtId="0" fontId="22" fillId="2" borderId="0" xfId="3" applyFill="1" applyAlignment="1">
      <alignment vertical="center"/>
    </xf>
    <xf numFmtId="0" fontId="28" fillId="2" borderId="0" xfId="34" applyFont="1" applyFill="1" applyAlignment="1">
      <alignment vertical="center"/>
    </xf>
    <xf numFmtId="0" fontId="35" fillId="0" borderId="2" xfId="31" applyFont="1" applyBorder="1" applyAlignment="1">
      <alignment vertical="center"/>
    </xf>
    <xf numFmtId="0" fontId="8" fillId="0" borderId="2" xfId="31" applyBorder="1" applyAlignment="1">
      <alignment vertical="center"/>
    </xf>
    <xf numFmtId="1" fontId="23" fillId="4" borderId="0" xfId="32" applyNumberFormat="1" applyFont="1" applyFill="1" applyAlignment="1">
      <alignment horizontal="left" vertical="center"/>
    </xf>
    <xf numFmtId="1" fontId="23" fillId="4" borderId="0" xfId="0" applyNumberFormat="1" applyFont="1" applyFill="1" applyAlignment="1">
      <alignment horizontal="left" vertical="center"/>
    </xf>
    <xf numFmtId="1" fontId="27" fillId="4" borderId="5" xfId="0" applyNumberFormat="1" applyFont="1" applyFill="1" applyBorder="1" applyAlignment="1">
      <alignment horizontal="left" vertical="center"/>
    </xf>
    <xf numFmtId="1" fontId="23" fillId="0" borderId="5" xfId="0" applyNumberFormat="1" applyFont="1" applyBorder="1" applyAlignment="1">
      <alignment horizontal="left" vertical="center"/>
    </xf>
    <xf numFmtId="0" fontId="23" fillId="0" borderId="17" xfId="0" applyFont="1" applyBorder="1" applyAlignment="1">
      <alignment horizontal="left" vertical="center"/>
    </xf>
    <xf numFmtId="0" fontId="0" fillId="0" borderId="2" xfId="0" applyBorder="1" applyAlignment="1">
      <alignment horizontal="left" vertical="center"/>
    </xf>
    <xf numFmtId="9" fontId="0" fillId="0" borderId="0" xfId="0" applyNumberFormat="1" applyAlignment="1">
      <alignment horizontal="left" vertical="center"/>
    </xf>
    <xf numFmtId="1" fontId="0" fillId="0" borderId="2" xfId="0" applyNumberFormat="1" applyBorder="1" applyAlignment="1">
      <alignment horizontal="left" vertical="center"/>
    </xf>
    <xf numFmtId="0" fontId="0" fillId="2" borderId="5" xfId="0" applyFill="1" applyBorder="1" applyAlignment="1">
      <alignment horizontal="left" vertical="center"/>
    </xf>
    <xf numFmtId="0" fontId="0" fillId="2" borderId="0" xfId="0" applyFill="1" applyAlignment="1">
      <alignment horizontal="left" vertical="center"/>
    </xf>
    <xf numFmtId="0" fontId="51" fillId="2" borderId="0" xfId="0" applyFont="1" applyFill="1" applyAlignment="1">
      <alignment horizontal="left" vertical="center"/>
    </xf>
    <xf numFmtId="9" fontId="50" fillId="2" borderId="0" xfId="13" applyFont="1" applyFill="1" applyAlignment="1">
      <alignment horizontal="left" vertical="center"/>
    </xf>
    <xf numFmtId="0" fontId="52" fillId="2" borderId="0" xfId="0" applyFont="1" applyFill="1" applyAlignment="1">
      <alignment horizontal="left" vertical="center"/>
    </xf>
    <xf numFmtId="9" fontId="50" fillId="2" borderId="0" xfId="13" applyFont="1" applyFill="1" applyBorder="1" applyAlignment="1">
      <alignment horizontal="left" vertical="center"/>
    </xf>
    <xf numFmtId="0" fontId="0" fillId="2" borderId="2" xfId="0" applyFill="1" applyBorder="1" applyAlignment="1">
      <alignment horizontal="left" vertical="center"/>
    </xf>
    <xf numFmtId="9" fontId="50" fillId="2" borderId="2" xfId="13" applyFont="1" applyFill="1" applyBorder="1" applyAlignment="1">
      <alignment horizontal="left" vertical="center"/>
    </xf>
    <xf numFmtId="0" fontId="0" fillId="2" borderId="6" xfId="0" applyFill="1" applyBorder="1" applyAlignment="1">
      <alignment horizontal="left" vertical="center"/>
    </xf>
    <xf numFmtId="9" fontId="55" fillId="4" borderId="0" xfId="13" applyFont="1" applyFill="1" applyAlignment="1">
      <alignment horizontal="left" vertical="center"/>
    </xf>
    <xf numFmtId="9" fontId="55" fillId="4" borderId="2" xfId="13" applyFont="1" applyFill="1" applyBorder="1" applyAlignment="1">
      <alignment horizontal="left" vertical="center"/>
    </xf>
    <xf numFmtId="0" fontId="24" fillId="0" borderId="0" xfId="0" applyFont="1" applyAlignment="1">
      <alignment vertical="center"/>
    </xf>
    <xf numFmtId="0" fontId="4" fillId="7" borderId="12" xfId="18" applyFont="1" applyFill="1" applyBorder="1" applyAlignment="1">
      <alignment vertical="center"/>
    </xf>
    <xf numFmtId="0" fontId="8" fillId="0" borderId="2" xfId="31" applyBorder="1" applyAlignment="1">
      <alignment vertical="center" wrapText="1"/>
    </xf>
    <xf numFmtId="0" fontId="16" fillId="0" borderId="9" xfId="15" applyBorder="1" applyAlignment="1">
      <alignment vertical="center"/>
    </xf>
    <xf numFmtId="0" fontId="16" fillId="0" borderId="10" xfId="15" applyBorder="1" applyAlignment="1">
      <alignment vertical="center"/>
    </xf>
    <xf numFmtId="0" fontId="11" fillId="0" borderId="9" xfId="15" applyFont="1" applyBorder="1" applyAlignment="1">
      <alignment vertical="center"/>
    </xf>
    <xf numFmtId="0" fontId="11" fillId="0" borderId="10" xfId="15" applyFont="1" applyBorder="1" applyAlignment="1">
      <alignment vertical="center"/>
    </xf>
    <xf numFmtId="0" fontId="6" fillId="0" borderId="9" xfId="15" applyFont="1" applyBorder="1" applyAlignment="1">
      <alignment vertical="center"/>
    </xf>
    <xf numFmtId="0" fontId="8" fillId="0" borderId="0" xfId="31" applyAlignment="1">
      <alignment vertical="center" wrapText="1"/>
    </xf>
    <xf numFmtId="0" fontId="45" fillId="0" borderId="0" xfId="33" applyFont="1" applyAlignment="1">
      <alignment vertical="center" wrapText="1"/>
    </xf>
    <xf numFmtId="0" fontId="46" fillId="0" borderId="0" xfId="33" applyFont="1" applyAlignment="1">
      <alignment vertical="center" wrapText="1"/>
    </xf>
    <xf numFmtId="0" fontId="45" fillId="0" borderId="7" xfId="33" applyFont="1" applyBorder="1" applyAlignment="1">
      <alignment vertical="center" wrapText="1"/>
    </xf>
    <xf numFmtId="0" fontId="35" fillId="3" borderId="12" xfId="15" applyFont="1" applyFill="1" applyBorder="1" applyAlignment="1">
      <alignment horizontal="left" vertical="center"/>
    </xf>
    <xf numFmtId="0" fontId="35" fillId="3" borderId="9" xfId="15" applyFont="1" applyFill="1" applyBorder="1" applyAlignment="1">
      <alignment horizontal="left" vertical="center"/>
    </xf>
    <xf numFmtId="0" fontId="35" fillId="3" borderId="5" xfId="15" applyFont="1" applyFill="1" applyBorder="1" applyAlignment="1">
      <alignment horizontal="left" vertical="center"/>
    </xf>
    <xf numFmtId="0" fontId="35" fillId="3" borderId="10" xfId="15" applyFont="1" applyFill="1" applyBorder="1" applyAlignment="1">
      <alignment horizontal="left" vertical="center"/>
    </xf>
    <xf numFmtId="0" fontId="16" fillId="0" borderId="12" xfId="15" applyBorder="1" applyAlignment="1">
      <alignment vertical="center"/>
    </xf>
    <xf numFmtId="0" fontId="54" fillId="5" borderId="15" xfId="33" applyFont="1" applyFill="1" applyBorder="1" applyAlignment="1">
      <alignment horizontal="center" vertical="center"/>
    </xf>
    <xf numFmtId="0" fontId="54" fillId="5" borderId="1" xfId="33" applyFont="1" applyFill="1" applyBorder="1" applyAlignment="1">
      <alignment horizontal="center" vertical="center"/>
    </xf>
    <xf numFmtId="0" fontId="54" fillId="5" borderId="16" xfId="33" applyFont="1" applyFill="1" applyBorder="1" applyAlignment="1">
      <alignment horizontal="center" vertical="center"/>
    </xf>
    <xf numFmtId="0" fontId="23" fillId="2" borderId="0" xfId="34" applyFont="1" applyFill="1" applyAlignment="1">
      <alignment vertical="center"/>
    </xf>
    <xf numFmtId="0" fontId="2" fillId="7" borderId="9" xfId="18" applyFont="1" applyFill="1" applyBorder="1" applyAlignment="1">
      <alignment horizontal="left" vertical="center"/>
    </xf>
    <xf numFmtId="0" fontId="16" fillId="7" borderId="5" xfId="18" applyFill="1" applyBorder="1" applyAlignment="1">
      <alignment horizontal="left" vertical="center"/>
    </xf>
    <xf numFmtId="0" fontId="16" fillId="7" borderId="10" xfId="18" applyFill="1" applyBorder="1" applyAlignment="1">
      <alignment horizontal="left" vertical="center"/>
    </xf>
    <xf numFmtId="0" fontId="0" fillId="0" borderId="9" xfId="18" applyFont="1" applyBorder="1" applyAlignment="1">
      <alignment vertical="center"/>
    </xf>
    <xf numFmtId="0" fontId="0" fillId="0" borderId="5" xfId="18" applyFont="1" applyBorder="1" applyAlignment="1">
      <alignment vertical="center"/>
    </xf>
    <xf numFmtId="0" fontId="0" fillId="0" borderId="10" xfId="18" applyFont="1" applyBorder="1" applyAlignment="1">
      <alignment vertical="center"/>
    </xf>
    <xf numFmtId="0" fontId="42" fillId="5" borderId="5" xfId="15" applyFont="1" applyFill="1" applyBorder="1" applyAlignment="1">
      <alignment vertical="center"/>
    </xf>
    <xf numFmtId="0" fontId="42" fillId="5" borderId="10" xfId="15" applyFont="1" applyFill="1" applyBorder="1" applyAlignment="1">
      <alignment vertical="center"/>
    </xf>
    <xf numFmtId="0" fontId="16" fillId="0" borderId="5" xfId="15" applyBorder="1" applyAlignment="1">
      <alignment vertical="center"/>
    </xf>
  </cellXfs>
  <cellStyles count="35">
    <cellStyle name="Comma" xfId="32" builtinId="3"/>
    <cellStyle name="Comma 2" xfId="7" xr:uid="{00000000-0005-0000-0000-000001000000}"/>
    <cellStyle name="Comma 2 2" xfId="25" xr:uid="{C59DE54E-86C7-43F6-BD5B-7C72A045EB56}"/>
    <cellStyle name="Comma 3" xfId="12" xr:uid="{00000000-0005-0000-0000-000002000000}"/>
    <cellStyle name="Comma 4" xfId="20" xr:uid="{B52920D1-A68F-4255-AADA-141716329297}"/>
    <cellStyle name="Hyperlink" xfId="3" builtinId="8"/>
    <cellStyle name="Normal" xfId="0" builtinId="0"/>
    <cellStyle name="Normal 10 2" xfId="6" xr:uid="{00000000-0005-0000-0000-000005000000}"/>
    <cellStyle name="Normal 2" xfId="1" xr:uid="{00000000-0005-0000-0000-000006000000}"/>
    <cellStyle name="Normal 2 10" xfId="34" xr:uid="{6F50A76E-9943-49B3-9635-2CCDF2D79B6A}"/>
    <cellStyle name="Normal 2 10 2" xfId="19" xr:uid="{D0D4795B-909D-4D24-A771-F3CEDDB52C2C}"/>
    <cellStyle name="Normal 2 2" xfId="23" xr:uid="{554B598D-6B3A-451C-8D3A-D113B7F26CA3}"/>
    <cellStyle name="Normal 2 3" xfId="30" xr:uid="{D61C0E38-9446-4CEA-B932-5DACC618263E}"/>
    <cellStyle name="Normal 2 45" xfId="33" xr:uid="{B585BCF8-AA71-4296-90A2-67B0AE930638}"/>
    <cellStyle name="Normal 3" xfId="10" xr:uid="{00000000-0005-0000-0000-000007000000}"/>
    <cellStyle name="Normal 3 2" xfId="29" xr:uid="{AF725841-29C6-430E-BF29-A2A3C207C4BD}"/>
    <cellStyle name="Normal 3 28" xfId="5" xr:uid="{00000000-0005-0000-0000-000008000000}"/>
    <cellStyle name="Normal 3 28 2" xfId="18" xr:uid="{115CC548-DD44-4AE7-9D91-DA25F4D952B2}"/>
    <cellStyle name="Normal 3 3" xfId="21" xr:uid="{ADB10CD4-4A6A-4941-9262-C6467B9B731B}"/>
    <cellStyle name="Normal 4" xfId="15" xr:uid="{3C554E17-AC9A-467D-9801-ED38B8AED660}"/>
    <cellStyle name="Normal 5" xfId="24" xr:uid="{BBF2A4A3-4DEB-4198-BD5C-3C5191C038BF}"/>
    <cellStyle name="Normal 5 10" xfId="31" xr:uid="{8EA982F8-F8BE-4C36-AA4B-C490BE38A97A}"/>
    <cellStyle name="Normal 50" xfId="2" xr:uid="{00000000-0005-0000-0000-000009000000}"/>
    <cellStyle name="Normal 50 2" xfId="16" xr:uid="{89B6A7B1-33C8-409A-B1D8-24C07204669F}"/>
    <cellStyle name="Normal 50 7" xfId="4" xr:uid="{00000000-0005-0000-0000-00000A000000}"/>
    <cellStyle name="Normal 50 7 2" xfId="17" xr:uid="{E52643A8-2D10-410D-AE59-B32FE8676BCF}"/>
    <cellStyle name="Normal 56" xfId="14" xr:uid="{50FEA88E-9A10-4705-8C03-887943642E2C}"/>
    <cellStyle name="Normal 6" xfId="26" xr:uid="{653634E8-D455-44A0-8120-AD73C9CC764A}"/>
    <cellStyle name="Normal 62 2" xfId="28" xr:uid="{DC35DA09-7436-4F71-B934-05DD4575A1E7}"/>
    <cellStyle name="Percent" xfId="13" builtinId="5"/>
    <cellStyle name="Percent 2" xfId="8" xr:uid="{00000000-0005-0000-0000-00000B000000}"/>
    <cellStyle name="Percent 3" xfId="11" xr:uid="{00000000-0005-0000-0000-00000C000000}"/>
    <cellStyle name="Percent 4" xfId="22" xr:uid="{9AABB95B-1902-43DA-A659-85A27138E4B2}"/>
    <cellStyle name="Percent 5" xfId="27" xr:uid="{B0892E7F-840B-4F58-B2D0-8F9E89A02198}"/>
    <cellStyle name="Standard_Sce_D_Extraction" xfId="9" xr:uid="{00000000-0005-0000-0000-00000D000000}"/>
  </cellStyles>
  <dxfs count="0"/>
  <tableStyles count="0" defaultTableStyle="TableStyleMedium2" defaultPivotStyle="PivotStyleLight16"/>
  <colors>
    <mruColors>
      <color rgb="FFBB87AC"/>
      <color rgb="FFD27079"/>
      <color rgb="FFFA7D00"/>
      <color rgb="FFC5D9F2"/>
      <color rgb="FFFFFFCC"/>
      <color rgb="FF1F497D"/>
      <color rgb="FFFFFF99"/>
      <color rgb="FFFDAFA9"/>
      <color rgb="FFE2EFDA"/>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1362075</xdr:colOff>
      <xdr:row>5</xdr:row>
      <xdr:rowOff>9525</xdr:rowOff>
    </xdr:from>
    <xdr:to>
      <xdr:col>1</xdr:col>
      <xdr:colOff>374158</xdr:colOff>
      <xdr:row>6</xdr:row>
      <xdr:rowOff>290250</xdr:rowOff>
    </xdr:to>
    <xdr:pic>
      <xdr:nvPicPr>
        <xdr:cNvPr id="3" name="Picture 2">
          <a:extLst>
            <a:ext uri="{FF2B5EF4-FFF2-40B4-BE49-F238E27FC236}">
              <a16:creationId xmlns:a16="http://schemas.microsoft.com/office/drawing/2014/main" id="{9552123F-4091-4296-8771-3506FBFDA6D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620" t="8935" r="7748" b="12927"/>
        <a:stretch/>
      </xdr:blipFill>
      <xdr:spPr>
        <a:xfrm>
          <a:off x="1362075" y="1600200"/>
          <a:ext cx="1431433" cy="576000"/>
        </a:xfrm>
        <a:prstGeom prst="rect">
          <a:avLst/>
        </a:prstGeom>
      </xdr:spPr>
    </xdr:pic>
    <xdr:clientData/>
  </xdr:twoCellAnchor>
  <xdr:twoCellAnchor editAs="oneCell">
    <xdr:from>
      <xdr:col>1</xdr:col>
      <xdr:colOff>880798</xdr:colOff>
      <xdr:row>5</xdr:row>
      <xdr:rowOff>9525</xdr:rowOff>
    </xdr:from>
    <xdr:to>
      <xdr:col>2</xdr:col>
      <xdr:colOff>245836</xdr:colOff>
      <xdr:row>6</xdr:row>
      <xdr:rowOff>290250</xdr:rowOff>
    </xdr:to>
    <xdr:pic>
      <xdr:nvPicPr>
        <xdr:cNvPr id="4" name="Picture 3">
          <a:extLst>
            <a:ext uri="{FF2B5EF4-FFF2-40B4-BE49-F238E27FC236}">
              <a16:creationId xmlns:a16="http://schemas.microsoft.com/office/drawing/2014/main" id="{423276ED-7FEC-4822-859C-8231AC2E93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00148" y="1600200"/>
          <a:ext cx="1250988" cy="576000"/>
        </a:xfrm>
        <a:prstGeom prst="rect">
          <a:avLst/>
        </a:prstGeom>
      </xdr:spPr>
    </xdr:pic>
    <xdr:clientData/>
  </xdr:twoCellAnchor>
  <xdr:twoCellAnchor editAs="oneCell">
    <xdr:from>
      <xdr:col>2</xdr:col>
      <xdr:colOff>771526</xdr:colOff>
      <xdr:row>5</xdr:row>
      <xdr:rowOff>9525</xdr:rowOff>
    </xdr:from>
    <xdr:to>
      <xdr:col>3</xdr:col>
      <xdr:colOff>903649</xdr:colOff>
      <xdr:row>6</xdr:row>
      <xdr:rowOff>290250</xdr:rowOff>
    </xdr:to>
    <xdr:pic>
      <xdr:nvPicPr>
        <xdr:cNvPr id="5" name="Picture 4">
          <a:extLst>
            <a:ext uri="{FF2B5EF4-FFF2-40B4-BE49-F238E27FC236}">
              <a16:creationId xmlns:a16="http://schemas.microsoft.com/office/drawing/2014/main" id="{00400931-8C73-44B3-BD20-5C97A1714C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76826" y="1600200"/>
          <a:ext cx="2018073" cy="576000"/>
        </a:xfrm>
        <a:prstGeom prst="rect">
          <a:avLst/>
        </a:prstGeom>
      </xdr:spPr>
    </xdr:pic>
    <xdr:clientData/>
  </xdr:twoCellAnchor>
  <xdr:twoCellAnchor editAs="oneCell">
    <xdr:from>
      <xdr:col>0</xdr:col>
      <xdr:colOff>1447050</xdr:colOff>
      <xdr:row>1</xdr:row>
      <xdr:rowOff>266700</xdr:rowOff>
    </xdr:from>
    <xdr:to>
      <xdr:col>1</xdr:col>
      <xdr:colOff>428625</xdr:colOff>
      <xdr:row>3</xdr:row>
      <xdr:rowOff>252150</xdr:rowOff>
    </xdr:to>
    <xdr:pic>
      <xdr:nvPicPr>
        <xdr:cNvPr id="6" name="Picture 5">
          <a:extLst>
            <a:ext uri="{FF2B5EF4-FFF2-40B4-BE49-F238E27FC236}">
              <a16:creationId xmlns:a16="http://schemas.microsoft.com/office/drawing/2014/main" id="{AAD69268-42B7-4274-BF72-FF5BF3488EC5}"/>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69" t="6565" r="4012" b="6338"/>
        <a:stretch/>
      </xdr:blipFill>
      <xdr:spPr>
        <a:xfrm>
          <a:off x="1447050" y="676275"/>
          <a:ext cx="1400925" cy="576000"/>
        </a:xfrm>
        <a:prstGeom prst="rect">
          <a:avLst/>
        </a:prstGeom>
      </xdr:spPr>
    </xdr:pic>
    <xdr:clientData/>
  </xdr:twoCellAnchor>
  <xdr:twoCellAnchor editAs="oneCell">
    <xdr:from>
      <xdr:col>2</xdr:col>
      <xdr:colOff>1157287</xdr:colOff>
      <xdr:row>2</xdr:row>
      <xdr:rowOff>164306</xdr:rowOff>
    </xdr:from>
    <xdr:to>
      <xdr:col>3</xdr:col>
      <xdr:colOff>1086263</xdr:colOff>
      <xdr:row>3</xdr:row>
      <xdr:rowOff>156021</xdr:rowOff>
    </xdr:to>
    <xdr:pic>
      <xdr:nvPicPr>
        <xdr:cNvPr id="7" name="Picture 6">
          <a:extLst>
            <a:ext uri="{FF2B5EF4-FFF2-40B4-BE49-F238E27FC236}">
              <a16:creationId xmlns:a16="http://schemas.microsoft.com/office/drawing/2014/main" id="{844F2FBD-4955-415B-A690-71D80543E78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462587" y="869156"/>
          <a:ext cx="1814926" cy="286990"/>
        </a:xfrm>
        <a:prstGeom prst="rect">
          <a:avLst/>
        </a:prstGeom>
      </xdr:spPr>
    </xdr:pic>
    <xdr:clientData/>
  </xdr:twoCellAnchor>
  <xdr:twoCellAnchor editAs="oneCell">
    <xdr:from>
      <xdr:col>1</xdr:col>
      <xdr:colOff>590550</xdr:colOff>
      <xdr:row>1</xdr:row>
      <xdr:rowOff>76200</xdr:rowOff>
    </xdr:from>
    <xdr:to>
      <xdr:col>2</xdr:col>
      <xdr:colOff>813414</xdr:colOff>
      <xdr:row>4</xdr:row>
      <xdr:rowOff>222918</xdr:rowOff>
    </xdr:to>
    <xdr:pic>
      <xdr:nvPicPr>
        <xdr:cNvPr id="8" name="Picture 7">
          <a:extLst>
            <a:ext uri="{FF2B5EF4-FFF2-40B4-BE49-F238E27FC236}">
              <a16:creationId xmlns:a16="http://schemas.microsoft.com/office/drawing/2014/main" id="{B1981D1A-88FD-468B-803F-8FDDF3A367F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009900" y="485775"/>
          <a:ext cx="2108814" cy="10325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EI-EPMG/TIMES-GEO" TargetMode="External"/><Relationship Id="rId1" Type="http://schemas.openxmlformats.org/officeDocument/2006/relationships/hyperlink" Target="https://creativecommons.org/licenses/by-nc-sa/4.0/"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BF34-333F-493D-B878-3E1DE445615F}">
  <sheetPr>
    <tabColor rgb="FFFF0000"/>
  </sheetPr>
  <dimension ref="A1:G97"/>
  <sheetViews>
    <sheetView showGridLines="0" tabSelected="1" topLeftCell="A19" workbookViewId="0">
      <selection activeCell="B19" sqref="B19"/>
    </sheetView>
  </sheetViews>
  <sheetFormatPr defaultColWidth="8" defaultRowHeight="15" x14ac:dyDescent="0.25"/>
  <cols>
    <col min="1" max="1" width="31.75" style="12" customWidth="1"/>
    <col min="2" max="3" width="24.75" style="12" customWidth="1"/>
    <col min="4" max="4" width="27.5" style="12" customWidth="1"/>
    <col min="5" max="5" width="19" style="12" bestFit="1" customWidth="1"/>
    <col min="6" max="16384" width="8" style="12"/>
  </cols>
  <sheetData>
    <row r="1" spans="1:6" ht="32.25" thickBot="1" x14ac:dyDescent="0.3">
      <c r="A1" s="154" t="s">
        <v>279</v>
      </c>
      <c r="B1" s="155"/>
      <c r="C1" s="155"/>
      <c r="D1" s="156"/>
      <c r="F1" s="16"/>
    </row>
    <row r="2" spans="1:6" ht="23.25" x14ac:dyDescent="0.25">
      <c r="A2" s="15"/>
      <c r="B2" s="14"/>
      <c r="F2" s="16"/>
    </row>
    <row r="3" spans="1:6" ht="23.25" x14ac:dyDescent="0.25">
      <c r="A3" s="15"/>
      <c r="B3" s="14"/>
      <c r="F3" s="16"/>
    </row>
    <row r="4" spans="1:6" ht="23.25" x14ac:dyDescent="0.25">
      <c r="A4" s="15"/>
      <c r="B4" s="14"/>
      <c r="F4" s="16"/>
    </row>
    <row r="5" spans="1:6" ht="23.25" x14ac:dyDescent="0.25">
      <c r="A5" s="15"/>
      <c r="B5" s="14"/>
      <c r="F5" s="16"/>
    </row>
    <row r="6" spans="1:6" ht="23.25" x14ac:dyDescent="0.25">
      <c r="A6" s="15"/>
      <c r="B6" s="14"/>
      <c r="F6" s="16"/>
    </row>
    <row r="7" spans="1:6" ht="23.25" x14ac:dyDescent="0.25">
      <c r="A7" s="15"/>
      <c r="B7" s="14"/>
      <c r="F7" s="16"/>
    </row>
    <row r="8" spans="1:6" ht="23.25" x14ac:dyDescent="0.25">
      <c r="A8" s="15"/>
      <c r="B8" s="14"/>
      <c r="F8" s="16"/>
    </row>
    <row r="9" spans="1:6" x14ac:dyDescent="0.25">
      <c r="A9" s="13" t="s">
        <v>24</v>
      </c>
      <c r="B9" s="14" t="s">
        <v>103</v>
      </c>
      <c r="C9" s="17"/>
      <c r="F9" s="18"/>
    </row>
    <row r="10" spans="1:6" x14ac:dyDescent="0.25">
      <c r="A10" s="13" t="s">
        <v>104</v>
      </c>
      <c r="B10" s="81" t="s">
        <v>105</v>
      </c>
      <c r="C10" s="14"/>
      <c r="F10" s="18"/>
    </row>
    <row r="11" spans="1:6" x14ac:dyDescent="0.25">
      <c r="A11" s="13" t="s">
        <v>106</v>
      </c>
      <c r="B11" s="14" t="s">
        <v>201</v>
      </c>
      <c r="C11" s="77" t="s">
        <v>202</v>
      </c>
      <c r="F11" s="18"/>
    </row>
    <row r="12" spans="1:6" x14ac:dyDescent="0.25">
      <c r="A12" s="13" t="s">
        <v>280</v>
      </c>
      <c r="B12" s="82">
        <v>2018</v>
      </c>
      <c r="F12" s="18"/>
    </row>
    <row r="13" spans="1:6" ht="15.75" x14ac:dyDescent="0.25">
      <c r="A13" s="13" t="s">
        <v>291</v>
      </c>
      <c r="B13" s="109" t="s">
        <v>281</v>
      </c>
      <c r="F13" s="18"/>
    </row>
    <row r="14" spans="1:6" ht="15" customHeight="1" x14ac:dyDescent="0.25">
      <c r="A14" s="19"/>
      <c r="B14" s="109" t="s">
        <v>282</v>
      </c>
    </row>
    <row r="15" spans="1:6" x14ac:dyDescent="0.25">
      <c r="A15" s="13" t="s">
        <v>107</v>
      </c>
      <c r="B15" s="94" t="s">
        <v>247</v>
      </c>
    </row>
    <row r="16" spans="1:6" ht="15.75" x14ac:dyDescent="0.25">
      <c r="A16" s="110" t="s">
        <v>283</v>
      </c>
      <c r="B16" s="111">
        <v>1</v>
      </c>
      <c r="C16" s="109"/>
      <c r="D16" s="112"/>
    </row>
    <row r="17" spans="1:4" ht="15.75" x14ac:dyDescent="0.25">
      <c r="A17" s="110" t="s">
        <v>284</v>
      </c>
      <c r="B17" s="113" t="s">
        <v>285</v>
      </c>
      <c r="C17" s="109"/>
      <c r="D17" s="112"/>
    </row>
    <row r="18" spans="1:4" x14ac:dyDescent="0.25">
      <c r="A18" s="110" t="s">
        <v>286</v>
      </c>
      <c r="B18" s="157" t="s">
        <v>287</v>
      </c>
      <c r="C18" s="157"/>
      <c r="D18" s="157"/>
    </row>
    <row r="19" spans="1:4" x14ac:dyDescent="0.25">
      <c r="A19" s="112"/>
      <c r="B19" s="114" t="s">
        <v>288</v>
      </c>
      <c r="C19" s="115"/>
      <c r="D19" s="115"/>
    </row>
    <row r="20" spans="1:4" customFormat="1" ht="15.75" x14ac:dyDescent="0.25"/>
    <row r="21" spans="1:4" ht="21" x14ac:dyDescent="0.25">
      <c r="A21" s="137" t="s">
        <v>290</v>
      </c>
    </row>
    <row r="22" spans="1:4" ht="18.75" x14ac:dyDescent="0.25">
      <c r="A22" s="20" t="s">
        <v>28</v>
      </c>
      <c r="B22" s="164"/>
      <c r="C22" s="164"/>
      <c r="D22" s="165"/>
    </row>
    <row r="23" spans="1:4" x14ac:dyDescent="0.25">
      <c r="A23" s="21" t="s">
        <v>108</v>
      </c>
      <c r="B23" s="140" t="s">
        <v>109</v>
      </c>
      <c r="C23" s="166"/>
      <c r="D23" s="141"/>
    </row>
    <row r="24" spans="1:4" x14ac:dyDescent="0.25">
      <c r="A24" s="22" t="s">
        <v>108</v>
      </c>
      <c r="B24" s="140" t="s">
        <v>110</v>
      </c>
      <c r="C24" s="166"/>
      <c r="D24" s="141"/>
    </row>
    <row r="25" spans="1:4" x14ac:dyDescent="0.25">
      <c r="A25" s="23"/>
      <c r="B25" s="140" t="s">
        <v>111</v>
      </c>
      <c r="C25" s="166"/>
      <c r="D25" s="141"/>
    </row>
    <row r="27" spans="1:4" ht="18.75" x14ac:dyDescent="0.25">
      <c r="A27" s="20" t="s">
        <v>29</v>
      </c>
      <c r="B27" s="164"/>
      <c r="C27" s="164"/>
      <c r="D27" s="165"/>
    </row>
    <row r="28" spans="1:4" ht="15.75" x14ac:dyDescent="0.25">
      <c r="A28" s="24"/>
      <c r="B28" s="161" t="s">
        <v>30</v>
      </c>
      <c r="C28" s="162"/>
      <c r="D28" s="163"/>
    </row>
    <row r="29" spans="1:4" ht="15.75" x14ac:dyDescent="0.25">
      <c r="A29" s="25"/>
      <c r="B29" s="161" t="s">
        <v>112</v>
      </c>
      <c r="C29" s="162"/>
      <c r="D29" s="163"/>
    </row>
    <row r="30" spans="1:4" ht="15.75" x14ac:dyDescent="0.25">
      <c r="A30" s="26"/>
      <c r="B30" s="161" t="s">
        <v>113</v>
      </c>
      <c r="C30" s="162"/>
      <c r="D30" s="163"/>
    </row>
    <row r="31" spans="1:4" ht="15.75" x14ac:dyDescent="0.25">
      <c r="A31" s="27"/>
      <c r="B31" s="28"/>
      <c r="C31" s="28"/>
    </row>
    <row r="32" spans="1:4" ht="15" customHeight="1" x14ac:dyDescent="0.25">
      <c r="A32" s="19" t="s">
        <v>25</v>
      </c>
    </row>
    <row r="33" spans="1:7" ht="15" customHeight="1" x14ac:dyDescent="0.25">
      <c r="A33" s="29" t="s">
        <v>26</v>
      </c>
      <c r="B33" s="29" t="s">
        <v>27</v>
      </c>
      <c r="C33" s="29"/>
      <c r="D33" s="29"/>
      <c r="F33" s="30"/>
    </row>
    <row r="34" spans="1:7" x14ac:dyDescent="0.25">
      <c r="A34" s="138" t="s">
        <v>260</v>
      </c>
      <c r="B34" s="158" t="s">
        <v>277</v>
      </c>
      <c r="C34" s="159"/>
      <c r="D34" s="160"/>
    </row>
    <row r="35" spans="1:7" ht="15" customHeight="1" x14ac:dyDescent="0.25">
      <c r="A35" s="71" t="s">
        <v>151</v>
      </c>
      <c r="B35" s="99" t="s">
        <v>261</v>
      </c>
      <c r="C35" s="33"/>
      <c r="D35" s="34"/>
      <c r="G35" s="31"/>
    </row>
    <row r="36" spans="1:7" ht="15" customHeight="1" x14ac:dyDescent="0.25">
      <c r="A36" s="32" t="s">
        <v>114</v>
      </c>
      <c r="B36" s="100" t="s">
        <v>262</v>
      </c>
      <c r="C36" s="33"/>
      <c r="D36" s="34"/>
      <c r="G36" s="31"/>
    </row>
    <row r="37" spans="1:7" ht="15" customHeight="1" x14ac:dyDescent="0.25">
      <c r="A37" s="92" t="s">
        <v>243</v>
      </c>
      <c r="B37" s="80" t="s">
        <v>144</v>
      </c>
      <c r="C37" s="33"/>
      <c r="D37" s="34"/>
      <c r="G37" s="31"/>
    </row>
    <row r="38" spans="1:7" x14ac:dyDescent="0.25">
      <c r="A38" s="27"/>
    </row>
    <row r="39" spans="1:7" ht="21" x14ac:dyDescent="0.25">
      <c r="A39" s="19" t="s">
        <v>115</v>
      </c>
    </row>
    <row r="40" spans="1:7" x14ac:dyDescent="0.25">
      <c r="A40" s="29" t="s">
        <v>116</v>
      </c>
      <c r="B40" s="29" t="s">
        <v>32</v>
      </c>
      <c r="C40" s="29" t="s">
        <v>27</v>
      </c>
      <c r="D40" s="29"/>
    </row>
    <row r="41" spans="1:7" x14ac:dyDescent="0.25">
      <c r="A41" s="149" t="s">
        <v>117</v>
      </c>
      <c r="B41" s="149"/>
      <c r="C41" s="149"/>
      <c r="D41" s="149"/>
    </row>
    <row r="42" spans="1:7" x14ac:dyDescent="0.25">
      <c r="A42" s="23" t="s">
        <v>75</v>
      </c>
      <c r="B42" s="23" t="s">
        <v>203</v>
      </c>
      <c r="C42" s="140"/>
      <c r="D42" s="141"/>
    </row>
    <row r="43" spans="1:7" x14ac:dyDescent="0.25">
      <c r="A43" s="23" t="s">
        <v>19</v>
      </c>
      <c r="B43" s="23" t="s">
        <v>204</v>
      </c>
      <c r="C43" s="140"/>
      <c r="D43" s="141"/>
    </row>
    <row r="44" spans="1:7" x14ac:dyDescent="0.25">
      <c r="A44" s="23" t="s">
        <v>20</v>
      </c>
      <c r="B44" s="23" t="s">
        <v>205</v>
      </c>
      <c r="C44" s="140"/>
      <c r="D44" s="141"/>
    </row>
    <row r="45" spans="1:7" x14ac:dyDescent="0.25">
      <c r="A45" s="23" t="s">
        <v>22</v>
      </c>
      <c r="B45" s="23" t="s">
        <v>206</v>
      </c>
      <c r="C45" s="140"/>
      <c r="D45" s="141"/>
    </row>
    <row r="46" spans="1:7" x14ac:dyDescent="0.25">
      <c r="A46" s="70" t="s">
        <v>21</v>
      </c>
      <c r="B46" s="23" t="s">
        <v>207</v>
      </c>
      <c r="C46" s="142" t="s">
        <v>145</v>
      </c>
      <c r="D46" s="143"/>
    </row>
    <row r="47" spans="1:7" x14ac:dyDescent="0.25">
      <c r="A47" s="69" t="s">
        <v>150</v>
      </c>
      <c r="B47" s="85" t="s">
        <v>223</v>
      </c>
      <c r="C47" s="144" t="s">
        <v>224</v>
      </c>
      <c r="D47" s="141"/>
    </row>
    <row r="48" spans="1:7" x14ac:dyDescent="0.25">
      <c r="A48" s="73" t="s">
        <v>172</v>
      </c>
      <c r="B48" s="23" t="s">
        <v>208</v>
      </c>
      <c r="C48" s="140"/>
      <c r="D48" s="141"/>
    </row>
    <row r="49" spans="1:5" x14ac:dyDescent="0.25">
      <c r="A49" s="23" t="s">
        <v>0</v>
      </c>
      <c r="B49" s="23" t="s">
        <v>209</v>
      </c>
      <c r="C49" s="140"/>
      <c r="D49" s="141"/>
    </row>
    <row r="50" spans="1:5" x14ac:dyDescent="0.25">
      <c r="A50" s="23" t="s">
        <v>97</v>
      </c>
      <c r="B50" s="23" t="s">
        <v>210</v>
      </c>
      <c r="C50" s="140"/>
      <c r="D50" s="141"/>
    </row>
    <row r="51" spans="1:5" x14ac:dyDescent="0.25">
      <c r="A51" s="85" t="s">
        <v>242</v>
      </c>
      <c r="B51" s="23" t="s">
        <v>211</v>
      </c>
      <c r="C51" s="140"/>
      <c r="D51" s="141"/>
    </row>
    <row r="52" spans="1:5" x14ac:dyDescent="0.25">
      <c r="A52" s="23" t="s">
        <v>23</v>
      </c>
      <c r="B52" s="23" t="s">
        <v>212</v>
      </c>
      <c r="C52" s="140"/>
      <c r="D52" s="141"/>
    </row>
    <row r="53" spans="1:5" x14ac:dyDescent="0.25">
      <c r="A53" s="73" t="s">
        <v>171</v>
      </c>
      <c r="B53" s="85" t="s">
        <v>225</v>
      </c>
      <c r="C53" s="140"/>
      <c r="D53" s="141"/>
    </row>
    <row r="54" spans="1:5" x14ac:dyDescent="0.25">
      <c r="A54" s="73" t="s">
        <v>173</v>
      </c>
      <c r="B54" s="85" t="s">
        <v>226</v>
      </c>
      <c r="C54" s="140"/>
      <c r="D54" s="141"/>
    </row>
    <row r="55" spans="1:5" x14ac:dyDescent="0.25">
      <c r="A55" s="150" t="s">
        <v>73</v>
      </c>
      <c r="B55" s="151"/>
      <c r="C55" s="151"/>
      <c r="D55" s="152"/>
    </row>
    <row r="56" spans="1:5" ht="18" x14ac:dyDescent="0.25">
      <c r="A56" s="23" t="s">
        <v>118</v>
      </c>
      <c r="B56" s="23" t="s">
        <v>213</v>
      </c>
      <c r="C56" s="153" t="s">
        <v>119</v>
      </c>
      <c r="D56" s="153"/>
    </row>
    <row r="57" spans="1:5" ht="18" x14ac:dyDescent="0.25">
      <c r="A57" s="23" t="s">
        <v>120</v>
      </c>
      <c r="B57" s="23" t="s">
        <v>214</v>
      </c>
      <c r="C57" s="140" t="s">
        <v>121</v>
      </c>
      <c r="D57" s="141"/>
    </row>
    <row r="58" spans="1:5" ht="18" x14ac:dyDescent="0.25">
      <c r="A58" s="23" t="s">
        <v>122</v>
      </c>
      <c r="B58" s="23" t="s">
        <v>215</v>
      </c>
      <c r="C58" s="140" t="s">
        <v>123</v>
      </c>
      <c r="D58" s="141"/>
    </row>
    <row r="59" spans="1:5" ht="18" x14ac:dyDescent="0.25">
      <c r="A59" s="23" t="s">
        <v>124</v>
      </c>
      <c r="B59" s="23" t="s">
        <v>216</v>
      </c>
      <c r="C59" s="140" t="s">
        <v>125</v>
      </c>
      <c r="D59" s="141"/>
    </row>
    <row r="61" spans="1:5" ht="21" x14ac:dyDescent="0.25">
      <c r="A61" s="19" t="s">
        <v>126</v>
      </c>
    </row>
    <row r="62" spans="1:5" x14ac:dyDescent="0.25">
      <c r="A62" s="29" t="s">
        <v>127</v>
      </c>
      <c r="B62" s="29" t="s">
        <v>84</v>
      </c>
      <c r="C62" s="29" t="s">
        <v>84</v>
      </c>
      <c r="D62" s="98" t="s">
        <v>148</v>
      </c>
      <c r="E62" s="97" t="s">
        <v>146</v>
      </c>
    </row>
    <row r="63" spans="1:5" x14ac:dyDescent="0.25">
      <c r="A63" s="23" t="str">
        <f>EB_AGR!A1</f>
        <v>Agricultural energy balance</v>
      </c>
      <c r="B63" s="95" t="s">
        <v>260</v>
      </c>
      <c r="C63" s="74" t="s">
        <v>196</v>
      </c>
      <c r="D63" s="74" t="s">
        <v>149</v>
      </c>
      <c r="E63" s="67"/>
    </row>
    <row r="64" spans="1:5" x14ac:dyDescent="0.25">
      <c r="A64" s="67"/>
      <c r="B64" s="68"/>
      <c r="C64" s="66"/>
      <c r="D64" s="66"/>
    </row>
    <row r="65" spans="1:4" ht="18.75" x14ac:dyDescent="0.25">
      <c r="A65" s="101" t="s">
        <v>31</v>
      </c>
      <c r="B65" s="102"/>
      <c r="C65" s="102"/>
      <c r="D65" s="36"/>
    </row>
    <row r="66" spans="1:4" ht="15.75" thickBot="1" x14ac:dyDescent="0.3">
      <c r="A66" s="37" t="s">
        <v>31</v>
      </c>
      <c r="B66" s="37" t="s">
        <v>27</v>
      </c>
      <c r="C66" s="37" t="s">
        <v>128</v>
      </c>
      <c r="D66" s="37"/>
    </row>
    <row r="67" spans="1:4" ht="37.9" customHeight="1" x14ac:dyDescent="0.25">
      <c r="A67" s="103" t="s">
        <v>154</v>
      </c>
      <c r="B67" s="104" t="s">
        <v>174</v>
      </c>
      <c r="C67" s="148" t="s">
        <v>263</v>
      </c>
      <c r="D67" s="148"/>
    </row>
    <row r="68" spans="1:4" ht="14.45" customHeight="1" x14ac:dyDescent="0.25">
      <c r="A68" s="103" t="s">
        <v>155</v>
      </c>
      <c r="B68" s="105" t="s">
        <v>175</v>
      </c>
      <c r="C68" s="147" t="s">
        <v>264</v>
      </c>
      <c r="D68" s="147"/>
    </row>
    <row r="69" spans="1:4" ht="14.45" customHeight="1" x14ac:dyDescent="0.25">
      <c r="A69" s="103" t="s">
        <v>156</v>
      </c>
      <c r="B69" s="106" t="s">
        <v>176</v>
      </c>
      <c r="C69" s="146" t="s">
        <v>265</v>
      </c>
      <c r="D69" s="146"/>
    </row>
    <row r="70" spans="1:4" ht="14.45" customHeight="1" x14ac:dyDescent="0.25">
      <c r="A70" s="103" t="s">
        <v>157</v>
      </c>
      <c r="B70" s="105" t="s">
        <v>177</v>
      </c>
      <c r="C70" s="146" t="s">
        <v>197</v>
      </c>
      <c r="D70" s="146"/>
    </row>
    <row r="71" spans="1:4" x14ac:dyDescent="0.25">
      <c r="A71" s="103" t="s">
        <v>158</v>
      </c>
      <c r="B71" s="106" t="s">
        <v>178</v>
      </c>
      <c r="C71" s="146" t="s">
        <v>266</v>
      </c>
      <c r="D71" s="146"/>
    </row>
    <row r="72" spans="1:4" x14ac:dyDescent="0.25">
      <c r="A72" s="103" t="s">
        <v>159</v>
      </c>
      <c r="B72" s="105" t="s">
        <v>179</v>
      </c>
      <c r="C72" s="146" t="s">
        <v>179</v>
      </c>
      <c r="D72" s="146"/>
    </row>
    <row r="73" spans="1:4" ht="14.45" customHeight="1" x14ac:dyDescent="0.25">
      <c r="A73" s="107" t="s">
        <v>160</v>
      </c>
      <c r="B73" s="105" t="s">
        <v>180</v>
      </c>
      <c r="C73" s="146" t="s">
        <v>267</v>
      </c>
      <c r="D73" s="146"/>
    </row>
    <row r="74" spans="1:4" ht="14.45" customHeight="1" x14ac:dyDescent="0.25">
      <c r="A74" s="103" t="s">
        <v>161</v>
      </c>
      <c r="B74" s="105" t="s">
        <v>181</v>
      </c>
      <c r="C74" s="146" t="s">
        <v>198</v>
      </c>
      <c r="D74" s="146"/>
    </row>
    <row r="75" spans="1:4" x14ac:dyDescent="0.25">
      <c r="A75" s="103" t="s">
        <v>162</v>
      </c>
      <c r="B75" s="106" t="s">
        <v>182</v>
      </c>
      <c r="C75" s="146" t="s">
        <v>268</v>
      </c>
      <c r="D75" s="146"/>
    </row>
    <row r="76" spans="1:4" ht="14.45" customHeight="1" x14ac:dyDescent="0.25">
      <c r="A76" s="103" t="s">
        <v>163</v>
      </c>
      <c r="B76" s="106" t="s">
        <v>222</v>
      </c>
      <c r="C76" s="146" t="s">
        <v>269</v>
      </c>
      <c r="D76" s="146"/>
    </row>
    <row r="77" spans="1:4" x14ac:dyDescent="0.25">
      <c r="A77" s="103" t="s">
        <v>1</v>
      </c>
      <c r="B77" s="105" t="s">
        <v>86</v>
      </c>
      <c r="C77" s="146" t="s">
        <v>86</v>
      </c>
      <c r="D77" s="146"/>
    </row>
    <row r="78" spans="1:4" x14ac:dyDescent="0.25">
      <c r="A78" s="103" t="s">
        <v>2</v>
      </c>
      <c r="B78" s="105" t="s">
        <v>87</v>
      </c>
      <c r="C78" s="146" t="s">
        <v>87</v>
      </c>
      <c r="D78" s="146"/>
    </row>
    <row r="79" spans="1:4" x14ac:dyDescent="0.25">
      <c r="A79" s="103" t="s">
        <v>3</v>
      </c>
      <c r="B79" s="106" t="s">
        <v>183</v>
      </c>
      <c r="C79" s="146" t="s">
        <v>199</v>
      </c>
      <c r="D79" s="146"/>
    </row>
    <row r="80" spans="1:4" ht="14.45" customHeight="1" x14ac:dyDescent="0.25">
      <c r="A80" s="103" t="s">
        <v>164</v>
      </c>
      <c r="B80" s="106" t="s">
        <v>184</v>
      </c>
      <c r="C80" s="146" t="s">
        <v>270</v>
      </c>
      <c r="D80" s="146"/>
    </row>
    <row r="81" spans="1:4" x14ac:dyDescent="0.25">
      <c r="A81" s="103" t="s">
        <v>165</v>
      </c>
      <c r="B81" s="105" t="s">
        <v>185</v>
      </c>
      <c r="C81" s="146" t="s">
        <v>271</v>
      </c>
      <c r="D81" s="146"/>
    </row>
    <row r="82" spans="1:4" ht="14.45" customHeight="1" x14ac:dyDescent="0.25">
      <c r="A82" s="103" t="s">
        <v>166</v>
      </c>
      <c r="B82" s="106" t="s">
        <v>186</v>
      </c>
      <c r="C82" s="146" t="s">
        <v>272</v>
      </c>
      <c r="D82" s="146"/>
    </row>
    <row r="83" spans="1:4" ht="14.45" customHeight="1" x14ac:dyDescent="0.25">
      <c r="A83" s="107" t="s">
        <v>167</v>
      </c>
      <c r="B83" s="106" t="s">
        <v>187</v>
      </c>
      <c r="C83" s="146" t="s">
        <v>273</v>
      </c>
      <c r="D83" s="146"/>
    </row>
    <row r="84" spans="1:4" x14ac:dyDescent="0.25">
      <c r="A84" s="103" t="s">
        <v>4</v>
      </c>
      <c r="B84" s="106" t="s">
        <v>88</v>
      </c>
      <c r="C84" s="146" t="s">
        <v>200</v>
      </c>
      <c r="D84" s="146"/>
    </row>
    <row r="85" spans="1:4" x14ac:dyDescent="0.25">
      <c r="A85" s="103" t="s">
        <v>5</v>
      </c>
      <c r="B85" s="105" t="s">
        <v>89</v>
      </c>
      <c r="C85" s="146" t="s">
        <v>89</v>
      </c>
      <c r="D85" s="146"/>
    </row>
    <row r="86" spans="1:4" x14ac:dyDescent="0.25">
      <c r="A86" s="103" t="s">
        <v>6</v>
      </c>
      <c r="B86" s="106" t="s">
        <v>90</v>
      </c>
      <c r="C86" s="146" t="s">
        <v>90</v>
      </c>
      <c r="D86" s="146"/>
    </row>
    <row r="87" spans="1:4" x14ac:dyDescent="0.25">
      <c r="A87" s="103" t="s">
        <v>168</v>
      </c>
      <c r="B87" s="105" t="s">
        <v>188</v>
      </c>
      <c r="C87" s="146" t="s">
        <v>188</v>
      </c>
      <c r="D87" s="146"/>
    </row>
    <row r="88" spans="1:4" x14ac:dyDescent="0.25">
      <c r="A88" s="107" t="s">
        <v>7</v>
      </c>
      <c r="B88" s="106" t="s">
        <v>91</v>
      </c>
      <c r="C88" s="147" t="s">
        <v>91</v>
      </c>
      <c r="D88" s="147"/>
    </row>
    <row r="89" spans="1:4" x14ac:dyDescent="0.25">
      <c r="A89" s="103" t="s">
        <v>169</v>
      </c>
      <c r="B89" s="104" t="s">
        <v>189</v>
      </c>
      <c r="C89" s="146" t="s">
        <v>274</v>
      </c>
      <c r="D89" s="146"/>
    </row>
    <row r="90" spans="1:4" ht="14.45" customHeight="1" x14ac:dyDescent="0.25">
      <c r="A90" s="75" t="s">
        <v>8</v>
      </c>
      <c r="B90" s="76" t="s">
        <v>92</v>
      </c>
      <c r="C90" s="145" t="s">
        <v>275</v>
      </c>
      <c r="D90" s="145"/>
    </row>
    <row r="91" spans="1:4" ht="14.45" customHeight="1" x14ac:dyDescent="0.25">
      <c r="A91" s="75" t="s">
        <v>9</v>
      </c>
      <c r="B91" s="76" t="s">
        <v>190</v>
      </c>
      <c r="C91" s="145" t="s">
        <v>276</v>
      </c>
      <c r="D91" s="145"/>
    </row>
    <row r="92" spans="1:4" x14ac:dyDescent="0.25">
      <c r="A92" s="75" t="s">
        <v>10</v>
      </c>
      <c r="B92" s="76" t="s">
        <v>93</v>
      </c>
      <c r="C92" s="145" t="s">
        <v>93</v>
      </c>
      <c r="D92" s="145"/>
    </row>
    <row r="93" spans="1:4" x14ac:dyDescent="0.25">
      <c r="A93" s="75" t="s">
        <v>11</v>
      </c>
      <c r="B93" s="76" t="s">
        <v>94</v>
      </c>
      <c r="C93" s="145" t="s">
        <v>94</v>
      </c>
      <c r="D93" s="145"/>
    </row>
    <row r="94" spans="1:4" x14ac:dyDescent="0.25">
      <c r="A94" s="75" t="s">
        <v>170</v>
      </c>
      <c r="B94" s="76" t="s">
        <v>191</v>
      </c>
      <c r="C94" s="145" t="s">
        <v>191</v>
      </c>
      <c r="D94" s="145"/>
    </row>
    <row r="95" spans="1:4" x14ac:dyDescent="0.25">
      <c r="A95" s="75" t="s">
        <v>12</v>
      </c>
      <c r="B95" s="76" t="s">
        <v>95</v>
      </c>
      <c r="C95" s="145" t="s">
        <v>95</v>
      </c>
      <c r="D95" s="145"/>
    </row>
    <row r="96" spans="1:4" x14ac:dyDescent="0.25">
      <c r="A96" s="75" t="s">
        <v>13</v>
      </c>
      <c r="B96" s="76" t="s">
        <v>192</v>
      </c>
      <c r="C96" s="145" t="s">
        <v>192</v>
      </c>
      <c r="D96" s="145"/>
    </row>
    <row r="97" spans="1:4" x14ac:dyDescent="0.25">
      <c r="A97" s="116" t="s">
        <v>14</v>
      </c>
      <c r="B97" s="117" t="s">
        <v>96</v>
      </c>
      <c r="C97" s="139" t="s">
        <v>96</v>
      </c>
      <c r="D97" s="139"/>
    </row>
  </sheetData>
  <sheetProtection algorithmName="SHA-512" hashValue="f7BriiEHKy+SaJr4g86Pn4s4UryM718chTvgKq24OzAxVJlZS4HeM1HEHZOQI44MQQe8oPBfCR9xYM488aFsIQ==" saltValue="CVila3tmGy1wuw3+yZHboA==" spinCount="100000" sheet="1" objects="1" scenarios="1"/>
  <sortState xmlns:xlrd2="http://schemas.microsoft.com/office/spreadsheetml/2017/richdata2" ref="A42:C53">
    <sortCondition ref="A42:A53"/>
  </sortState>
  <mergeCells count="61">
    <mergeCell ref="A1:D1"/>
    <mergeCell ref="B18:D18"/>
    <mergeCell ref="B34:D34"/>
    <mergeCell ref="B28:D28"/>
    <mergeCell ref="B29:D29"/>
    <mergeCell ref="B30:D30"/>
    <mergeCell ref="B22:D22"/>
    <mergeCell ref="B23:D23"/>
    <mergeCell ref="B24:D24"/>
    <mergeCell ref="B25:D25"/>
    <mergeCell ref="B27:D27"/>
    <mergeCell ref="C59:D59"/>
    <mergeCell ref="A41:D41"/>
    <mergeCell ref="A55:D55"/>
    <mergeCell ref="C56:D56"/>
    <mergeCell ref="C57:D57"/>
    <mergeCell ref="C58:D58"/>
    <mergeCell ref="C54:D54"/>
    <mergeCell ref="C77:D77"/>
    <mergeCell ref="C78:D78"/>
    <mergeCell ref="C79:D79"/>
    <mergeCell ref="C80:D80"/>
    <mergeCell ref="C81:D81"/>
    <mergeCell ref="C72:D72"/>
    <mergeCell ref="C73:D73"/>
    <mergeCell ref="C74:D74"/>
    <mergeCell ref="C75:D75"/>
    <mergeCell ref="C76:D76"/>
    <mergeCell ref="C67:D67"/>
    <mergeCell ref="C68:D68"/>
    <mergeCell ref="C69:D69"/>
    <mergeCell ref="C70:D70"/>
    <mergeCell ref="C71:D71"/>
    <mergeCell ref="C82:D82"/>
    <mergeCell ref="C83:D83"/>
    <mergeCell ref="C84:D84"/>
    <mergeCell ref="C85:D85"/>
    <mergeCell ref="C86:D86"/>
    <mergeCell ref="C95:D95"/>
    <mergeCell ref="C96:D96"/>
    <mergeCell ref="C87:D87"/>
    <mergeCell ref="C88:D88"/>
    <mergeCell ref="C89:D89"/>
    <mergeCell ref="C90:D90"/>
    <mergeCell ref="C91:D91"/>
    <mergeCell ref="C97:D97"/>
    <mergeCell ref="C42:D42"/>
    <mergeCell ref="C43:D43"/>
    <mergeCell ref="C44:D44"/>
    <mergeCell ref="C45:D45"/>
    <mergeCell ref="C46:D46"/>
    <mergeCell ref="C47:D47"/>
    <mergeCell ref="C48:D48"/>
    <mergeCell ref="C49:D49"/>
    <mergeCell ref="C50:D50"/>
    <mergeCell ref="C51:D51"/>
    <mergeCell ref="C52:D52"/>
    <mergeCell ref="C53:D53"/>
    <mergeCell ref="C92:D92"/>
    <mergeCell ref="C93:D93"/>
    <mergeCell ref="C94:D94"/>
  </mergeCells>
  <phoneticPr fontId="49" type="noConversion"/>
  <hyperlinks>
    <hyperlink ref="B19" r:id="rId1" xr:uid="{F2270FF4-B334-4D70-92FE-7F3A402DB227}"/>
    <hyperlink ref="B17" r:id="rId2" xr:uid="{8C1D40B4-4332-44C8-8D32-077E4AC0A44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39997558519241921"/>
  </sheetPr>
  <dimension ref="A1:AK68"/>
  <sheetViews>
    <sheetView workbookViewId="0">
      <selection activeCell="O7" sqref="O7:O24"/>
    </sheetView>
  </sheetViews>
  <sheetFormatPr defaultColWidth="9" defaultRowHeight="15" x14ac:dyDescent="0.25"/>
  <cols>
    <col min="1" max="1" width="17.125" style="38" bestFit="1" customWidth="1"/>
    <col min="2" max="2" width="17.125" style="38" customWidth="1"/>
    <col min="3" max="3" width="16.875" style="38" bestFit="1" customWidth="1"/>
    <col min="4" max="4" width="35" style="38" bestFit="1" customWidth="1"/>
    <col min="5" max="35" width="9.75" style="38" customWidth="1"/>
    <col min="36" max="36" width="9" style="38"/>
    <col min="37" max="37" width="10" style="38" bestFit="1" customWidth="1"/>
    <col min="38" max="16384" width="9" style="38"/>
  </cols>
  <sheetData>
    <row r="1" spans="1:37" ht="21" x14ac:dyDescent="0.25">
      <c r="A1" s="10" t="s">
        <v>219</v>
      </c>
      <c r="B1" s="10"/>
    </row>
    <row r="2" spans="1:37" ht="15.75" x14ac:dyDescent="0.25">
      <c r="A2" s="96" t="s">
        <v>84</v>
      </c>
      <c r="B2" s="108" t="s">
        <v>278</v>
      </c>
    </row>
    <row r="3" spans="1:37" ht="15.75" x14ac:dyDescent="0.25">
      <c r="A3" s="11" t="s">
        <v>99</v>
      </c>
      <c r="B3" s="11">
        <v>2018</v>
      </c>
    </row>
    <row r="5" spans="1:37" x14ac:dyDescent="0.25">
      <c r="A5" s="46" t="s">
        <v>18</v>
      </c>
      <c r="B5" s="46"/>
      <c r="C5" s="46"/>
      <c r="D5" s="46"/>
      <c r="E5" s="46" t="s">
        <v>154</v>
      </c>
      <c r="F5" s="46" t="s">
        <v>155</v>
      </c>
      <c r="G5" s="46" t="s">
        <v>156</v>
      </c>
      <c r="H5" s="46" t="s">
        <v>157</v>
      </c>
      <c r="I5" s="46" t="s">
        <v>158</v>
      </c>
      <c r="J5" s="46" t="s">
        <v>159</v>
      </c>
      <c r="K5" s="46" t="s">
        <v>160</v>
      </c>
      <c r="L5" s="46" t="s">
        <v>161</v>
      </c>
      <c r="M5" s="46" t="s">
        <v>162</v>
      </c>
      <c r="N5" s="46" t="s">
        <v>163</v>
      </c>
      <c r="O5" s="46" t="s">
        <v>1</v>
      </c>
      <c r="P5" s="46" t="s">
        <v>2</v>
      </c>
      <c r="Q5" s="46" t="s">
        <v>3</v>
      </c>
      <c r="R5" s="46" t="s">
        <v>164</v>
      </c>
      <c r="S5" s="46" t="s">
        <v>165</v>
      </c>
      <c r="T5" s="46" t="s">
        <v>166</v>
      </c>
      <c r="U5" s="46" t="s">
        <v>167</v>
      </c>
      <c r="V5" s="46" t="s">
        <v>4</v>
      </c>
      <c r="W5" s="46" t="s">
        <v>5</v>
      </c>
      <c r="X5" s="46" t="s">
        <v>6</v>
      </c>
      <c r="Y5" s="46" t="s">
        <v>168</v>
      </c>
      <c r="Z5" s="46" t="s">
        <v>7</v>
      </c>
      <c r="AA5" s="46" t="s">
        <v>169</v>
      </c>
      <c r="AB5" s="46" t="s">
        <v>8</v>
      </c>
      <c r="AC5" s="46" t="s">
        <v>9</v>
      </c>
      <c r="AD5" s="46" t="s">
        <v>10</v>
      </c>
      <c r="AE5" s="46" t="s">
        <v>11</v>
      </c>
      <c r="AF5" s="46" t="s">
        <v>170</v>
      </c>
      <c r="AG5" s="46" t="s">
        <v>12</v>
      </c>
      <c r="AH5" s="46" t="s">
        <v>13</v>
      </c>
      <c r="AI5" s="46" t="s">
        <v>14</v>
      </c>
      <c r="AJ5" s="7"/>
    </row>
    <row r="6" spans="1:37" ht="16.5" thickBot="1" x14ac:dyDescent="0.3">
      <c r="A6" s="47" t="s">
        <v>85</v>
      </c>
      <c r="B6" s="47" t="s">
        <v>100</v>
      </c>
      <c r="C6" s="47" t="s">
        <v>101</v>
      </c>
      <c r="D6" s="47" t="s">
        <v>102</v>
      </c>
      <c r="E6" s="47" t="s">
        <v>15</v>
      </c>
      <c r="F6" s="47" t="s">
        <v>15</v>
      </c>
      <c r="G6" s="47" t="s">
        <v>15</v>
      </c>
      <c r="H6" s="47" t="s">
        <v>15</v>
      </c>
      <c r="I6" s="47" t="s">
        <v>15</v>
      </c>
      <c r="J6" s="47" t="s">
        <v>15</v>
      </c>
      <c r="K6" s="47" t="s">
        <v>15</v>
      </c>
      <c r="L6" s="47" t="s">
        <v>15</v>
      </c>
      <c r="M6" s="47" t="s">
        <v>15</v>
      </c>
      <c r="N6" s="47" t="s">
        <v>15</v>
      </c>
      <c r="O6" s="47" t="s">
        <v>15</v>
      </c>
      <c r="P6" s="47" t="s">
        <v>15</v>
      </c>
      <c r="Q6" s="47" t="s">
        <v>15</v>
      </c>
      <c r="R6" s="47" t="s">
        <v>15</v>
      </c>
      <c r="S6" s="47" t="s">
        <v>15</v>
      </c>
      <c r="T6" s="47" t="s">
        <v>15</v>
      </c>
      <c r="U6" s="47" t="s">
        <v>15</v>
      </c>
      <c r="V6" s="47" t="s">
        <v>15</v>
      </c>
      <c r="W6" s="47" t="s">
        <v>15</v>
      </c>
      <c r="X6" s="47" t="s">
        <v>15</v>
      </c>
      <c r="Y6" s="47" t="s">
        <v>15</v>
      </c>
      <c r="Z6" s="47" t="s">
        <v>15</v>
      </c>
      <c r="AA6" s="47" t="s">
        <v>15</v>
      </c>
      <c r="AB6" s="47" t="s">
        <v>15</v>
      </c>
      <c r="AC6" s="47" t="s">
        <v>15</v>
      </c>
      <c r="AD6" s="47" t="s">
        <v>15</v>
      </c>
      <c r="AE6" s="47" t="s">
        <v>15</v>
      </c>
      <c r="AF6" s="47" t="s">
        <v>15</v>
      </c>
      <c r="AG6" s="47" t="s">
        <v>15</v>
      </c>
      <c r="AH6" s="47" t="s">
        <v>15</v>
      </c>
      <c r="AI6" s="47" t="s">
        <v>15</v>
      </c>
      <c r="AK6" s="47" t="s">
        <v>76</v>
      </c>
    </row>
    <row r="7" spans="1:37" x14ac:dyDescent="0.25">
      <c r="A7" s="38" t="s">
        <v>202</v>
      </c>
      <c r="B7" s="38" t="s">
        <v>201</v>
      </c>
      <c r="C7" s="38" t="s">
        <v>230</v>
      </c>
      <c r="D7" s="38" t="s">
        <v>19</v>
      </c>
      <c r="E7" s="51">
        <v>0</v>
      </c>
      <c r="F7" s="51">
        <v>0</v>
      </c>
      <c r="G7" s="51">
        <v>0.31065779999999998</v>
      </c>
      <c r="H7" s="51">
        <v>0</v>
      </c>
      <c r="I7" s="51">
        <v>1.3235996000000001</v>
      </c>
      <c r="J7" s="51">
        <v>0</v>
      </c>
      <c r="K7" s="51">
        <v>6.4566860000000004</v>
      </c>
      <c r="L7" s="51">
        <v>0.53169999999999884</v>
      </c>
      <c r="M7" s="51">
        <v>0</v>
      </c>
      <c r="N7" s="51">
        <v>7.4710114000000001</v>
      </c>
      <c r="O7" s="51">
        <v>0</v>
      </c>
      <c r="P7" s="51">
        <v>0</v>
      </c>
      <c r="Q7" s="51">
        <v>619.80942000000005</v>
      </c>
      <c r="R7" s="51">
        <v>0.51583000000000001</v>
      </c>
      <c r="S7" s="51">
        <v>0</v>
      </c>
      <c r="T7" s="51">
        <v>40.841234780000001</v>
      </c>
      <c r="U7" s="51">
        <v>3.1762906000000002</v>
      </c>
      <c r="V7" s="51">
        <v>0</v>
      </c>
      <c r="W7" s="51">
        <v>0</v>
      </c>
      <c r="X7" s="51">
        <v>0</v>
      </c>
      <c r="Y7" s="51">
        <v>0</v>
      </c>
      <c r="Z7" s="51">
        <v>9.2820000000000001E-4</v>
      </c>
      <c r="AA7" s="51">
        <v>0</v>
      </c>
      <c r="AB7" s="52">
        <v>0</v>
      </c>
      <c r="AC7" s="52">
        <v>0</v>
      </c>
      <c r="AD7" s="52">
        <v>0</v>
      </c>
      <c r="AE7" s="52">
        <v>2.1126</v>
      </c>
      <c r="AF7" s="52">
        <v>0</v>
      </c>
      <c r="AG7" s="52">
        <v>0</v>
      </c>
      <c r="AH7" s="52">
        <v>0</v>
      </c>
      <c r="AI7" s="52">
        <v>20.820599999999999</v>
      </c>
      <c r="AK7" s="50">
        <v>703.37055838000015</v>
      </c>
    </row>
    <row r="8" spans="1:37" x14ac:dyDescent="0.25">
      <c r="A8" s="38" t="s">
        <v>202</v>
      </c>
      <c r="B8" s="38" t="s">
        <v>201</v>
      </c>
      <c r="C8" s="38" t="s">
        <v>231</v>
      </c>
      <c r="D8" s="38" t="s">
        <v>248</v>
      </c>
      <c r="E8" s="51">
        <v>14.871150013999999</v>
      </c>
      <c r="F8" s="51">
        <v>84.125716000000011</v>
      </c>
      <c r="G8" s="51">
        <v>20.387633000000001</v>
      </c>
      <c r="H8" s="51">
        <v>9.7122810000000008</v>
      </c>
      <c r="I8" s="51">
        <v>108.494547</v>
      </c>
      <c r="J8" s="51">
        <v>152.56399999999999</v>
      </c>
      <c r="K8" s="51">
        <v>39.463980999999997</v>
      </c>
      <c r="L8" s="51">
        <v>231.155272</v>
      </c>
      <c r="M8" s="51">
        <v>58.191899999999997</v>
      </c>
      <c r="N8" s="51">
        <v>27.615242979000001</v>
      </c>
      <c r="O8" s="51">
        <v>264.79399999999998</v>
      </c>
      <c r="P8" s="51">
        <v>159.96</v>
      </c>
      <c r="Q8" s="51">
        <v>631.34319999999991</v>
      </c>
      <c r="R8" s="51">
        <v>92.305907000000005</v>
      </c>
      <c r="S8" s="51">
        <v>7.1877080000000007</v>
      </c>
      <c r="T8" s="51">
        <v>168.226191</v>
      </c>
      <c r="U8" s="51">
        <v>499.07089999999999</v>
      </c>
      <c r="V8" s="51">
        <v>16.759336000000001</v>
      </c>
      <c r="W8" s="51">
        <v>13.932</v>
      </c>
      <c r="X8" s="51">
        <v>28.122</v>
      </c>
      <c r="Y8" s="51">
        <v>109.048</v>
      </c>
      <c r="Z8" s="51">
        <v>131.067182</v>
      </c>
      <c r="AA8" s="51">
        <v>38.914999999999999</v>
      </c>
      <c r="AB8" s="52">
        <v>51.460353848771007</v>
      </c>
      <c r="AC8" s="52">
        <v>11.889328000000001</v>
      </c>
      <c r="AD8" s="52">
        <v>136.13800000000001</v>
      </c>
      <c r="AE8" s="52">
        <v>130.40180000000001</v>
      </c>
      <c r="AF8" s="52">
        <v>0</v>
      </c>
      <c r="AG8" s="52">
        <v>123.883</v>
      </c>
      <c r="AH8" s="52">
        <v>339.34778699999998</v>
      </c>
      <c r="AI8" s="52">
        <v>38.313000000000002</v>
      </c>
      <c r="AK8" s="50">
        <v>3738.7464158417706</v>
      </c>
    </row>
    <row r="9" spans="1:37" x14ac:dyDescent="0.25">
      <c r="A9" s="38" t="s">
        <v>202</v>
      </c>
      <c r="B9" s="38" t="s">
        <v>201</v>
      </c>
      <c r="C9" s="38" t="s">
        <v>232</v>
      </c>
      <c r="D9" s="38" t="s">
        <v>20</v>
      </c>
      <c r="E9" s="51">
        <v>0.39518999999999999</v>
      </c>
      <c r="F9" s="51">
        <v>50.916542399999997</v>
      </c>
      <c r="G9" s="51">
        <v>4.2039</v>
      </c>
      <c r="H9" s="51">
        <v>3.0985128</v>
      </c>
      <c r="I9" s="51">
        <v>15.8632344</v>
      </c>
      <c r="J9" s="51">
        <v>3.2976000000000001</v>
      </c>
      <c r="K9" s="51">
        <v>131.49044280000001</v>
      </c>
      <c r="L9" s="51">
        <v>32.650199999999998</v>
      </c>
      <c r="M9" s="51">
        <v>2.8573559999999998</v>
      </c>
      <c r="N9" s="51">
        <v>12.479631598799999</v>
      </c>
      <c r="O9" s="51">
        <v>109.49039999999999</v>
      </c>
      <c r="P9" s="51">
        <v>36.982799999999997</v>
      </c>
      <c r="Q9" s="51">
        <v>447.31079999999997</v>
      </c>
      <c r="R9" s="51">
        <v>22.502959199999999</v>
      </c>
      <c r="S9" s="51">
        <v>4.6065132000000002</v>
      </c>
      <c r="T9" s="51">
        <v>21.5746164</v>
      </c>
      <c r="U9" s="51">
        <v>175.64235479999999</v>
      </c>
      <c r="V9" s="51">
        <v>15.5372976</v>
      </c>
      <c r="W9" s="51">
        <v>2.0628000000000002</v>
      </c>
      <c r="X9" s="51">
        <v>748.04759999999999</v>
      </c>
      <c r="Y9" s="51">
        <v>136.9188</v>
      </c>
      <c r="Z9" s="51">
        <v>10.0143828</v>
      </c>
      <c r="AA9" s="51">
        <v>60.483369600000003</v>
      </c>
      <c r="AB9" s="52">
        <v>30.718773479999999</v>
      </c>
      <c r="AC9" s="52">
        <v>29.1842136</v>
      </c>
      <c r="AD9" s="52">
        <v>44.5608</v>
      </c>
      <c r="AE9" s="52">
        <v>67.671720000000008</v>
      </c>
      <c r="AF9" s="52">
        <v>0</v>
      </c>
      <c r="AG9" s="52">
        <v>33.402337200000012</v>
      </c>
      <c r="AH9" s="52">
        <v>162.16320959999999</v>
      </c>
      <c r="AI9" s="52">
        <v>21.888000000000002</v>
      </c>
      <c r="AK9" s="50">
        <v>2438.0163574787998</v>
      </c>
    </row>
    <row r="10" spans="1:37" x14ac:dyDescent="0.25">
      <c r="A10" s="38" t="s">
        <v>202</v>
      </c>
      <c r="B10" s="38" t="s">
        <v>201</v>
      </c>
      <c r="C10" s="38" t="s">
        <v>233</v>
      </c>
      <c r="D10" s="38" t="s">
        <v>249</v>
      </c>
      <c r="E10" s="51">
        <v>3.2293554845000001</v>
      </c>
      <c r="F10" s="51">
        <v>0.67424600000000001</v>
      </c>
      <c r="G10" s="51">
        <v>0.73662039999999995</v>
      </c>
      <c r="H10" s="51">
        <v>6.5962699999999999E-2</v>
      </c>
      <c r="I10" s="51">
        <v>7.8847354999999997</v>
      </c>
      <c r="J10" s="51">
        <v>0</v>
      </c>
      <c r="K10" s="51">
        <v>0.35572900000000002</v>
      </c>
      <c r="L10" s="51">
        <v>34.895110000000003</v>
      </c>
      <c r="M10" s="51">
        <v>0</v>
      </c>
      <c r="N10" s="51">
        <v>1.270524</v>
      </c>
      <c r="O10" s="51">
        <v>0</v>
      </c>
      <c r="P10" s="51">
        <v>51.565199999999997</v>
      </c>
      <c r="Q10" s="51">
        <v>107.61356000000001</v>
      </c>
      <c r="R10" s="51">
        <v>0.63459749999999993</v>
      </c>
      <c r="S10" s="51">
        <v>0.28041899999999997</v>
      </c>
      <c r="T10" s="51">
        <v>0.90216949999999985</v>
      </c>
      <c r="U10" s="51">
        <v>4.5749052999999993</v>
      </c>
      <c r="V10" s="51">
        <v>0</v>
      </c>
      <c r="W10" s="51">
        <v>0.97459999999999991</v>
      </c>
      <c r="X10" s="51">
        <v>0</v>
      </c>
      <c r="Y10" s="51">
        <v>0</v>
      </c>
      <c r="Z10" s="51">
        <v>0</v>
      </c>
      <c r="AA10" s="51">
        <v>0</v>
      </c>
      <c r="AB10" s="52">
        <v>6.0200595599999991</v>
      </c>
      <c r="AC10" s="52">
        <v>0.11075</v>
      </c>
      <c r="AD10" s="52">
        <v>0</v>
      </c>
      <c r="AE10" s="52">
        <v>0</v>
      </c>
      <c r="AF10" s="52">
        <v>0</v>
      </c>
      <c r="AG10" s="52">
        <v>0</v>
      </c>
      <c r="AH10" s="52">
        <v>176.4469</v>
      </c>
      <c r="AI10" s="52">
        <v>5.7146999999999997</v>
      </c>
      <c r="AK10" s="50">
        <v>403.95014394450004</v>
      </c>
    </row>
    <row r="11" spans="1:37" x14ac:dyDescent="0.25">
      <c r="A11" s="38" t="s">
        <v>202</v>
      </c>
      <c r="B11" s="38" t="s">
        <v>201</v>
      </c>
      <c r="C11" s="38" t="s">
        <v>194</v>
      </c>
      <c r="D11" s="38" t="s">
        <v>22</v>
      </c>
      <c r="E11" s="51">
        <v>0</v>
      </c>
      <c r="F11" s="51">
        <v>0</v>
      </c>
      <c r="G11" s="51">
        <v>0</v>
      </c>
      <c r="H11" s="51">
        <v>0</v>
      </c>
      <c r="I11" s="51">
        <v>0.46435900000000002</v>
      </c>
      <c r="J11" s="51">
        <v>0</v>
      </c>
      <c r="K11" s="51">
        <v>3.9100000000000003E-2</v>
      </c>
      <c r="L11" s="51">
        <v>0</v>
      </c>
      <c r="M11" s="51">
        <v>0</v>
      </c>
      <c r="N11" s="51">
        <v>0</v>
      </c>
      <c r="O11" s="51">
        <v>0</v>
      </c>
      <c r="P11" s="51">
        <v>0</v>
      </c>
      <c r="Q11" s="51">
        <v>0</v>
      </c>
      <c r="R11" s="51">
        <v>0.28044599999999997</v>
      </c>
      <c r="S11" s="51">
        <v>0.66561400000000004</v>
      </c>
      <c r="T11" s="51">
        <v>2.0787819999999999</v>
      </c>
      <c r="U11" s="51">
        <v>6.9888960000000004</v>
      </c>
      <c r="V11" s="51">
        <v>0</v>
      </c>
      <c r="W11" s="51">
        <v>0</v>
      </c>
      <c r="X11" s="51">
        <v>0</v>
      </c>
      <c r="Y11" s="51">
        <v>0</v>
      </c>
      <c r="Z11" s="51">
        <v>0.47043000000000001</v>
      </c>
      <c r="AA11" s="51">
        <v>1.2187250000000001</v>
      </c>
      <c r="AB11" s="52">
        <v>0</v>
      </c>
      <c r="AC11" s="52">
        <v>0</v>
      </c>
      <c r="AD11" s="52">
        <v>0</v>
      </c>
      <c r="AE11" s="52">
        <v>0</v>
      </c>
      <c r="AF11" s="52">
        <v>0</v>
      </c>
      <c r="AG11" s="52">
        <v>26.251235999999999</v>
      </c>
      <c r="AH11" s="52">
        <v>0</v>
      </c>
      <c r="AI11" s="52">
        <v>0</v>
      </c>
      <c r="AK11" s="50">
        <v>38.457588000000001</v>
      </c>
    </row>
    <row r="12" spans="1:37" x14ac:dyDescent="0.25">
      <c r="A12" s="38" t="s">
        <v>202</v>
      </c>
      <c r="B12" s="38" t="s">
        <v>201</v>
      </c>
      <c r="C12" s="38" t="s">
        <v>238</v>
      </c>
      <c r="D12" s="38" t="s">
        <v>250</v>
      </c>
      <c r="E12" s="51">
        <v>1.0908</v>
      </c>
      <c r="F12" s="51">
        <v>3.8784000000000001</v>
      </c>
      <c r="G12" s="51">
        <v>0.52519999999999989</v>
      </c>
      <c r="H12" s="51">
        <v>4.0399999999999999E-5</v>
      </c>
      <c r="I12" s="51">
        <v>0</v>
      </c>
      <c r="J12" s="51">
        <v>2.3431999999999999</v>
      </c>
      <c r="K12" s="51">
        <v>5.2519999999999997E-2</v>
      </c>
      <c r="L12" s="51">
        <v>0.23028000000000001</v>
      </c>
      <c r="M12" s="51">
        <v>1.5352E-3</v>
      </c>
      <c r="N12" s="51">
        <v>0.95735879999999995</v>
      </c>
      <c r="O12" s="51">
        <v>0.52519999999999989</v>
      </c>
      <c r="P12" s="51">
        <v>7.5548000000000002</v>
      </c>
      <c r="Q12" s="51">
        <v>0.51712000000000002</v>
      </c>
      <c r="R12" s="51">
        <v>0.80322720000000003</v>
      </c>
      <c r="S12" s="51">
        <v>1.8025268000000001</v>
      </c>
      <c r="T12" s="51">
        <v>0.95833980000000007</v>
      </c>
      <c r="U12" s="51">
        <v>3.9141252</v>
      </c>
      <c r="V12" s="51">
        <v>0.66659999999999997</v>
      </c>
      <c r="W12" s="51">
        <v>4.02E-2</v>
      </c>
      <c r="X12" s="51">
        <v>3.4744000000000002</v>
      </c>
      <c r="Y12" s="51">
        <v>0.20200000000000001</v>
      </c>
      <c r="Z12" s="51">
        <v>0.68014380000000008</v>
      </c>
      <c r="AA12" s="51">
        <v>1.5351999999999999</v>
      </c>
      <c r="AB12" s="52">
        <v>5.3683116000000002</v>
      </c>
      <c r="AC12" s="52">
        <v>0</v>
      </c>
      <c r="AD12" s="52">
        <v>0</v>
      </c>
      <c r="AE12" s="52">
        <v>19.153590000000001</v>
      </c>
      <c r="AF12" s="52">
        <v>0</v>
      </c>
      <c r="AG12" s="52">
        <v>0</v>
      </c>
      <c r="AH12" s="52">
        <v>8.0799999999999997E-2</v>
      </c>
      <c r="AI12" s="52">
        <v>1.01</v>
      </c>
      <c r="AK12" s="50">
        <v>57.365918799999996</v>
      </c>
    </row>
    <row r="13" spans="1:37" x14ac:dyDescent="0.25">
      <c r="A13" s="38" t="s">
        <v>202</v>
      </c>
      <c r="B13" s="38" t="s">
        <v>201</v>
      </c>
      <c r="C13" s="38" t="s">
        <v>235</v>
      </c>
      <c r="D13" s="38" t="s">
        <v>251</v>
      </c>
      <c r="E13" s="51">
        <v>0</v>
      </c>
      <c r="F13" s="51">
        <v>0</v>
      </c>
      <c r="G13" s="51">
        <v>4.5070199999999991E-2</v>
      </c>
      <c r="H13" s="51">
        <v>3.2718599999999987E-2</v>
      </c>
      <c r="I13" s="51">
        <v>0</v>
      </c>
      <c r="J13" s="51">
        <v>0</v>
      </c>
      <c r="K13" s="51">
        <v>1.8834E-4</v>
      </c>
      <c r="L13" s="51">
        <v>1.7520000000000001E-2</v>
      </c>
      <c r="M13" s="51">
        <v>0</v>
      </c>
      <c r="N13" s="51">
        <v>1.49771174089069E-3</v>
      </c>
      <c r="O13" s="51">
        <v>0</v>
      </c>
      <c r="P13" s="51">
        <v>0.52559999999999996</v>
      </c>
      <c r="Q13" s="51">
        <v>2.1505800000000002</v>
      </c>
      <c r="R13" s="51">
        <v>8.8738799999999993E-2</v>
      </c>
      <c r="S13" s="51">
        <v>0</v>
      </c>
      <c r="T13" s="51">
        <v>3.5083799999999998E-2</v>
      </c>
      <c r="U13" s="51">
        <v>0.25767539999999989</v>
      </c>
      <c r="V13" s="51">
        <v>13.884600000000001</v>
      </c>
      <c r="W13" s="51">
        <v>1.3140000000000001E-2</v>
      </c>
      <c r="X13" s="51">
        <v>0</v>
      </c>
      <c r="Y13" s="51">
        <v>0.48180000000000001</v>
      </c>
      <c r="Z13" s="51">
        <v>16.792963799999999</v>
      </c>
      <c r="AA13" s="51">
        <v>4.38</v>
      </c>
      <c r="AB13" s="52">
        <v>0.27190285260000002</v>
      </c>
      <c r="AC13" s="52">
        <v>0</v>
      </c>
      <c r="AD13" s="52">
        <v>0</v>
      </c>
      <c r="AE13" s="52">
        <v>0</v>
      </c>
      <c r="AF13" s="52">
        <v>0</v>
      </c>
      <c r="AG13" s="52">
        <v>0</v>
      </c>
      <c r="AH13" s="52">
        <v>0</v>
      </c>
      <c r="AI13" s="52">
        <v>6.0444000000000004</v>
      </c>
      <c r="AK13" s="50">
        <v>45.023479504340891</v>
      </c>
    </row>
    <row r="14" spans="1:37" x14ac:dyDescent="0.25">
      <c r="A14" s="38" t="s">
        <v>202</v>
      </c>
      <c r="B14" s="38" t="s">
        <v>201</v>
      </c>
      <c r="C14" s="38" t="s">
        <v>237</v>
      </c>
      <c r="D14" s="38" t="s">
        <v>252</v>
      </c>
      <c r="E14" s="51">
        <v>0</v>
      </c>
      <c r="F14" s="51">
        <v>5.2685104999999997</v>
      </c>
      <c r="G14" s="51">
        <v>0.23649999999999999</v>
      </c>
      <c r="H14" s="51">
        <v>0</v>
      </c>
      <c r="I14" s="51">
        <v>2.162887099999999</v>
      </c>
      <c r="J14" s="51">
        <v>3.5948000000000002</v>
      </c>
      <c r="K14" s="51">
        <v>2.8489641400000001</v>
      </c>
      <c r="L14" s="51">
        <v>8.4903499999999993E-2</v>
      </c>
      <c r="M14" s="51">
        <v>0</v>
      </c>
      <c r="N14" s="51">
        <v>0</v>
      </c>
      <c r="O14" s="51">
        <v>0.89869999999999994</v>
      </c>
      <c r="P14" s="51">
        <v>9.2707999999999995</v>
      </c>
      <c r="Q14" s="51">
        <v>3.5900699999999999</v>
      </c>
      <c r="R14" s="51">
        <v>1.0611755</v>
      </c>
      <c r="S14" s="51">
        <v>7.5679999999999996E-4</v>
      </c>
      <c r="T14" s="51">
        <v>5.1808162999999992</v>
      </c>
      <c r="U14" s="51">
        <v>29.324675599999999</v>
      </c>
      <c r="V14" s="51">
        <v>4.0305749000000004</v>
      </c>
      <c r="W14" s="51">
        <v>2.3650000000000001E-2</v>
      </c>
      <c r="X14" s="51">
        <v>1.0406</v>
      </c>
      <c r="Y14" s="51">
        <v>1.1352</v>
      </c>
      <c r="Z14" s="51">
        <v>3.56169E-2</v>
      </c>
      <c r="AA14" s="51">
        <v>0.23649999999999999</v>
      </c>
      <c r="AB14" s="52">
        <v>5.1419357000000003</v>
      </c>
      <c r="AC14" s="52">
        <v>0.10406</v>
      </c>
      <c r="AD14" s="52">
        <v>4.9150375999999998</v>
      </c>
      <c r="AE14" s="52">
        <v>2.4312200000000002</v>
      </c>
      <c r="AF14" s="52">
        <v>0</v>
      </c>
      <c r="AG14" s="52">
        <v>0</v>
      </c>
      <c r="AH14" s="52">
        <v>86.464399999999998</v>
      </c>
      <c r="AI14" s="52">
        <v>0</v>
      </c>
      <c r="AK14" s="50">
        <v>169.08235454000001</v>
      </c>
    </row>
    <row r="15" spans="1:37" x14ac:dyDescent="0.25">
      <c r="A15" s="38" t="s">
        <v>202</v>
      </c>
      <c r="B15" s="38" t="s">
        <v>201</v>
      </c>
      <c r="C15" s="38" t="s">
        <v>195</v>
      </c>
      <c r="D15" s="38" t="s">
        <v>253</v>
      </c>
      <c r="E15" s="51">
        <v>0</v>
      </c>
      <c r="F15" s="51">
        <v>2.4083999999999999</v>
      </c>
      <c r="G15" s="51">
        <v>0</v>
      </c>
      <c r="H15" s="51">
        <v>0</v>
      </c>
      <c r="I15" s="51">
        <v>2.205981</v>
      </c>
      <c r="J15" s="51">
        <v>0</v>
      </c>
      <c r="K15" s="51">
        <v>6.6458672999999999</v>
      </c>
      <c r="L15" s="51">
        <v>0</v>
      </c>
      <c r="M15" s="51">
        <v>0.93504071250000009</v>
      </c>
      <c r="N15" s="51">
        <v>0.1641339</v>
      </c>
      <c r="O15" s="51">
        <v>0</v>
      </c>
      <c r="P15" s="51">
        <v>38.769300000000001</v>
      </c>
      <c r="Q15" s="51">
        <v>4.5654569999999994</v>
      </c>
      <c r="R15" s="51">
        <v>10.091699999999999</v>
      </c>
      <c r="S15" s="51">
        <v>0</v>
      </c>
      <c r="T15" s="51">
        <v>16.225937099999999</v>
      </c>
      <c r="U15" s="51">
        <v>138.5780292</v>
      </c>
      <c r="V15" s="51">
        <v>3.2223429000000001</v>
      </c>
      <c r="W15" s="51">
        <v>0</v>
      </c>
      <c r="X15" s="51">
        <v>6.7428287999999998</v>
      </c>
      <c r="Y15" s="51">
        <v>80.143199999999993</v>
      </c>
      <c r="Z15" s="51">
        <v>4.6278000000000007E-2</v>
      </c>
      <c r="AA15" s="51">
        <v>0.13720589999999999</v>
      </c>
      <c r="AB15" s="52">
        <v>1.6052445</v>
      </c>
      <c r="AC15" s="52">
        <v>0</v>
      </c>
      <c r="AD15" s="52">
        <v>0</v>
      </c>
      <c r="AE15" s="52">
        <v>57.456249300000003</v>
      </c>
      <c r="AF15" s="52">
        <v>0</v>
      </c>
      <c r="AG15" s="52">
        <v>7.2731700000000004</v>
      </c>
      <c r="AH15" s="52">
        <v>62.510399999999997</v>
      </c>
      <c r="AI15" s="52">
        <v>0</v>
      </c>
      <c r="AK15" s="50">
        <v>439.72676561250006</v>
      </c>
    </row>
    <row r="16" spans="1:37" x14ac:dyDescent="0.25">
      <c r="A16" s="38" t="s">
        <v>202</v>
      </c>
      <c r="B16" s="38" t="s">
        <v>201</v>
      </c>
      <c r="C16" s="38" t="s">
        <v>17</v>
      </c>
      <c r="D16" s="38" t="s">
        <v>23</v>
      </c>
      <c r="E16" s="51">
        <v>0</v>
      </c>
      <c r="F16" s="51">
        <v>0</v>
      </c>
      <c r="G16" s="51">
        <v>0</v>
      </c>
      <c r="H16" s="51">
        <v>0</v>
      </c>
      <c r="I16" s="51">
        <v>0</v>
      </c>
      <c r="J16" s="51">
        <v>0</v>
      </c>
      <c r="K16" s="51">
        <v>0</v>
      </c>
      <c r="L16" s="51">
        <v>0</v>
      </c>
      <c r="M16" s="51">
        <v>0</v>
      </c>
      <c r="N16" s="51">
        <v>0</v>
      </c>
      <c r="O16" s="51">
        <v>0</v>
      </c>
      <c r="P16" s="51">
        <v>0</v>
      </c>
      <c r="Q16" s="51">
        <v>0</v>
      </c>
      <c r="R16" s="51">
        <v>0</v>
      </c>
      <c r="S16" s="51">
        <v>1.4317E-2</v>
      </c>
      <c r="T16" s="51">
        <v>0</v>
      </c>
      <c r="U16" s="51">
        <v>0.34628500000000001</v>
      </c>
      <c r="V16" s="51">
        <v>0</v>
      </c>
      <c r="W16" s="51">
        <v>0</v>
      </c>
      <c r="X16" s="51">
        <v>0</v>
      </c>
      <c r="Y16" s="51">
        <v>0</v>
      </c>
      <c r="Z16" s="51">
        <v>0</v>
      </c>
      <c r="AA16" s="51">
        <v>0</v>
      </c>
      <c r="AB16" s="52">
        <v>7.1000000000000004E-3</v>
      </c>
      <c r="AC16" s="52">
        <v>0</v>
      </c>
      <c r="AD16" s="52">
        <v>0</v>
      </c>
      <c r="AE16" s="52">
        <v>0</v>
      </c>
      <c r="AF16" s="52">
        <v>0</v>
      </c>
      <c r="AG16" s="52">
        <v>0</v>
      </c>
      <c r="AH16" s="52">
        <v>0</v>
      </c>
      <c r="AI16" s="52">
        <v>0</v>
      </c>
      <c r="AK16" s="50">
        <v>0.36770200000000003</v>
      </c>
    </row>
    <row r="17" spans="1:37" x14ac:dyDescent="0.25">
      <c r="A17" s="38" t="s">
        <v>202</v>
      </c>
      <c r="B17" s="38" t="s">
        <v>201</v>
      </c>
      <c r="C17" s="38" t="s">
        <v>240</v>
      </c>
      <c r="D17" s="38" t="s">
        <v>254</v>
      </c>
      <c r="E17" s="51">
        <v>0</v>
      </c>
      <c r="F17" s="51">
        <v>0</v>
      </c>
      <c r="G17" s="51">
        <v>0</v>
      </c>
      <c r="H17" s="51">
        <v>0</v>
      </c>
      <c r="I17" s="51">
        <v>0</v>
      </c>
      <c r="J17" s="51">
        <v>0</v>
      </c>
      <c r="K17" s="51">
        <v>0</v>
      </c>
      <c r="L17" s="51">
        <v>0</v>
      </c>
      <c r="M17" s="51">
        <v>0</v>
      </c>
      <c r="N17" s="51">
        <v>0</v>
      </c>
      <c r="O17" s="51">
        <v>0</v>
      </c>
      <c r="P17" s="51">
        <v>0</v>
      </c>
      <c r="Q17" s="51">
        <v>0</v>
      </c>
      <c r="R17" s="51">
        <v>0</v>
      </c>
      <c r="S17" s="51">
        <v>0</v>
      </c>
      <c r="T17" s="51">
        <v>0</v>
      </c>
      <c r="U17" s="51">
        <v>0</v>
      </c>
      <c r="V17" s="51">
        <v>0</v>
      </c>
      <c r="W17" s="51">
        <v>0</v>
      </c>
      <c r="X17" s="51">
        <v>0</v>
      </c>
      <c r="Y17" s="51">
        <v>0</v>
      </c>
      <c r="Z17" s="51">
        <v>0</v>
      </c>
      <c r="AA17" s="51">
        <v>0.02</v>
      </c>
      <c r="AB17" s="52">
        <v>0</v>
      </c>
      <c r="AC17" s="52">
        <v>0</v>
      </c>
      <c r="AD17" s="52">
        <v>0</v>
      </c>
      <c r="AE17" s="52">
        <v>2.38</v>
      </c>
      <c r="AF17" s="52">
        <v>0</v>
      </c>
      <c r="AG17" s="52">
        <v>0</v>
      </c>
      <c r="AH17" s="52">
        <v>0</v>
      </c>
      <c r="AI17" s="52">
        <v>0</v>
      </c>
      <c r="AK17" s="50">
        <v>2.4</v>
      </c>
    </row>
    <row r="18" spans="1:37" ht="14.25" customHeight="1" x14ac:dyDescent="0.25">
      <c r="A18" s="38" t="s">
        <v>202</v>
      </c>
      <c r="B18" s="38" t="s">
        <v>201</v>
      </c>
      <c r="C18" s="38" t="s">
        <v>220</v>
      </c>
      <c r="D18" s="38" t="s">
        <v>255</v>
      </c>
      <c r="E18" s="51">
        <v>0</v>
      </c>
      <c r="F18" s="51">
        <v>0</v>
      </c>
      <c r="G18" s="51">
        <v>0</v>
      </c>
      <c r="H18" s="51">
        <v>0</v>
      </c>
      <c r="I18" s="51">
        <v>0</v>
      </c>
      <c r="J18" s="51">
        <v>0</v>
      </c>
      <c r="K18" s="51">
        <v>0</v>
      </c>
      <c r="L18" s="51">
        <v>0.1522048</v>
      </c>
      <c r="M18" s="51">
        <v>0</v>
      </c>
      <c r="N18" s="51">
        <v>0</v>
      </c>
      <c r="O18" s="51">
        <v>24.913599999999999</v>
      </c>
      <c r="P18" s="51">
        <v>0</v>
      </c>
      <c r="Q18" s="51">
        <v>0</v>
      </c>
      <c r="R18" s="51">
        <v>0.44159999999999999</v>
      </c>
      <c r="S18" s="51">
        <v>0</v>
      </c>
      <c r="T18" s="51">
        <v>8.1475199999999998E-2</v>
      </c>
      <c r="U18" s="51">
        <v>16.307735999999998</v>
      </c>
      <c r="V18" s="51">
        <v>0</v>
      </c>
      <c r="W18" s="51">
        <v>0</v>
      </c>
      <c r="X18" s="51">
        <v>0</v>
      </c>
      <c r="Y18" s="51">
        <v>0</v>
      </c>
      <c r="Z18" s="51">
        <v>0</v>
      </c>
      <c r="AA18" s="51">
        <v>0</v>
      </c>
      <c r="AB18" s="52">
        <v>0.41561920000000002</v>
      </c>
      <c r="AC18" s="52">
        <v>0</v>
      </c>
      <c r="AD18" s="52">
        <v>0</v>
      </c>
      <c r="AE18" s="52">
        <v>0</v>
      </c>
      <c r="AF18" s="52">
        <v>0</v>
      </c>
      <c r="AG18" s="52">
        <v>0</v>
      </c>
      <c r="AH18" s="52">
        <v>10.274228799999999</v>
      </c>
      <c r="AI18" s="52">
        <v>0</v>
      </c>
      <c r="AK18" s="50">
        <v>52.586463999999992</v>
      </c>
    </row>
    <row r="19" spans="1:37" x14ac:dyDescent="0.25">
      <c r="A19" s="38" t="s">
        <v>202</v>
      </c>
      <c r="B19" s="38" t="s">
        <v>201</v>
      </c>
      <c r="C19" s="38" t="s">
        <v>193</v>
      </c>
      <c r="D19" s="38" t="s">
        <v>75</v>
      </c>
      <c r="E19" s="51">
        <v>0</v>
      </c>
      <c r="F19" s="51">
        <v>0</v>
      </c>
      <c r="G19" s="51">
        <v>0</v>
      </c>
      <c r="H19" s="51">
        <v>0</v>
      </c>
      <c r="I19" s="51">
        <v>0</v>
      </c>
      <c r="J19" s="51">
        <v>0</v>
      </c>
      <c r="K19" s="51">
        <v>0</v>
      </c>
      <c r="L19" s="51">
        <v>0</v>
      </c>
      <c r="M19" s="51">
        <v>0</v>
      </c>
      <c r="N19" s="51">
        <v>0</v>
      </c>
      <c r="O19" s="51">
        <v>0</v>
      </c>
      <c r="P19" s="51">
        <v>7.0000000000000001E-3</v>
      </c>
      <c r="Q19" s="51">
        <v>0</v>
      </c>
      <c r="R19" s="51">
        <v>0.20799999999999999</v>
      </c>
      <c r="S19" s="51">
        <v>0.34195799999999998</v>
      </c>
      <c r="T19" s="51">
        <v>6.9535630000000008</v>
      </c>
      <c r="U19" s="51">
        <v>28.780495999999999</v>
      </c>
      <c r="V19" s="51">
        <v>0.27500000000000002</v>
      </c>
      <c r="W19" s="51">
        <v>0</v>
      </c>
      <c r="X19" s="51">
        <v>0</v>
      </c>
      <c r="Y19" s="51">
        <v>0</v>
      </c>
      <c r="Z19" s="51">
        <v>0</v>
      </c>
      <c r="AA19" s="51">
        <v>5.0980000000000001E-3</v>
      </c>
      <c r="AB19" s="52">
        <v>2.2568999999999999E-2</v>
      </c>
      <c r="AC19" s="52">
        <v>0</v>
      </c>
      <c r="AD19" s="52">
        <v>0</v>
      </c>
      <c r="AE19" s="52">
        <v>0</v>
      </c>
      <c r="AF19" s="52">
        <v>0</v>
      </c>
      <c r="AG19" s="52">
        <v>0</v>
      </c>
      <c r="AH19" s="52">
        <v>4.3980999999999999E-2</v>
      </c>
      <c r="AI19" s="52">
        <v>0</v>
      </c>
      <c r="AK19" s="50">
        <v>36.637664999999991</v>
      </c>
    </row>
    <row r="20" spans="1:37" x14ac:dyDescent="0.25">
      <c r="A20" s="38" t="s">
        <v>202</v>
      </c>
      <c r="B20" s="38" t="s">
        <v>201</v>
      </c>
      <c r="C20" s="38" t="s">
        <v>221</v>
      </c>
      <c r="D20" s="38" t="s">
        <v>256</v>
      </c>
      <c r="E20" s="51">
        <v>0</v>
      </c>
      <c r="F20" s="51">
        <v>0</v>
      </c>
      <c r="G20" s="51">
        <v>0</v>
      </c>
      <c r="H20" s="51">
        <v>0</v>
      </c>
      <c r="I20" s="51">
        <v>0</v>
      </c>
      <c r="J20" s="51">
        <v>0</v>
      </c>
      <c r="K20" s="51">
        <v>0</v>
      </c>
      <c r="L20" s="51">
        <v>0</v>
      </c>
      <c r="M20" s="51">
        <v>0</v>
      </c>
      <c r="N20" s="51">
        <v>0</v>
      </c>
      <c r="O20" s="51">
        <v>0.37519999999999998</v>
      </c>
      <c r="P20" s="51">
        <v>0</v>
      </c>
      <c r="Q20" s="51">
        <v>0</v>
      </c>
      <c r="R20" s="51">
        <v>0</v>
      </c>
      <c r="S20" s="51">
        <v>0</v>
      </c>
      <c r="T20" s="51">
        <v>0</v>
      </c>
      <c r="U20" s="51">
        <v>0.12073399999999999</v>
      </c>
      <c r="V20" s="51">
        <v>0</v>
      </c>
      <c r="W20" s="51">
        <v>0</v>
      </c>
      <c r="X20" s="51">
        <v>0</v>
      </c>
      <c r="Y20" s="51">
        <v>0</v>
      </c>
      <c r="Z20" s="51">
        <v>0</v>
      </c>
      <c r="AA20" s="51">
        <v>0</v>
      </c>
      <c r="AB20" s="52">
        <v>1.6080000000000001E-2</v>
      </c>
      <c r="AC20" s="52">
        <v>0</v>
      </c>
      <c r="AD20" s="52">
        <v>0</v>
      </c>
      <c r="AE20" s="52">
        <v>0</v>
      </c>
      <c r="AF20" s="52">
        <v>0</v>
      </c>
      <c r="AG20" s="52">
        <v>0</v>
      </c>
      <c r="AH20" s="52">
        <v>0</v>
      </c>
      <c r="AI20" s="52">
        <v>0</v>
      </c>
      <c r="AK20" s="50">
        <v>0.51201399999999997</v>
      </c>
    </row>
    <row r="21" spans="1:37" x14ac:dyDescent="0.25">
      <c r="A21" s="38" t="s">
        <v>202</v>
      </c>
      <c r="B21" s="38" t="s">
        <v>201</v>
      </c>
      <c r="C21" s="38" t="s">
        <v>234</v>
      </c>
      <c r="D21" s="38" t="s">
        <v>21</v>
      </c>
      <c r="E21" s="51">
        <v>0</v>
      </c>
      <c r="F21" s="51">
        <v>0</v>
      </c>
      <c r="G21" s="51">
        <v>0</v>
      </c>
      <c r="H21" s="51">
        <v>0</v>
      </c>
      <c r="I21" s="51">
        <v>0</v>
      </c>
      <c r="J21" s="51">
        <v>0</v>
      </c>
      <c r="K21" s="51">
        <v>2.4927999999999999</v>
      </c>
      <c r="L21" s="51">
        <v>0</v>
      </c>
      <c r="M21" s="51">
        <v>0</v>
      </c>
      <c r="N21" s="51">
        <v>0</v>
      </c>
      <c r="O21" s="51">
        <v>0</v>
      </c>
      <c r="P21" s="51">
        <v>0</v>
      </c>
      <c r="Q21" s="51">
        <v>0.68389999999999995</v>
      </c>
      <c r="R21" s="51">
        <v>69.700999999999993</v>
      </c>
      <c r="S21" s="51">
        <v>1.968054</v>
      </c>
      <c r="T21" s="51">
        <v>2.7877339999999999</v>
      </c>
      <c r="U21" s="51">
        <v>7.4536209999999992</v>
      </c>
      <c r="V21" s="51">
        <v>0.11776300000000001</v>
      </c>
      <c r="W21" s="51">
        <v>0</v>
      </c>
      <c r="X21" s="51">
        <v>0</v>
      </c>
      <c r="Y21" s="51">
        <v>0</v>
      </c>
      <c r="Z21" s="51">
        <v>0</v>
      </c>
      <c r="AA21" s="51">
        <v>0</v>
      </c>
      <c r="AB21" s="51">
        <v>0</v>
      </c>
      <c r="AC21" s="51">
        <v>0</v>
      </c>
      <c r="AD21" s="51">
        <v>0</v>
      </c>
      <c r="AE21" s="51">
        <v>119.20880699999999</v>
      </c>
      <c r="AF21" s="51">
        <v>0</v>
      </c>
      <c r="AG21" s="51">
        <v>0</v>
      </c>
      <c r="AH21" s="51">
        <v>0</v>
      </c>
      <c r="AI21" s="51">
        <v>0</v>
      </c>
      <c r="AK21" s="50">
        <v>204.41367899999997</v>
      </c>
    </row>
    <row r="22" spans="1:37" x14ac:dyDescent="0.25">
      <c r="A22" s="38" t="s">
        <v>202</v>
      </c>
      <c r="B22" s="38" t="s">
        <v>201</v>
      </c>
      <c r="C22" s="38" t="s">
        <v>236</v>
      </c>
      <c r="D22" s="38" t="s">
        <v>257</v>
      </c>
      <c r="E22" s="51">
        <v>0</v>
      </c>
      <c r="F22" s="51">
        <v>0</v>
      </c>
      <c r="G22" s="51">
        <v>0</v>
      </c>
      <c r="H22" s="51">
        <v>0</v>
      </c>
      <c r="I22" s="51">
        <v>0</v>
      </c>
      <c r="J22" s="51">
        <v>0</v>
      </c>
      <c r="K22" s="51">
        <v>0</v>
      </c>
      <c r="L22" s="51">
        <v>0</v>
      </c>
      <c r="M22" s="51">
        <v>0</v>
      </c>
      <c r="N22" s="51">
        <v>0</v>
      </c>
      <c r="O22" s="51">
        <v>0</v>
      </c>
      <c r="P22" s="51">
        <v>0</v>
      </c>
      <c r="Q22" s="51">
        <v>0</v>
      </c>
      <c r="R22" s="51">
        <v>0</v>
      </c>
      <c r="S22" s="51">
        <v>0</v>
      </c>
      <c r="T22" s="51">
        <v>0</v>
      </c>
      <c r="U22" s="51">
        <v>0.38403839999999989</v>
      </c>
      <c r="V22" s="51">
        <v>0</v>
      </c>
      <c r="W22" s="51">
        <v>0</v>
      </c>
      <c r="X22" s="51">
        <v>0</v>
      </c>
      <c r="Y22" s="51">
        <v>0</v>
      </c>
      <c r="Z22" s="51">
        <v>0</v>
      </c>
      <c r="AA22" s="51">
        <v>0</v>
      </c>
      <c r="AB22" s="52">
        <v>0</v>
      </c>
      <c r="AC22" s="52">
        <v>0</v>
      </c>
      <c r="AD22" s="52">
        <v>0</v>
      </c>
      <c r="AE22" s="52">
        <v>0</v>
      </c>
      <c r="AF22" s="52">
        <v>0</v>
      </c>
      <c r="AG22" s="52">
        <v>0</v>
      </c>
      <c r="AH22" s="52">
        <v>0</v>
      </c>
      <c r="AI22" s="52">
        <v>0</v>
      </c>
      <c r="AK22" s="50">
        <v>0.38403839999999989</v>
      </c>
    </row>
    <row r="23" spans="1:37" x14ac:dyDescent="0.25">
      <c r="A23" s="38" t="s">
        <v>202</v>
      </c>
      <c r="B23" s="38" t="s">
        <v>201</v>
      </c>
      <c r="C23" s="38" t="s">
        <v>239</v>
      </c>
      <c r="D23" s="38" t="s">
        <v>258</v>
      </c>
      <c r="E23" s="51">
        <v>1.4549956859999999E-2</v>
      </c>
      <c r="F23" s="51">
        <v>0</v>
      </c>
      <c r="G23" s="51">
        <v>63.126056530925055</v>
      </c>
      <c r="H23" s="51">
        <v>0</v>
      </c>
      <c r="I23" s="51">
        <v>0</v>
      </c>
      <c r="J23" s="51">
        <v>0</v>
      </c>
      <c r="K23" s="51">
        <v>1.3469617999999999E-2</v>
      </c>
      <c r="L23" s="51">
        <v>14.20076847034</v>
      </c>
      <c r="M23" s="51">
        <v>0</v>
      </c>
      <c r="N23" s="51">
        <v>5.0000000000000001E-3</v>
      </c>
      <c r="O23" s="51">
        <v>115.17484</v>
      </c>
      <c r="P23" s="51">
        <v>0</v>
      </c>
      <c r="Q23" s="51">
        <v>144.22200000000001</v>
      </c>
      <c r="R23" s="51">
        <v>4.25955334209086</v>
      </c>
      <c r="S23" s="51">
        <v>0.60833278598795804</v>
      </c>
      <c r="T23" s="51">
        <v>23.930748463355499</v>
      </c>
      <c r="U23" s="51">
        <v>41.14672209492656</v>
      </c>
      <c r="V23" s="51">
        <v>7.8620000000000001</v>
      </c>
      <c r="W23" s="51">
        <v>0</v>
      </c>
      <c r="X23" s="51">
        <v>0</v>
      </c>
      <c r="Y23" s="51">
        <v>0</v>
      </c>
      <c r="Z23" s="51">
        <v>2.0175999999999999E-2</v>
      </c>
      <c r="AA23" s="51">
        <v>2.9250827958401739</v>
      </c>
      <c r="AB23" s="52">
        <v>14.4704891515351</v>
      </c>
      <c r="AC23" s="52">
        <v>0</v>
      </c>
      <c r="AD23" s="52">
        <v>0</v>
      </c>
      <c r="AE23" s="52">
        <v>1.7404104756431302</v>
      </c>
      <c r="AF23" s="52">
        <v>0</v>
      </c>
      <c r="AG23" s="52">
        <v>0</v>
      </c>
      <c r="AH23" s="52">
        <v>0</v>
      </c>
      <c r="AI23" s="52">
        <v>0</v>
      </c>
      <c r="AK23" s="50">
        <v>433.72019968550427</v>
      </c>
    </row>
    <row r="24" spans="1:37" x14ac:dyDescent="0.25">
      <c r="A24" s="38" t="s">
        <v>202</v>
      </c>
      <c r="B24" s="38" t="s">
        <v>201</v>
      </c>
      <c r="C24" s="38" t="s">
        <v>232</v>
      </c>
      <c r="D24" s="38" t="s">
        <v>259</v>
      </c>
      <c r="E24" s="51">
        <v>2.1694196797599967</v>
      </c>
      <c r="F24" s="51">
        <v>23.8405383999999</v>
      </c>
      <c r="G24" s="51">
        <v>1.5269350055999775</v>
      </c>
      <c r="H24" s="51">
        <v>3.7549021600000057</v>
      </c>
      <c r="I24" s="51">
        <v>3.8939237441907801</v>
      </c>
      <c r="J24" s="51">
        <v>0</v>
      </c>
      <c r="K24" s="51">
        <v>3.4716276449600407</v>
      </c>
      <c r="L24" s="51">
        <v>26.765209492086292</v>
      </c>
      <c r="M24" s="51">
        <v>1.4978216799999984</v>
      </c>
      <c r="N24" s="51">
        <v>3.6360021010196761</v>
      </c>
      <c r="O24" s="51">
        <v>0</v>
      </c>
      <c r="P24" s="51">
        <v>0</v>
      </c>
      <c r="Q24" s="51">
        <v>620.35408000016071</v>
      </c>
      <c r="R24" s="51">
        <v>2.5061472685346446</v>
      </c>
      <c r="S24" s="51">
        <v>0</v>
      </c>
      <c r="T24" s="51">
        <v>2.0886695083491578</v>
      </c>
      <c r="U24" s="51">
        <v>0.98785003811144989</v>
      </c>
      <c r="V24" s="51">
        <v>0.12790312000008636</v>
      </c>
      <c r="W24" s="51">
        <v>0</v>
      </c>
      <c r="X24" s="51">
        <v>0</v>
      </c>
      <c r="Y24" s="51">
        <v>4.3068000000000088</v>
      </c>
      <c r="Z24" s="51">
        <v>0</v>
      </c>
      <c r="AA24" s="51">
        <v>0</v>
      </c>
      <c r="AB24" s="52">
        <v>7.1649368891060536</v>
      </c>
      <c r="AC24" s="52">
        <v>42.15503991992005</v>
      </c>
      <c r="AD24" s="52">
        <v>24.230656538573339</v>
      </c>
      <c r="AE24" s="52">
        <v>0</v>
      </c>
      <c r="AF24" s="52">
        <v>0</v>
      </c>
      <c r="AG24" s="52">
        <v>0</v>
      </c>
      <c r="AH24" s="52">
        <v>202.51804390798623</v>
      </c>
      <c r="AI24" s="52">
        <v>0</v>
      </c>
      <c r="AK24" s="50">
        <v>976.99650709835828</v>
      </c>
    </row>
    <row r="25" spans="1:37" x14ac:dyDescent="0.25">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K25" s="50"/>
    </row>
    <row r="26" spans="1:37" x14ac:dyDescent="0.25">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K26" s="50"/>
    </row>
    <row r="27" spans="1:37" x14ac:dyDescent="0.25">
      <c r="E27" s="51"/>
      <c r="F27" s="51"/>
      <c r="G27" s="51"/>
      <c r="H27" s="51"/>
      <c r="I27" s="51"/>
      <c r="J27" s="51"/>
      <c r="K27" s="51"/>
      <c r="L27" s="51"/>
      <c r="M27" s="51"/>
      <c r="N27" s="51"/>
      <c r="O27" s="51"/>
      <c r="P27" s="51"/>
      <c r="Q27" s="51"/>
      <c r="R27" s="51"/>
      <c r="S27" s="51"/>
      <c r="T27" s="51"/>
      <c r="U27" s="51"/>
      <c r="V27" s="51"/>
      <c r="W27" s="51"/>
      <c r="X27" s="51"/>
      <c r="Y27" s="51"/>
      <c r="Z27" s="51"/>
      <c r="AA27" s="51"/>
      <c r="AB27" s="52"/>
      <c r="AC27" s="52"/>
      <c r="AD27" s="52"/>
      <c r="AE27" s="52"/>
      <c r="AF27" s="52"/>
      <c r="AG27" s="52"/>
      <c r="AH27" s="52"/>
      <c r="AI27" s="52"/>
      <c r="AK27" s="50"/>
    </row>
    <row r="28" spans="1:37" x14ac:dyDescent="0.25">
      <c r="A28" s="48" t="s">
        <v>98</v>
      </c>
      <c r="B28" s="48"/>
      <c r="C28" s="48"/>
      <c r="D28" s="48"/>
      <c r="E28" s="55">
        <v>21.770465135119998</v>
      </c>
      <c r="F28" s="55">
        <v>171.11235329999991</v>
      </c>
      <c r="G28" s="55">
        <v>91.098572936525045</v>
      </c>
      <c r="H28" s="55">
        <v>16.664417660000005</v>
      </c>
      <c r="I28" s="55">
        <v>142.29326734419078</v>
      </c>
      <c r="J28" s="55">
        <v>161.79959999999997</v>
      </c>
      <c r="K28" s="55">
        <v>193.33137584296</v>
      </c>
      <c r="L28" s="55">
        <v>340.68316826242625</v>
      </c>
      <c r="M28" s="55">
        <v>63.483653592499998</v>
      </c>
      <c r="N28" s="55">
        <v>53.600402490560576</v>
      </c>
      <c r="O28" s="55">
        <v>516.17193999999995</v>
      </c>
      <c r="P28" s="55">
        <v>304.63550000000004</v>
      </c>
      <c r="Q28" s="55">
        <v>2582.1601870001605</v>
      </c>
      <c r="R28" s="55">
        <v>205.40088181062549</v>
      </c>
      <c r="S28" s="55">
        <v>17.47619958598796</v>
      </c>
      <c r="T28" s="55">
        <v>291.86536085170462</v>
      </c>
      <c r="U28" s="55">
        <v>957.05533463303766</v>
      </c>
      <c r="V28" s="55">
        <v>62.483417520000081</v>
      </c>
      <c r="W28" s="55">
        <v>17.046389999999999</v>
      </c>
      <c r="X28" s="55">
        <v>787.42742879999992</v>
      </c>
      <c r="Y28" s="55">
        <v>332.23579999999998</v>
      </c>
      <c r="Z28" s="55">
        <v>159.12810149999999</v>
      </c>
      <c r="AA28" s="55">
        <v>109.85618129584017</v>
      </c>
      <c r="AB28" s="55">
        <v>122.68337578201215</v>
      </c>
      <c r="AC28" s="55">
        <v>83.443391519920056</v>
      </c>
      <c r="AD28" s="55">
        <v>209.84449413857334</v>
      </c>
      <c r="AE28" s="55">
        <v>402.55639677564312</v>
      </c>
      <c r="AF28" s="55">
        <v>0</v>
      </c>
      <c r="AG28" s="55">
        <v>190.80974320000001</v>
      </c>
      <c r="AH28" s="55">
        <v>1039.8497503079861</v>
      </c>
      <c r="AI28" s="55">
        <v>93.790700000000001</v>
      </c>
      <c r="AK28" s="50">
        <v>9741.7578512857744</v>
      </c>
    </row>
    <row r="29" spans="1:37" x14ac:dyDescent="0.25">
      <c r="E29" s="53"/>
      <c r="F29" s="53"/>
      <c r="G29" s="53"/>
      <c r="H29" s="53"/>
      <c r="I29" s="53"/>
      <c r="J29" s="53"/>
      <c r="K29" s="53"/>
      <c r="L29" s="53"/>
      <c r="M29" s="53"/>
      <c r="N29" s="53"/>
      <c r="O29" s="53"/>
      <c r="P29" s="53"/>
      <c r="Q29" s="53"/>
      <c r="R29" s="53"/>
      <c r="S29" s="53"/>
      <c r="T29" s="53"/>
      <c r="U29" s="53"/>
      <c r="V29" s="53"/>
      <c r="W29" s="53"/>
      <c r="X29" s="53"/>
      <c r="Y29" s="53"/>
      <c r="Z29" s="53"/>
      <c r="AA29" s="53"/>
      <c r="AB29" s="50"/>
      <c r="AC29" s="50"/>
      <c r="AD29" s="50"/>
      <c r="AE29" s="50"/>
      <c r="AF29" s="50"/>
      <c r="AG29" s="50"/>
      <c r="AH29" s="50"/>
      <c r="AI29" s="50"/>
    </row>
    <row r="30" spans="1:37" x14ac:dyDescent="0.25">
      <c r="E30" s="53"/>
      <c r="F30" s="53"/>
      <c r="G30" s="53"/>
      <c r="H30" s="53"/>
      <c r="I30" s="53"/>
      <c r="J30" s="53"/>
      <c r="K30" s="53"/>
      <c r="L30" s="53"/>
      <c r="M30" s="53"/>
      <c r="N30" s="53"/>
      <c r="O30" s="53"/>
      <c r="P30" s="53"/>
      <c r="Q30" s="53"/>
      <c r="R30" s="53"/>
      <c r="S30" s="53"/>
      <c r="T30" s="53"/>
      <c r="U30" s="53"/>
      <c r="V30" s="53"/>
      <c r="W30" s="53"/>
      <c r="X30" s="53"/>
      <c r="Y30" s="53"/>
      <c r="Z30" s="53"/>
      <c r="AA30" s="53"/>
      <c r="AB30" s="54"/>
      <c r="AC30" s="54"/>
      <c r="AD30" s="54"/>
      <c r="AE30" s="54"/>
      <c r="AF30" s="54"/>
      <c r="AG30" s="54"/>
      <c r="AH30" s="54"/>
      <c r="AI30" s="54"/>
    </row>
    <row r="31" spans="1:37" x14ac:dyDescent="0.25">
      <c r="A31" s="46" t="s">
        <v>147</v>
      </c>
      <c r="B31" s="46"/>
      <c r="C31" s="46"/>
      <c r="D31" s="46"/>
      <c r="E31" s="46" t="s">
        <v>154</v>
      </c>
      <c r="F31" s="46" t="s">
        <v>155</v>
      </c>
      <c r="G31" s="46" t="s">
        <v>156</v>
      </c>
      <c r="H31" s="46" t="s">
        <v>157</v>
      </c>
      <c r="I31" s="46" t="s">
        <v>158</v>
      </c>
      <c r="J31" s="46" t="s">
        <v>159</v>
      </c>
      <c r="K31" s="46" t="s">
        <v>160</v>
      </c>
      <c r="L31" s="46" t="s">
        <v>161</v>
      </c>
      <c r="M31" s="46" t="s">
        <v>162</v>
      </c>
      <c r="N31" s="46" t="s">
        <v>163</v>
      </c>
      <c r="O31" s="46" t="s">
        <v>1</v>
      </c>
      <c r="P31" s="46" t="s">
        <v>2</v>
      </c>
      <c r="Q31" s="46" t="s">
        <v>3</v>
      </c>
      <c r="R31" s="46" t="s">
        <v>164</v>
      </c>
      <c r="S31" s="46" t="s">
        <v>165</v>
      </c>
      <c r="T31" s="46" t="s">
        <v>166</v>
      </c>
      <c r="U31" s="46" t="s">
        <v>167</v>
      </c>
      <c r="V31" s="46" t="s">
        <v>4</v>
      </c>
      <c r="W31" s="46" t="s">
        <v>5</v>
      </c>
      <c r="X31" s="46" t="s">
        <v>6</v>
      </c>
      <c r="Y31" s="46" t="s">
        <v>168</v>
      </c>
      <c r="Z31" s="46" t="s">
        <v>7</v>
      </c>
      <c r="AA31" s="46" t="s">
        <v>169</v>
      </c>
      <c r="AB31" s="46" t="s">
        <v>8</v>
      </c>
      <c r="AC31" s="46" t="s">
        <v>9</v>
      </c>
      <c r="AD31" s="46" t="s">
        <v>10</v>
      </c>
      <c r="AE31" s="46" t="s">
        <v>11</v>
      </c>
      <c r="AF31" s="46" t="s">
        <v>170</v>
      </c>
      <c r="AG31" s="46" t="s">
        <v>12</v>
      </c>
      <c r="AH31" s="46" t="s">
        <v>13</v>
      </c>
      <c r="AI31" s="46" t="s">
        <v>14</v>
      </c>
    </row>
    <row r="32" spans="1:37" ht="16.5" thickBot="1" x14ac:dyDescent="0.3">
      <c r="A32" s="47" t="s">
        <v>85</v>
      </c>
      <c r="B32" s="47" t="s">
        <v>100</v>
      </c>
      <c r="C32" s="47" t="s">
        <v>217</v>
      </c>
      <c r="D32" s="47" t="s">
        <v>218</v>
      </c>
      <c r="E32" s="47" t="s">
        <v>15</v>
      </c>
      <c r="F32" s="47" t="s">
        <v>15</v>
      </c>
      <c r="G32" s="47" t="s">
        <v>15</v>
      </c>
      <c r="H32" s="47" t="s">
        <v>15</v>
      </c>
      <c r="I32" s="47" t="s">
        <v>15</v>
      </c>
      <c r="J32" s="47" t="s">
        <v>15</v>
      </c>
      <c r="K32" s="47" t="s">
        <v>15</v>
      </c>
      <c r="L32" s="47" t="s">
        <v>15</v>
      </c>
      <c r="M32" s="47" t="s">
        <v>15</v>
      </c>
      <c r="N32" s="47" t="s">
        <v>15</v>
      </c>
      <c r="O32" s="47" t="s">
        <v>15</v>
      </c>
      <c r="P32" s="47" t="s">
        <v>15</v>
      </c>
      <c r="Q32" s="47" t="s">
        <v>15</v>
      </c>
      <c r="R32" s="47" t="s">
        <v>15</v>
      </c>
      <c r="S32" s="47" t="s">
        <v>15</v>
      </c>
      <c r="T32" s="47" t="s">
        <v>15</v>
      </c>
      <c r="U32" s="47" t="s">
        <v>15</v>
      </c>
      <c r="V32" s="47" t="s">
        <v>15</v>
      </c>
      <c r="W32" s="47" t="s">
        <v>15</v>
      </c>
      <c r="X32" s="47" t="s">
        <v>15</v>
      </c>
      <c r="Y32" s="47" t="s">
        <v>15</v>
      </c>
      <c r="Z32" s="47" t="s">
        <v>15</v>
      </c>
      <c r="AA32" s="47" t="s">
        <v>15</v>
      </c>
      <c r="AB32" s="47" t="s">
        <v>15</v>
      </c>
      <c r="AC32" s="47" t="s">
        <v>15</v>
      </c>
      <c r="AD32" s="47" t="s">
        <v>15</v>
      </c>
      <c r="AE32" s="47" t="s">
        <v>15</v>
      </c>
      <c r="AF32" s="47" t="s">
        <v>15</v>
      </c>
      <c r="AG32" s="47" t="s">
        <v>15</v>
      </c>
      <c r="AH32" s="47" t="s">
        <v>15</v>
      </c>
      <c r="AI32" s="47" t="s">
        <v>15</v>
      </c>
    </row>
    <row r="33" spans="1:35" x14ac:dyDescent="0.25">
      <c r="A33" s="38" t="s">
        <v>202</v>
      </c>
      <c r="B33" s="38" t="s">
        <v>201</v>
      </c>
      <c r="C33" s="38" t="s">
        <v>203</v>
      </c>
      <c r="D33" s="38" t="s">
        <v>75</v>
      </c>
      <c r="E33" s="118">
        <v>0</v>
      </c>
      <c r="F33" s="119">
        <v>0</v>
      </c>
      <c r="G33" s="119">
        <v>0</v>
      </c>
      <c r="H33" s="119">
        <v>0</v>
      </c>
      <c r="I33" s="119">
        <v>0</v>
      </c>
      <c r="J33" s="119">
        <v>0</v>
      </c>
      <c r="K33" s="119">
        <v>0</v>
      </c>
      <c r="L33" s="119">
        <v>0</v>
      </c>
      <c r="M33" s="119">
        <v>0</v>
      </c>
      <c r="N33" s="119">
        <v>0</v>
      </c>
      <c r="O33" s="119">
        <v>0</v>
      </c>
      <c r="P33" s="119">
        <v>7.0000000000000001E-3</v>
      </c>
      <c r="Q33" s="119">
        <v>0</v>
      </c>
      <c r="R33" s="119">
        <v>0.20799999999999999</v>
      </c>
      <c r="S33" s="119">
        <v>0.34195799999999998</v>
      </c>
      <c r="T33" s="119">
        <v>6.9535630000000008</v>
      </c>
      <c r="U33" s="119">
        <v>28.780495999999999</v>
      </c>
      <c r="V33" s="119">
        <v>0.27500000000000002</v>
      </c>
      <c r="W33" s="119">
        <v>0</v>
      </c>
      <c r="X33" s="119">
        <v>0</v>
      </c>
      <c r="Y33" s="119">
        <v>0</v>
      </c>
      <c r="Z33" s="119">
        <v>0</v>
      </c>
      <c r="AA33" s="119">
        <v>5.0980000000000001E-3</v>
      </c>
      <c r="AB33" s="119">
        <v>2.2568999999999999E-2</v>
      </c>
      <c r="AC33" s="119">
        <v>0</v>
      </c>
      <c r="AD33" s="119">
        <v>0</v>
      </c>
      <c r="AE33" s="119">
        <v>0</v>
      </c>
      <c r="AF33" s="119">
        <v>0</v>
      </c>
      <c r="AG33" s="119">
        <v>0</v>
      </c>
      <c r="AH33" s="119">
        <v>4.3980999999999999E-2</v>
      </c>
      <c r="AI33" s="119">
        <v>0</v>
      </c>
    </row>
    <row r="34" spans="1:35" x14ac:dyDescent="0.25">
      <c r="A34" s="38" t="s">
        <v>202</v>
      </c>
      <c r="B34" s="38" t="s">
        <v>201</v>
      </c>
      <c r="C34" s="38" t="s">
        <v>204</v>
      </c>
      <c r="D34" s="38" t="s">
        <v>19</v>
      </c>
      <c r="E34" s="118">
        <v>0</v>
      </c>
      <c r="F34" s="119">
        <v>0</v>
      </c>
      <c r="G34" s="119">
        <v>0.31065779999999998</v>
      </c>
      <c r="H34" s="119">
        <v>0</v>
      </c>
      <c r="I34" s="119">
        <v>1.3235996000000001</v>
      </c>
      <c r="J34" s="119">
        <v>0</v>
      </c>
      <c r="K34" s="119">
        <v>6.4566860000000004</v>
      </c>
      <c r="L34" s="119">
        <v>0.53169999999999884</v>
      </c>
      <c r="M34" s="119">
        <v>0</v>
      </c>
      <c r="N34" s="119">
        <v>7.4710114000000001</v>
      </c>
      <c r="O34" s="119">
        <v>0</v>
      </c>
      <c r="P34" s="119">
        <v>0</v>
      </c>
      <c r="Q34" s="119">
        <v>619.80942000000005</v>
      </c>
      <c r="R34" s="119">
        <v>0.51583000000000001</v>
      </c>
      <c r="S34" s="119">
        <v>0</v>
      </c>
      <c r="T34" s="119">
        <v>40.841234780000001</v>
      </c>
      <c r="U34" s="119">
        <v>3.1762906000000002</v>
      </c>
      <c r="V34" s="119">
        <v>0</v>
      </c>
      <c r="W34" s="119">
        <v>0</v>
      </c>
      <c r="X34" s="119">
        <v>0</v>
      </c>
      <c r="Y34" s="119">
        <v>0</v>
      </c>
      <c r="Z34" s="119">
        <v>9.2820000000000001E-4</v>
      </c>
      <c r="AA34" s="119">
        <v>0</v>
      </c>
      <c r="AB34" s="119">
        <v>0</v>
      </c>
      <c r="AC34" s="119">
        <v>0</v>
      </c>
      <c r="AD34" s="119">
        <v>0</v>
      </c>
      <c r="AE34" s="119">
        <v>2.1126</v>
      </c>
      <c r="AF34" s="119">
        <v>0</v>
      </c>
      <c r="AG34" s="119">
        <v>0</v>
      </c>
      <c r="AH34" s="119">
        <v>0</v>
      </c>
      <c r="AI34" s="119">
        <v>20.820599999999999</v>
      </c>
    </row>
    <row r="35" spans="1:35" ht="14.25" customHeight="1" x14ac:dyDescent="0.25">
      <c r="A35" s="38" t="s">
        <v>202</v>
      </c>
      <c r="B35" s="38" t="s">
        <v>201</v>
      </c>
      <c r="C35" s="38" t="s">
        <v>205</v>
      </c>
      <c r="D35" s="38" t="s">
        <v>20</v>
      </c>
      <c r="E35" s="118">
        <v>2.5646096797599967</v>
      </c>
      <c r="F35" s="118">
        <v>74.757080799999898</v>
      </c>
      <c r="G35" s="118">
        <v>5.7308350055999773</v>
      </c>
      <c r="H35" s="118">
        <v>6.8534149600000056</v>
      </c>
      <c r="I35" s="118">
        <v>19.757158144190779</v>
      </c>
      <c r="J35" s="118">
        <v>3.2976000000000001</v>
      </c>
      <c r="K35" s="118">
        <v>134.96207044496006</v>
      </c>
      <c r="L35" s="118">
        <v>59.41540949208629</v>
      </c>
      <c r="M35" s="118">
        <v>4.3551776799999979</v>
      </c>
      <c r="N35" s="118">
        <v>16.115633699819675</v>
      </c>
      <c r="O35" s="118">
        <v>109.49039999999999</v>
      </c>
      <c r="P35" s="118">
        <v>36.982799999999997</v>
      </c>
      <c r="Q35" s="118">
        <v>1067.6648800001608</v>
      </c>
      <c r="R35" s="118">
        <v>25.009106468534643</v>
      </c>
      <c r="S35" s="118">
        <v>4.6065132000000002</v>
      </c>
      <c r="T35" s="118">
        <v>23.66328590834916</v>
      </c>
      <c r="U35" s="118">
        <v>176.63020483811144</v>
      </c>
      <c r="V35" s="118">
        <v>15.665200720000087</v>
      </c>
      <c r="W35" s="118">
        <v>2.0628000000000002</v>
      </c>
      <c r="X35" s="118">
        <v>748.04759999999999</v>
      </c>
      <c r="Y35" s="118">
        <v>141.22560000000001</v>
      </c>
      <c r="Z35" s="118">
        <v>10.0143828</v>
      </c>
      <c r="AA35" s="118">
        <v>60.483369600000003</v>
      </c>
      <c r="AB35" s="118">
        <v>37.883710369106055</v>
      </c>
      <c r="AC35" s="118">
        <v>71.339253519920049</v>
      </c>
      <c r="AD35" s="118">
        <v>68.791456538573343</v>
      </c>
      <c r="AE35" s="118">
        <v>67.671720000000008</v>
      </c>
      <c r="AF35" s="118">
        <v>0</v>
      </c>
      <c r="AG35" s="118">
        <v>33.402337200000012</v>
      </c>
      <c r="AH35" s="118">
        <v>364.68125350798618</v>
      </c>
      <c r="AI35" s="118">
        <v>21.888000000000002</v>
      </c>
    </row>
    <row r="36" spans="1:35" x14ac:dyDescent="0.25">
      <c r="A36" s="38" t="s">
        <v>202</v>
      </c>
      <c r="B36" s="38" t="s">
        <v>201</v>
      </c>
      <c r="C36" s="38" t="s">
        <v>206</v>
      </c>
      <c r="D36" s="38" t="s">
        <v>22</v>
      </c>
      <c r="E36" s="118">
        <v>0</v>
      </c>
      <c r="F36" s="119">
        <v>0</v>
      </c>
      <c r="G36" s="119">
        <v>0</v>
      </c>
      <c r="H36" s="119">
        <v>0</v>
      </c>
      <c r="I36" s="119">
        <v>0.46435900000000002</v>
      </c>
      <c r="J36" s="119">
        <v>0</v>
      </c>
      <c r="K36" s="119">
        <v>3.9100000000000003E-2</v>
      </c>
      <c r="L36" s="119">
        <v>0</v>
      </c>
      <c r="M36" s="119">
        <v>0</v>
      </c>
      <c r="N36" s="119">
        <v>0</v>
      </c>
      <c r="O36" s="119">
        <v>0</v>
      </c>
      <c r="P36" s="119">
        <v>0</v>
      </c>
      <c r="Q36" s="119">
        <v>0</v>
      </c>
      <c r="R36" s="119">
        <v>0.28044599999999997</v>
      </c>
      <c r="S36" s="119">
        <v>0.66561400000000004</v>
      </c>
      <c r="T36" s="119">
        <v>2.0787819999999999</v>
      </c>
      <c r="U36" s="119">
        <v>6.9888960000000004</v>
      </c>
      <c r="V36" s="119">
        <v>0</v>
      </c>
      <c r="W36" s="119">
        <v>0</v>
      </c>
      <c r="X36" s="119">
        <v>0</v>
      </c>
      <c r="Y36" s="119">
        <v>0</v>
      </c>
      <c r="Z36" s="119">
        <v>0.47043000000000001</v>
      </c>
      <c r="AA36" s="119">
        <v>1.2187250000000001</v>
      </c>
      <c r="AB36" s="119">
        <v>0</v>
      </c>
      <c r="AC36" s="119">
        <v>0</v>
      </c>
      <c r="AD36" s="119">
        <v>0</v>
      </c>
      <c r="AE36" s="119">
        <v>0</v>
      </c>
      <c r="AF36" s="119">
        <v>0</v>
      </c>
      <c r="AG36" s="119">
        <v>26.251235999999999</v>
      </c>
      <c r="AH36" s="119">
        <v>0</v>
      </c>
      <c r="AI36" s="119">
        <v>0</v>
      </c>
    </row>
    <row r="37" spans="1:35" x14ac:dyDescent="0.25">
      <c r="A37" s="38" t="s">
        <v>202</v>
      </c>
      <c r="B37" s="38" t="s">
        <v>201</v>
      </c>
      <c r="C37" s="38" t="s">
        <v>207</v>
      </c>
      <c r="D37" s="38" t="s">
        <v>21</v>
      </c>
      <c r="E37" s="118">
        <v>0</v>
      </c>
      <c r="F37" s="119">
        <v>0</v>
      </c>
      <c r="G37" s="119">
        <v>0</v>
      </c>
      <c r="H37" s="119">
        <v>0</v>
      </c>
      <c r="I37" s="119">
        <v>0</v>
      </c>
      <c r="J37" s="119">
        <v>0</v>
      </c>
      <c r="K37" s="119">
        <v>2.4927999999999999</v>
      </c>
      <c r="L37" s="119">
        <v>0</v>
      </c>
      <c r="M37" s="119">
        <v>0</v>
      </c>
      <c r="N37" s="119">
        <v>0</v>
      </c>
      <c r="O37" s="119">
        <v>0</v>
      </c>
      <c r="P37" s="119">
        <v>0</v>
      </c>
      <c r="Q37" s="119">
        <v>0.68389999999999995</v>
      </c>
      <c r="R37" s="119">
        <v>69.700999999999993</v>
      </c>
      <c r="S37" s="119">
        <v>1.968054</v>
      </c>
      <c r="T37" s="119">
        <v>2.7877339999999999</v>
      </c>
      <c r="U37" s="119">
        <v>7.4536209999999992</v>
      </c>
      <c r="V37" s="119">
        <v>0.11776300000000001</v>
      </c>
      <c r="W37" s="119">
        <v>0</v>
      </c>
      <c r="X37" s="119">
        <v>0</v>
      </c>
      <c r="Y37" s="119">
        <v>0</v>
      </c>
      <c r="Z37" s="119">
        <v>0</v>
      </c>
      <c r="AA37" s="119">
        <v>0</v>
      </c>
      <c r="AB37" s="119">
        <v>0</v>
      </c>
      <c r="AC37" s="119">
        <v>0</v>
      </c>
      <c r="AD37" s="119">
        <v>0</v>
      </c>
      <c r="AE37" s="119">
        <v>119.20880699999999</v>
      </c>
      <c r="AF37" s="119">
        <v>0</v>
      </c>
      <c r="AG37" s="119">
        <v>0</v>
      </c>
      <c r="AH37" s="119">
        <v>0</v>
      </c>
      <c r="AI37" s="119">
        <v>0</v>
      </c>
    </row>
    <row r="38" spans="1:35" x14ac:dyDescent="0.25">
      <c r="A38" s="38" t="s">
        <v>202</v>
      </c>
      <c r="B38" s="38" t="s">
        <v>201</v>
      </c>
      <c r="C38" s="38" t="s">
        <v>208</v>
      </c>
      <c r="D38" s="38" t="s">
        <v>172</v>
      </c>
      <c r="E38" s="118">
        <v>0</v>
      </c>
      <c r="F38" s="119">
        <v>0</v>
      </c>
      <c r="G38" s="119">
        <v>0</v>
      </c>
      <c r="H38" s="119">
        <v>0</v>
      </c>
      <c r="I38" s="119">
        <v>0</v>
      </c>
      <c r="J38" s="119">
        <v>0</v>
      </c>
      <c r="K38" s="119">
        <v>0</v>
      </c>
      <c r="L38" s="119">
        <v>0.1522048</v>
      </c>
      <c r="M38" s="119">
        <v>0</v>
      </c>
      <c r="N38" s="119">
        <v>0</v>
      </c>
      <c r="O38" s="119">
        <v>25.288799999999998</v>
      </c>
      <c r="P38" s="119">
        <v>0</v>
      </c>
      <c r="Q38" s="119">
        <v>0</v>
      </c>
      <c r="R38" s="119">
        <v>0.44159999999999999</v>
      </c>
      <c r="S38" s="119">
        <v>0</v>
      </c>
      <c r="T38" s="119">
        <v>8.1475199999999998E-2</v>
      </c>
      <c r="U38" s="119">
        <v>16.812508399999999</v>
      </c>
      <c r="V38" s="119">
        <v>0</v>
      </c>
      <c r="W38" s="119">
        <v>0</v>
      </c>
      <c r="X38" s="119">
        <v>0</v>
      </c>
      <c r="Y38" s="119">
        <v>0</v>
      </c>
      <c r="Z38" s="119">
        <v>0</v>
      </c>
      <c r="AA38" s="119">
        <v>0</v>
      </c>
      <c r="AB38" s="119">
        <v>0.43169920000000001</v>
      </c>
      <c r="AC38" s="119">
        <v>0</v>
      </c>
      <c r="AD38" s="119">
        <v>0</v>
      </c>
      <c r="AE38" s="119">
        <v>0</v>
      </c>
      <c r="AF38" s="119">
        <v>0</v>
      </c>
      <c r="AG38" s="119">
        <v>0</v>
      </c>
      <c r="AH38" s="119">
        <v>10.274228799999999</v>
      </c>
      <c r="AI38" s="119">
        <v>0</v>
      </c>
    </row>
    <row r="39" spans="1:35" x14ac:dyDescent="0.25">
      <c r="A39" s="38" t="s">
        <v>202</v>
      </c>
      <c r="B39" s="38" t="s">
        <v>201</v>
      </c>
      <c r="C39" s="38" t="s">
        <v>209</v>
      </c>
      <c r="D39" s="38" t="s">
        <v>0</v>
      </c>
      <c r="E39" s="118">
        <v>0</v>
      </c>
      <c r="F39" s="119">
        <v>5.2685104999999997</v>
      </c>
      <c r="G39" s="119">
        <v>0.23649999999999999</v>
      </c>
      <c r="H39" s="119">
        <v>0</v>
      </c>
      <c r="I39" s="119">
        <v>2.162887099999999</v>
      </c>
      <c r="J39" s="119">
        <v>3.5948000000000002</v>
      </c>
      <c r="K39" s="119">
        <v>2.8489641400000001</v>
      </c>
      <c r="L39" s="119">
        <v>8.4903499999999993E-2</v>
      </c>
      <c r="M39" s="119">
        <v>0</v>
      </c>
      <c r="N39" s="119">
        <v>0</v>
      </c>
      <c r="O39" s="119">
        <v>0.89869999999999994</v>
      </c>
      <c r="P39" s="119">
        <v>9.2707999999999995</v>
      </c>
      <c r="Q39" s="119">
        <v>3.5900699999999999</v>
      </c>
      <c r="R39" s="119">
        <v>1.0611755</v>
      </c>
      <c r="S39" s="119">
        <v>7.5679999999999996E-4</v>
      </c>
      <c r="T39" s="119">
        <v>5.1808162999999992</v>
      </c>
      <c r="U39" s="119">
        <v>29.324675599999999</v>
      </c>
      <c r="V39" s="119">
        <v>4.0305749000000004</v>
      </c>
      <c r="W39" s="119">
        <v>2.3650000000000001E-2</v>
      </c>
      <c r="X39" s="119">
        <v>1.0406</v>
      </c>
      <c r="Y39" s="119">
        <v>1.1352</v>
      </c>
      <c r="Z39" s="119">
        <v>3.56169E-2</v>
      </c>
      <c r="AA39" s="119">
        <v>0.23649999999999999</v>
      </c>
      <c r="AB39" s="119">
        <v>5.1419357000000003</v>
      </c>
      <c r="AC39" s="119">
        <v>0.10406</v>
      </c>
      <c r="AD39" s="119">
        <v>4.9150375999999998</v>
      </c>
      <c r="AE39" s="119">
        <v>2.4312200000000002</v>
      </c>
      <c r="AF39" s="119">
        <v>0</v>
      </c>
      <c r="AG39" s="119">
        <v>0</v>
      </c>
      <c r="AH39" s="119">
        <v>86.464399999999998</v>
      </c>
      <c r="AI39" s="119">
        <v>0</v>
      </c>
    </row>
    <row r="40" spans="1:35" x14ac:dyDescent="0.25">
      <c r="A40" s="38" t="s">
        <v>202</v>
      </c>
      <c r="B40" s="38" t="s">
        <v>201</v>
      </c>
      <c r="C40" s="38" t="s">
        <v>210</v>
      </c>
      <c r="D40" s="38" t="s">
        <v>97</v>
      </c>
      <c r="E40" s="118">
        <v>0</v>
      </c>
      <c r="F40" s="119">
        <v>2.4083999999999999</v>
      </c>
      <c r="G40" s="119">
        <v>0</v>
      </c>
      <c r="H40" s="119">
        <v>0</v>
      </c>
      <c r="I40" s="119">
        <v>2.205981</v>
      </c>
      <c r="J40" s="119">
        <v>0</v>
      </c>
      <c r="K40" s="119">
        <v>6.6458672999999999</v>
      </c>
      <c r="L40" s="119">
        <v>0</v>
      </c>
      <c r="M40" s="119">
        <v>0.93504071250000009</v>
      </c>
      <c r="N40" s="119">
        <v>0.1641339</v>
      </c>
      <c r="O40" s="119">
        <v>0</v>
      </c>
      <c r="P40" s="119">
        <v>38.769300000000001</v>
      </c>
      <c r="Q40" s="119">
        <v>4.5654569999999994</v>
      </c>
      <c r="R40" s="119">
        <v>10.091699999999999</v>
      </c>
      <c r="S40" s="119">
        <v>0</v>
      </c>
      <c r="T40" s="119">
        <v>16.225937099999999</v>
      </c>
      <c r="U40" s="119">
        <v>138.5780292</v>
      </c>
      <c r="V40" s="119">
        <v>3.2223429000000001</v>
      </c>
      <c r="W40" s="119">
        <v>0</v>
      </c>
      <c r="X40" s="119">
        <v>6.7428287999999998</v>
      </c>
      <c r="Y40" s="119">
        <v>80.143199999999993</v>
      </c>
      <c r="Z40" s="119">
        <v>4.6278000000000007E-2</v>
      </c>
      <c r="AA40" s="119">
        <v>0.13720589999999999</v>
      </c>
      <c r="AB40" s="119">
        <v>1.6052445</v>
      </c>
      <c r="AC40" s="119">
        <v>0</v>
      </c>
      <c r="AD40" s="119">
        <v>0</v>
      </c>
      <c r="AE40" s="119">
        <v>57.456249300000003</v>
      </c>
      <c r="AF40" s="119">
        <v>0</v>
      </c>
      <c r="AG40" s="119">
        <v>7.2731700000000004</v>
      </c>
      <c r="AH40" s="119">
        <v>62.510399999999997</v>
      </c>
      <c r="AI40" s="119">
        <v>0</v>
      </c>
    </row>
    <row r="41" spans="1:35" x14ac:dyDescent="0.25">
      <c r="A41" s="38" t="s">
        <v>202</v>
      </c>
      <c r="B41" s="38" t="s">
        <v>201</v>
      </c>
      <c r="C41" s="38" t="s">
        <v>211</v>
      </c>
      <c r="D41" s="38" t="s">
        <v>242</v>
      </c>
      <c r="E41" s="118">
        <v>19.1913054985</v>
      </c>
      <c r="F41" s="119">
        <v>88.678362000000007</v>
      </c>
      <c r="G41" s="119">
        <v>21.6945236</v>
      </c>
      <c r="H41" s="119">
        <v>9.8110027000000013</v>
      </c>
      <c r="I41" s="119">
        <v>116.3792825</v>
      </c>
      <c r="J41" s="119">
        <v>154.90719999999999</v>
      </c>
      <c r="K41" s="119">
        <v>39.872418339999996</v>
      </c>
      <c r="L41" s="119">
        <v>266.298182</v>
      </c>
      <c r="M41" s="119">
        <v>58.193435199999996</v>
      </c>
      <c r="N41" s="119">
        <v>29.844623490740894</v>
      </c>
      <c r="O41" s="119">
        <v>265.31919999999997</v>
      </c>
      <c r="P41" s="119">
        <v>219.60560000000001</v>
      </c>
      <c r="Q41" s="119">
        <v>741.62445999999989</v>
      </c>
      <c r="R41" s="119">
        <v>93.832470499999999</v>
      </c>
      <c r="S41" s="119">
        <v>9.2706538000000016</v>
      </c>
      <c r="T41" s="119">
        <v>170.12178410000001</v>
      </c>
      <c r="U41" s="119">
        <v>507.81760589999999</v>
      </c>
      <c r="V41" s="119">
        <v>31.310535999999999</v>
      </c>
      <c r="W41" s="119">
        <v>14.959940000000001</v>
      </c>
      <c r="X41" s="119">
        <v>31.596399999999999</v>
      </c>
      <c r="Y41" s="119">
        <v>109.73180000000001</v>
      </c>
      <c r="Z41" s="119">
        <v>148.54028959999999</v>
      </c>
      <c r="AA41" s="119">
        <v>44.830200000000005</v>
      </c>
      <c r="AB41" s="119">
        <v>63.120627861371005</v>
      </c>
      <c r="AC41" s="119">
        <v>12.000078</v>
      </c>
      <c r="AD41" s="119">
        <v>136.13800000000001</v>
      </c>
      <c r="AE41" s="119">
        <v>149.55539000000002</v>
      </c>
      <c r="AF41" s="119">
        <v>0</v>
      </c>
      <c r="AG41" s="119">
        <v>123.883</v>
      </c>
      <c r="AH41" s="119">
        <v>515.87548699999991</v>
      </c>
      <c r="AI41" s="119">
        <v>51.082100000000004</v>
      </c>
    </row>
    <row r="42" spans="1:35" x14ac:dyDescent="0.25">
      <c r="A42" s="38" t="s">
        <v>202</v>
      </c>
      <c r="B42" s="38" t="s">
        <v>201</v>
      </c>
      <c r="C42" s="38" t="s">
        <v>212</v>
      </c>
      <c r="D42" s="38" t="s">
        <v>23</v>
      </c>
      <c r="E42" s="118">
        <v>0</v>
      </c>
      <c r="F42" s="119">
        <v>0</v>
      </c>
      <c r="G42" s="119">
        <v>0</v>
      </c>
      <c r="H42" s="119">
        <v>0</v>
      </c>
      <c r="I42" s="119">
        <v>0</v>
      </c>
      <c r="J42" s="119">
        <v>0</v>
      </c>
      <c r="K42" s="119">
        <v>0</v>
      </c>
      <c r="L42" s="119">
        <v>0</v>
      </c>
      <c r="M42" s="119">
        <v>0</v>
      </c>
      <c r="N42" s="119">
        <v>0</v>
      </c>
      <c r="O42" s="119">
        <v>0</v>
      </c>
      <c r="P42" s="119">
        <v>0</v>
      </c>
      <c r="Q42" s="119">
        <v>0</v>
      </c>
      <c r="R42" s="119">
        <v>0</v>
      </c>
      <c r="S42" s="119">
        <v>1.4317E-2</v>
      </c>
      <c r="T42" s="119">
        <v>0</v>
      </c>
      <c r="U42" s="119">
        <v>0.34628500000000001</v>
      </c>
      <c r="V42" s="119">
        <v>0</v>
      </c>
      <c r="W42" s="119">
        <v>0</v>
      </c>
      <c r="X42" s="119">
        <v>0</v>
      </c>
      <c r="Y42" s="119">
        <v>0</v>
      </c>
      <c r="Z42" s="119">
        <v>0</v>
      </c>
      <c r="AA42" s="119">
        <v>0</v>
      </c>
      <c r="AB42" s="119">
        <v>7.1000000000000004E-3</v>
      </c>
      <c r="AC42" s="119">
        <v>0</v>
      </c>
      <c r="AD42" s="119">
        <v>0</v>
      </c>
      <c r="AE42" s="119">
        <v>0</v>
      </c>
      <c r="AF42" s="119">
        <v>0</v>
      </c>
      <c r="AG42" s="119">
        <v>0</v>
      </c>
      <c r="AH42" s="119">
        <v>0</v>
      </c>
      <c r="AI42" s="119">
        <v>0</v>
      </c>
    </row>
    <row r="43" spans="1:35" x14ac:dyDescent="0.25">
      <c r="A43" s="38" t="s">
        <v>202</v>
      </c>
      <c r="B43" s="38" t="s">
        <v>201</v>
      </c>
      <c r="C43" s="38" t="s">
        <v>225</v>
      </c>
      <c r="D43" s="38" t="s">
        <v>171</v>
      </c>
      <c r="E43" s="118">
        <v>1.4549956859999999E-2</v>
      </c>
      <c r="F43" s="119">
        <v>0</v>
      </c>
      <c r="G43" s="119">
        <v>63.126056530925055</v>
      </c>
      <c r="H43" s="119">
        <v>0</v>
      </c>
      <c r="I43" s="119">
        <v>0</v>
      </c>
      <c r="J43" s="119">
        <v>0</v>
      </c>
      <c r="K43" s="119">
        <v>1.3469617999999999E-2</v>
      </c>
      <c r="L43" s="119">
        <v>14.20076847034</v>
      </c>
      <c r="M43" s="119">
        <v>0</v>
      </c>
      <c r="N43" s="119">
        <v>5.0000000000000001E-3</v>
      </c>
      <c r="O43" s="119">
        <v>115.17484</v>
      </c>
      <c r="P43" s="119">
        <v>0</v>
      </c>
      <c r="Q43" s="119">
        <v>144.22200000000001</v>
      </c>
      <c r="R43" s="119">
        <v>4.25955334209086</v>
      </c>
      <c r="S43" s="119">
        <v>0.60833278598795804</v>
      </c>
      <c r="T43" s="119">
        <v>23.930748463355499</v>
      </c>
      <c r="U43" s="119">
        <v>41.14672209492656</v>
      </c>
      <c r="V43" s="119">
        <v>7.8620000000000001</v>
      </c>
      <c r="W43" s="119">
        <v>0</v>
      </c>
      <c r="X43" s="119">
        <v>0</v>
      </c>
      <c r="Y43" s="119">
        <v>0</v>
      </c>
      <c r="Z43" s="119">
        <v>2.0175999999999999E-2</v>
      </c>
      <c r="AA43" s="119">
        <v>2.9250827958401739</v>
      </c>
      <c r="AB43" s="119">
        <v>14.4704891515351</v>
      </c>
      <c r="AC43" s="119">
        <v>0</v>
      </c>
      <c r="AD43" s="119">
        <v>0</v>
      </c>
      <c r="AE43" s="119">
        <v>1.7404104756431302</v>
      </c>
      <c r="AF43" s="119">
        <v>0</v>
      </c>
      <c r="AG43" s="119">
        <v>0</v>
      </c>
      <c r="AH43" s="119">
        <v>0</v>
      </c>
      <c r="AI43" s="119">
        <v>0</v>
      </c>
    </row>
    <row r="44" spans="1:35" x14ac:dyDescent="0.25">
      <c r="A44" s="38" t="s">
        <v>202</v>
      </c>
      <c r="B44" s="38" t="s">
        <v>201</v>
      </c>
      <c r="C44" s="38" t="s">
        <v>226</v>
      </c>
      <c r="D44" s="38" t="s">
        <v>173</v>
      </c>
      <c r="E44" s="118">
        <v>0</v>
      </c>
      <c r="F44" s="119">
        <v>0</v>
      </c>
      <c r="G44" s="119">
        <v>0</v>
      </c>
      <c r="H44" s="119">
        <v>0</v>
      </c>
      <c r="I44" s="119">
        <v>0</v>
      </c>
      <c r="J44" s="119">
        <v>0</v>
      </c>
      <c r="K44" s="119">
        <v>0</v>
      </c>
      <c r="L44" s="119">
        <v>0</v>
      </c>
      <c r="M44" s="119">
        <v>0</v>
      </c>
      <c r="N44" s="119">
        <v>0</v>
      </c>
      <c r="O44" s="119">
        <v>0</v>
      </c>
      <c r="P44" s="119">
        <v>0</v>
      </c>
      <c r="Q44" s="119">
        <v>0</v>
      </c>
      <c r="R44" s="119">
        <v>0</v>
      </c>
      <c r="S44" s="119">
        <v>0</v>
      </c>
      <c r="T44" s="119">
        <v>0</v>
      </c>
      <c r="U44" s="119">
        <v>0</v>
      </c>
      <c r="V44" s="119">
        <v>0</v>
      </c>
      <c r="W44" s="119">
        <v>0</v>
      </c>
      <c r="X44" s="119">
        <v>0</v>
      </c>
      <c r="Y44" s="119">
        <v>0</v>
      </c>
      <c r="Z44" s="119">
        <v>0</v>
      </c>
      <c r="AA44" s="119">
        <v>0.02</v>
      </c>
      <c r="AB44" s="119">
        <v>0</v>
      </c>
      <c r="AC44" s="119">
        <v>0</v>
      </c>
      <c r="AD44" s="119">
        <v>0</v>
      </c>
      <c r="AE44" s="119">
        <v>2.38</v>
      </c>
      <c r="AF44" s="119">
        <v>0</v>
      </c>
      <c r="AG44" s="119">
        <v>0</v>
      </c>
      <c r="AH44" s="119">
        <v>0</v>
      </c>
      <c r="AI44" s="119">
        <v>0</v>
      </c>
    </row>
    <row r="45" spans="1:35" x14ac:dyDescent="0.25">
      <c r="A45" s="48" t="s">
        <v>98</v>
      </c>
      <c r="B45" s="48"/>
      <c r="C45" s="48"/>
      <c r="D45" s="48"/>
      <c r="E45" s="120">
        <v>21.770465135119998</v>
      </c>
      <c r="F45" s="120">
        <v>171.11235329999991</v>
      </c>
      <c r="G45" s="120">
        <v>91.098572936525031</v>
      </c>
      <c r="H45" s="120">
        <v>16.664417660000005</v>
      </c>
      <c r="I45" s="120">
        <v>142.29326734419078</v>
      </c>
      <c r="J45" s="120">
        <v>161.7996</v>
      </c>
      <c r="K45" s="120">
        <v>193.33137584296</v>
      </c>
      <c r="L45" s="120">
        <v>340.68316826242631</v>
      </c>
      <c r="M45" s="120">
        <v>63.483653592499991</v>
      </c>
      <c r="N45" s="120">
        <v>53.600402490560576</v>
      </c>
      <c r="O45" s="120">
        <v>516.17193999999995</v>
      </c>
      <c r="P45" s="120">
        <v>304.63549999999998</v>
      </c>
      <c r="Q45" s="120">
        <v>2582.1601870001609</v>
      </c>
      <c r="R45" s="120">
        <v>205.40088181062552</v>
      </c>
      <c r="S45" s="120">
        <v>17.47619958598796</v>
      </c>
      <c r="T45" s="120">
        <v>291.86536085170468</v>
      </c>
      <c r="U45" s="120">
        <v>957.055334633038</v>
      </c>
      <c r="V45" s="120">
        <v>62.483417520000089</v>
      </c>
      <c r="W45" s="120">
        <v>17.046390000000002</v>
      </c>
      <c r="X45" s="120">
        <v>787.42742880000003</v>
      </c>
      <c r="Y45" s="120">
        <v>332.23580000000004</v>
      </c>
      <c r="Z45" s="120">
        <v>159.12810149999999</v>
      </c>
      <c r="AA45" s="120">
        <v>109.85618129584017</v>
      </c>
      <c r="AB45" s="120">
        <v>122.68337578201215</v>
      </c>
      <c r="AC45" s="120">
        <v>83.443391519920056</v>
      </c>
      <c r="AD45" s="120">
        <v>209.84449413857334</v>
      </c>
      <c r="AE45" s="120">
        <v>402.55639677564312</v>
      </c>
      <c r="AF45" s="120">
        <v>0</v>
      </c>
      <c r="AG45" s="120">
        <v>190.80974320000001</v>
      </c>
      <c r="AH45" s="120">
        <v>1039.8497503079861</v>
      </c>
      <c r="AI45" s="120">
        <v>93.790700000000015</v>
      </c>
    </row>
    <row r="46" spans="1:35" x14ac:dyDescent="0.25">
      <c r="A46" s="48"/>
      <c r="B46" s="49"/>
      <c r="C46" s="49"/>
      <c r="D46" s="49"/>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row>
    <row r="47" spans="1:35" s="122" customFormat="1" ht="15.75" thickBot="1" x14ac:dyDescent="0.3"/>
    <row r="48" spans="1:35" ht="15.75" thickTop="1" x14ac:dyDescent="0.25"/>
    <row r="50" spans="16:17" ht="15.75" x14ac:dyDescent="0.25">
      <c r="P50"/>
      <c r="Q50"/>
    </row>
    <row r="67" spans="1:17" ht="15.75" x14ac:dyDescent="0.25">
      <c r="P67"/>
      <c r="Q67"/>
    </row>
    <row r="68" spans="1:17" ht="15.75" x14ac:dyDescent="0.25">
      <c r="A68"/>
      <c r="B68"/>
      <c r="C6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59999389629810485"/>
  </sheetPr>
  <dimension ref="B1:R35"/>
  <sheetViews>
    <sheetView showGridLines="0" workbookViewId="0">
      <pane ySplit="1" topLeftCell="A2" activePane="bottomLeft" state="frozen"/>
      <selection activeCell="J27" sqref="J27"/>
      <selection pane="bottomLeft" activeCell="J27" sqref="J27"/>
    </sheetView>
  </sheetViews>
  <sheetFormatPr defaultColWidth="9" defaultRowHeight="15" x14ac:dyDescent="0.25"/>
  <cols>
    <col min="1" max="1" width="1.875" style="3" bestFit="1" customWidth="1"/>
    <col min="2" max="2" width="20.25" style="3" customWidth="1"/>
    <col min="3" max="3" width="10.625" style="3" customWidth="1"/>
    <col min="4" max="4" width="24.75" style="3" customWidth="1"/>
    <col min="5" max="5" width="4.375" style="3" bestFit="1" customWidth="1"/>
    <col min="6" max="6" width="7.625" style="3" bestFit="1" customWidth="1"/>
    <col min="7" max="7" width="8.125" style="3" bestFit="1" customWidth="1"/>
    <col min="8" max="8" width="6.75" style="3" bestFit="1" customWidth="1"/>
    <col min="9" max="9" width="7" style="3" bestFit="1" customWidth="1"/>
    <col min="10" max="10" width="9" style="3"/>
    <col min="11" max="11" width="12.625" style="3" customWidth="1"/>
    <col min="12" max="12" width="16.375" style="3" customWidth="1"/>
    <col min="13" max="13" width="48.625" style="3" bestFit="1" customWidth="1"/>
    <col min="14" max="14" width="12.125" style="3" customWidth="1"/>
    <col min="15" max="15" width="11.625" style="3" customWidth="1"/>
    <col min="16" max="16" width="17.5" style="3" customWidth="1"/>
    <col min="17" max="17" width="15.75" style="3" customWidth="1"/>
    <col min="18" max="16384" width="9" style="3"/>
  </cols>
  <sheetData>
    <row r="1" spans="2:18" ht="26.25" x14ac:dyDescent="0.25">
      <c r="B1" s="4" t="s">
        <v>40</v>
      </c>
      <c r="K1" s="4" t="s">
        <v>41</v>
      </c>
    </row>
    <row r="3" spans="2:18" x14ac:dyDescent="0.25">
      <c r="B3" s="58" t="s">
        <v>42</v>
      </c>
      <c r="C3" s="41"/>
      <c r="D3" s="41"/>
      <c r="E3" s="41"/>
      <c r="F3" s="41"/>
      <c r="G3" s="41"/>
      <c r="H3" s="41"/>
      <c r="I3" s="41"/>
      <c r="K3" s="58" t="s">
        <v>43</v>
      </c>
      <c r="L3" s="41"/>
      <c r="M3" s="41"/>
      <c r="N3" s="41"/>
      <c r="O3" s="41"/>
      <c r="P3" s="41"/>
      <c r="Q3" s="41"/>
      <c r="R3" s="41"/>
    </row>
    <row r="4" spans="2:18" ht="15.75" thickBot="1" x14ac:dyDescent="0.3">
      <c r="B4" s="59" t="s">
        <v>44</v>
      </c>
      <c r="C4" s="59" t="s">
        <v>37</v>
      </c>
      <c r="D4" s="59" t="s">
        <v>38</v>
      </c>
      <c r="E4" s="59" t="s">
        <v>45</v>
      </c>
      <c r="F4" s="59" t="s">
        <v>46</v>
      </c>
      <c r="G4" s="59" t="s">
        <v>47</v>
      </c>
      <c r="H4" s="59" t="s">
        <v>48</v>
      </c>
      <c r="I4" s="59" t="s">
        <v>49</v>
      </c>
      <c r="K4" s="59" t="s">
        <v>50</v>
      </c>
      <c r="L4" s="59" t="s">
        <v>34</v>
      </c>
      <c r="M4" s="59" t="s">
        <v>35</v>
      </c>
      <c r="N4" s="59" t="s">
        <v>51</v>
      </c>
      <c r="O4" s="59" t="s">
        <v>52</v>
      </c>
      <c r="P4" s="59" t="s">
        <v>53</v>
      </c>
      <c r="Q4" s="59" t="s">
        <v>54</v>
      </c>
      <c r="R4" s="59" t="s">
        <v>55</v>
      </c>
    </row>
    <row r="5" spans="2:18" ht="25.5" x14ac:dyDescent="0.25">
      <c r="B5" s="1" t="s">
        <v>64</v>
      </c>
      <c r="C5" s="1" t="s">
        <v>56</v>
      </c>
      <c r="D5" s="1" t="s">
        <v>27</v>
      </c>
      <c r="E5" s="1"/>
      <c r="F5" s="1"/>
      <c r="G5" s="1"/>
      <c r="H5" s="1"/>
      <c r="I5" s="1"/>
      <c r="J5" s="5"/>
      <c r="K5" s="1" t="s">
        <v>65</v>
      </c>
      <c r="L5" s="1" t="s">
        <v>57</v>
      </c>
      <c r="M5" s="1" t="s">
        <v>27</v>
      </c>
      <c r="N5" s="1" t="s">
        <v>58</v>
      </c>
      <c r="O5" s="1" t="s">
        <v>59</v>
      </c>
      <c r="P5" s="1" t="s">
        <v>60</v>
      </c>
      <c r="Q5" s="1" t="s">
        <v>61</v>
      </c>
      <c r="R5" s="1" t="s">
        <v>62</v>
      </c>
    </row>
    <row r="6" spans="2:18" x14ac:dyDescent="0.25">
      <c r="B6" s="2" t="s">
        <v>79</v>
      </c>
      <c r="C6" s="2"/>
      <c r="D6" s="2"/>
      <c r="E6" s="2"/>
      <c r="F6" s="2"/>
      <c r="G6" s="2"/>
      <c r="H6" s="2"/>
      <c r="I6" s="2"/>
      <c r="K6" s="6" t="s">
        <v>136</v>
      </c>
      <c r="L6" s="2"/>
      <c r="M6" s="6"/>
      <c r="N6" s="6"/>
      <c r="O6" s="6"/>
      <c r="P6" s="6"/>
      <c r="Q6" s="6"/>
      <c r="R6" s="6"/>
    </row>
    <row r="7" spans="2:18" s="38" customFormat="1" x14ac:dyDescent="0.25">
      <c r="B7" s="38" t="s">
        <v>67</v>
      </c>
      <c r="C7" s="40" t="s">
        <v>203</v>
      </c>
      <c r="D7" s="40" t="s">
        <v>320</v>
      </c>
      <c r="E7" s="38" t="s">
        <v>15</v>
      </c>
      <c r="K7" s="38" t="s">
        <v>72</v>
      </c>
      <c r="L7" s="42" t="s">
        <v>296</v>
      </c>
      <c r="M7" s="42" t="s">
        <v>297</v>
      </c>
      <c r="N7" s="38" t="s">
        <v>15</v>
      </c>
      <c r="O7" s="38" t="s">
        <v>129</v>
      </c>
    </row>
    <row r="8" spans="2:18" s="38" customFormat="1" x14ac:dyDescent="0.25">
      <c r="B8" s="38" t="s">
        <v>67</v>
      </c>
      <c r="C8" s="40" t="s">
        <v>204</v>
      </c>
      <c r="D8" s="40" t="s">
        <v>321</v>
      </c>
      <c r="E8" s="38" t="s">
        <v>15</v>
      </c>
      <c r="K8" s="38" t="s">
        <v>72</v>
      </c>
      <c r="L8" s="38" t="s">
        <v>298</v>
      </c>
      <c r="M8" s="38" t="s">
        <v>299</v>
      </c>
      <c r="N8" s="38" t="s">
        <v>15</v>
      </c>
      <c r="O8" s="38" t="s">
        <v>129</v>
      </c>
    </row>
    <row r="9" spans="2:18" s="38" customFormat="1" x14ac:dyDescent="0.25">
      <c r="B9" s="38" t="s">
        <v>67</v>
      </c>
      <c r="C9" s="40" t="s">
        <v>205</v>
      </c>
      <c r="D9" s="40" t="s">
        <v>322</v>
      </c>
      <c r="E9" s="38" t="s">
        <v>15</v>
      </c>
      <c r="G9" s="38" t="s">
        <v>130</v>
      </c>
      <c r="I9" s="38" t="s">
        <v>16</v>
      </c>
      <c r="K9" s="38" t="s">
        <v>72</v>
      </c>
      <c r="L9" s="38" t="s">
        <v>300</v>
      </c>
      <c r="M9" s="38" t="s">
        <v>301</v>
      </c>
      <c r="N9" s="38" t="s">
        <v>15</v>
      </c>
      <c r="O9" s="38" t="s">
        <v>129</v>
      </c>
      <c r="P9" s="38" t="s">
        <v>130</v>
      </c>
    </row>
    <row r="10" spans="2:18" s="38" customFormat="1" x14ac:dyDescent="0.25">
      <c r="B10" s="38" t="s">
        <v>67</v>
      </c>
      <c r="C10" s="40" t="s">
        <v>206</v>
      </c>
      <c r="D10" s="40" t="s">
        <v>323</v>
      </c>
      <c r="E10" s="38" t="s">
        <v>15</v>
      </c>
      <c r="K10" s="38" t="s">
        <v>72</v>
      </c>
      <c r="L10" s="38" t="s">
        <v>302</v>
      </c>
      <c r="M10" s="38" t="s">
        <v>303</v>
      </c>
      <c r="N10" s="38" t="s">
        <v>15</v>
      </c>
      <c r="O10" s="38" t="s">
        <v>129</v>
      </c>
    </row>
    <row r="11" spans="2:18" s="38" customFormat="1" x14ac:dyDescent="0.25">
      <c r="B11" s="38" t="s">
        <v>67</v>
      </c>
      <c r="C11" s="40" t="s">
        <v>207</v>
      </c>
      <c r="D11" s="40" t="s">
        <v>324</v>
      </c>
      <c r="E11" s="38" t="s">
        <v>15</v>
      </c>
      <c r="G11" s="38" t="s">
        <v>130</v>
      </c>
      <c r="I11" s="38" t="s">
        <v>68</v>
      </c>
      <c r="K11" s="38" t="s">
        <v>72</v>
      </c>
      <c r="L11" s="38" t="s">
        <v>304</v>
      </c>
      <c r="M11" s="38" t="s">
        <v>305</v>
      </c>
      <c r="N11" s="38" t="s">
        <v>15</v>
      </c>
      <c r="O11" s="38" t="s">
        <v>129</v>
      </c>
      <c r="P11" s="38" t="s">
        <v>130</v>
      </c>
    </row>
    <row r="12" spans="2:18" s="38" customFormat="1" x14ac:dyDescent="0.25">
      <c r="B12" s="38" t="s">
        <v>67</v>
      </c>
      <c r="C12" s="40" t="s">
        <v>223</v>
      </c>
      <c r="D12" s="40" t="s">
        <v>325</v>
      </c>
      <c r="E12" s="38" t="s">
        <v>15</v>
      </c>
      <c r="K12" s="38" t="s">
        <v>134</v>
      </c>
    </row>
    <row r="13" spans="2:18" s="38" customFormat="1" x14ac:dyDescent="0.25">
      <c r="B13" s="38" t="s">
        <v>67</v>
      </c>
      <c r="C13" s="40" t="s">
        <v>208</v>
      </c>
      <c r="D13" s="40" t="s">
        <v>326</v>
      </c>
      <c r="E13" s="38" t="s">
        <v>15</v>
      </c>
      <c r="K13" s="38" t="s">
        <v>72</v>
      </c>
      <c r="L13" s="38" t="s">
        <v>306</v>
      </c>
      <c r="M13" s="38" t="s">
        <v>307</v>
      </c>
      <c r="N13" s="38" t="s">
        <v>15</v>
      </c>
      <c r="O13" s="38" t="s">
        <v>129</v>
      </c>
    </row>
    <row r="14" spans="2:18" s="38" customFormat="1" x14ac:dyDescent="0.25">
      <c r="B14" s="38" t="s">
        <v>67</v>
      </c>
      <c r="C14" s="40" t="s">
        <v>209</v>
      </c>
      <c r="D14" s="40" t="s">
        <v>327</v>
      </c>
      <c r="E14" s="38" t="s">
        <v>15</v>
      </c>
      <c r="K14" s="38" t="s">
        <v>72</v>
      </c>
      <c r="L14" s="38" t="s">
        <v>308</v>
      </c>
      <c r="M14" s="38" t="s">
        <v>309</v>
      </c>
      <c r="N14" s="38" t="s">
        <v>15</v>
      </c>
      <c r="O14" s="38" t="s">
        <v>129</v>
      </c>
    </row>
    <row r="15" spans="2:18" s="38" customFormat="1" x14ac:dyDescent="0.25">
      <c r="B15" s="38" t="s">
        <v>67</v>
      </c>
      <c r="C15" s="40" t="s">
        <v>210</v>
      </c>
      <c r="D15" s="40" t="s">
        <v>328</v>
      </c>
      <c r="E15" s="38" t="s">
        <v>15</v>
      </c>
      <c r="K15" s="38" t="s">
        <v>72</v>
      </c>
      <c r="L15" s="38" t="s">
        <v>310</v>
      </c>
      <c r="M15" s="38" t="s">
        <v>311</v>
      </c>
      <c r="N15" s="38" t="s">
        <v>15</v>
      </c>
      <c r="O15" s="38" t="s">
        <v>129</v>
      </c>
    </row>
    <row r="16" spans="2:18" s="38" customFormat="1" x14ac:dyDescent="0.25">
      <c r="B16" s="38" t="s">
        <v>67</v>
      </c>
      <c r="C16" s="40" t="s">
        <v>211</v>
      </c>
      <c r="D16" s="40" t="s">
        <v>329</v>
      </c>
      <c r="E16" s="38" t="s">
        <v>15</v>
      </c>
      <c r="K16" s="38" t="s">
        <v>72</v>
      </c>
      <c r="L16" s="38" t="s">
        <v>312</v>
      </c>
      <c r="M16" s="38" t="s">
        <v>313</v>
      </c>
      <c r="N16" s="38" t="s">
        <v>15</v>
      </c>
      <c r="O16" s="38" t="s">
        <v>129</v>
      </c>
    </row>
    <row r="17" spans="2:18" s="38" customFormat="1" x14ac:dyDescent="0.25">
      <c r="B17" s="38" t="s">
        <v>67</v>
      </c>
      <c r="C17" s="40" t="s">
        <v>212</v>
      </c>
      <c r="D17" s="40" t="s">
        <v>330</v>
      </c>
      <c r="E17" s="38" t="s">
        <v>15</v>
      </c>
      <c r="K17" s="38" t="s">
        <v>72</v>
      </c>
      <c r="L17" s="38" t="s">
        <v>314</v>
      </c>
      <c r="M17" s="38" t="s">
        <v>315</v>
      </c>
      <c r="N17" s="38" t="s">
        <v>15</v>
      </c>
      <c r="O17" s="38" t="s">
        <v>129</v>
      </c>
    </row>
    <row r="18" spans="2:18" s="38" customFormat="1" x14ac:dyDescent="0.25">
      <c r="B18" s="38" t="s">
        <v>67</v>
      </c>
      <c r="C18" s="40" t="s">
        <v>225</v>
      </c>
      <c r="D18" s="40" t="s">
        <v>331</v>
      </c>
      <c r="E18" s="38" t="s">
        <v>15</v>
      </c>
      <c r="K18" s="38" t="s">
        <v>72</v>
      </c>
      <c r="L18" s="38" t="s">
        <v>316</v>
      </c>
      <c r="M18" s="38" t="s">
        <v>317</v>
      </c>
      <c r="N18" s="38" t="s">
        <v>15</v>
      </c>
      <c r="O18" s="38" t="s">
        <v>129</v>
      </c>
    </row>
    <row r="19" spans="2:18" s="38" customFormat="1" x14ac:dyDescent="0.25">
      <c r="B19" s="38" t="s">
        <v>67</v>
      </c>
      <c r="C19" s="40" t="s">
        <v>226</v>
      </c>
      <c r="D19" s="40" t="s">
        <v>332</v>
      </c>
      <c r="E19" s="38" t="s">
        <v>15</v>
      </c>
      <c r="K19" s="39" t="s">
        <v>72</v>
      </c>
      <c r="L19" s="39" t="s">
        <v>318</v>
      </c>
      <c r="M19" s="39" t="s">
        <v>319</v>
      </c>
      <c r="N19" s="39" t="s">
        <v>15</v>
      </c>
      <c r="O19" s="39" t="s">
        <v>129</v>
      </c>
      <c r="P19" s="39"/>
      <c r="R19" s="39"/>
    </row>
    <row r="20" spans="2:18" s="38" customFormat="1" x14ac:dyDescent="0.25">
      <c r="B20" s="62" t="s">
        <v>77</v>
      </c>
      <c r="C20" s="62"/>
      <c r="D20" s="63"/>
      <c r="E20" s="63"/>
      <c r="F20" s="63"/>
      <c r="G20" s="63"/>
      <c r="H20" s="63"/>
      <c r="I20" s="63"/>
      <c r="K20" s="6" t="s">
        <v>152</v>
      </c>
      <c r="L20" s="2"/>
      <c r="M20" s="6"/>
      <c r="N20" s="6"/>
      <c r="O20" s="6"/>
      <c r="P20" s="6"/>
      <c r="Q20" s="72"/>
      <c r="R20" s="6"/>
    </row>
    <row r="21" spans="2:18" s="38" customFormat="1" x14ac:dyDescent="0.25">
      <c r="B21" s="49" t="s">
        <v>63</v>
      </c>
      <c r="C21" s="86" t="s">
        <v>202</v>
      </c>
      <c r="D21" s="86" t="s">
        <v>292</v>
      </c>
      <c r="E21" s="49" t="s">
        <v>15</v>
      </c>
      <c r="F21" s="49"/>
      <c r="G21" s="49"/>
      <c r="H21" s="49"/>
      <c r="I21" s="49"/>
      <c r="K21" s="49" t="s">
        <v>71</v>
      </c>
      <c r="L21" s="49" t="s">
        <v>294</v>
      </c>
      <c r="M21" s="49" t="s">
        <v>295</v>
      </c>
      <c r="N21" s="49" t="s">
        <v>15</v>
      </c>
      <c r="O21" s="49" t="s">
        <v>129</v>
      </c>
      <c r="P21" s="49"/>
      <c r="Q21" s="49"/>
      <c r="R21" s="49"/>
    </row>
    <row r="22" spans="2:18" s="38" customFormat="1" x14ac:dyDescent="0.25">
      <c r="B22" s="43" t="s">
        <v>78</v>
      </c>
      <c r="C22" s="43"/>
      <c r="D22" s="44"/>
      <c r="E22" s="44"/>
      <c r="F22" s="44"/>
      <c r="G22" s="44"/>
      <c r="H22" s="44"/>
      <c r="I22" s="44"/>
      <c r="K22" s="3"/>
      <c r="L22" s="3"/>
      <c r="M22" s="3"/>
      <c r="N22" s="3"/>
      <c r="O22" s="3"/>
      <c r="P22" s="3"/>
      <c r="Q22" s="3"/>
      <c r="R22" s="3"/>
    </row>
    <row r="23" spans="2:18" s="38" customFormat="1" x14ac:dyDescent="0.25">
      <c r="B23" s="38" t="s">
        <v>69</v>
      </c>
      <c r="C23" s="40" t="s">
        <v>213</v>
      </c>
      <c r="D23" s="40" t="s">
        <v>333</v>
      </c>
      <c r="E23" s="38" t="s">
        <v>70</v>
      </c>
    </row>
    <row r="24" spans="2:18" s="38" customFormat="1" x14ac:dyDescent="0.25">
      <c r="B24" s="38" t="s">
        <v>69</v>
      </c>
      <c r="C24" s="40" t="s">
        <v>214</v>
      </c>
      <c r="D24" s="40" t="s">
        <v>334</v>
      </c>
      <c r="E24" s="38" t="s">
        <v>70</v>
      </c>
    </row>
    <row r="25" spans="2:18" s="38" customFormat="1" x14ac:dyDescent="0.25">
      <c r="B25" s="38" t="s">
        <v>69</v>
      </c>
      <c r="C25" s="40" t="s">
        <v>215</v>
      </c>
      <c r="D25" s="40" t="s">
        <v>335</v>
      </c>
      <c r="E25" s="38" t="s">
        <v>70</v>
      </c>
    </row>
    <row r="26" spans="2:18" s="38" customFormat="1" x14ac:dyDescent="0.25">
      <c r="B26" s="39" t="s">
        <v>69</v>
      </c>
      <c r="C26" s="64" t="s">
        <v>216</v>
      </c>
      <c r="D26" s="64" t="s">
        <v>336</v>
      </c>
      <c r="E26" s="39" t="s">
        <v>70</v>
      </c>
      <c r="F26" s="39"/>
      <c r="G26" s="39"/>
      <c r="H26" s="39"/>
      <c r="I26" s="39"/>
    </row>
    <row r="27" spans="2:18" s="38" customFormat="1" x14ac:dyDescent="0.25"/>
    <row r="28" spans="2:18" s="38" customFormat="1" x14ac:dyDescent="0.25"/>
    <row r="29" spans="2:18" s="38" customFormat="1" x14ac:dyDescent="0.25"/>
    <row r="30" spans="2:18" s="38" customFormat="1" x14ac:dyDescent="0.25"/>
    <row r="31" spans="2:18" s="38" customFormat="1" x14ac:dyDescent="0.25"/>
    <row r="32" spans="2:18" s="38" customFormat="1" x14ac:dyDescent="0.25"/>
    <row r="33" spans="2:9" s="38" customFormat="1" x14ac:dyDescent="0.25"/>
    <row r="34" spans="2:9" s="38" customFormat="1" x14ac:dyDescent="0.25"/>
    <row r="35" spans="2:9" x14ac:dyDescent="0.25">
      <c r="B35" s="38"/>
      <c r="C35" s="38"/>
      <c r="D35" s="38"/>
      <c r="E35" s="38"/>
      <c r="F35" s="38"/>
      <c r="G35" s="38"/>
      <c r="H35" s="38"/>
      <c r="I35" s="38"/>
    </row>
  </sheetData>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59999389629810485"/>
  </sheetPr>
  <dimension ref="B1:AN41"/>
  <sheetViews>
    <sheetView showGridLines="0" topLeftCell="E1" workbookViewId="0">
      <pane ySplit="1" topLeftCell="A19" activePane="bottomLeft" state="frozen"/>
      <selection activeCell="J27" sqref="J27"/>
      <selection pane="bottomLeft" activeCell="J27" sqref="J27"/>
    </sheetView>
  </sheetViews>
  <sheetFormatPr defaultColWidth="9" defaultRowHeight="15" x14ac:dyDescent="0.25"/>
  <cols>
    <col min="1" max="1" width="1.75" style="56" customWidth="1"/>
    <col min="2" max="2" width="17.125" style="56" bestFit="1" customWidth="1"/>
    <col min="3" max="3" width="24.25" style="56" bestFit="1" customWidth="1"/>
    <col min="4" max="6" width="9.75" style="56" customWidth="1"/>
    <col min="7" max="7" width="8.375" style="56" customWidth="1"/>
    <col min="8" max="29" width="8.875" style="56" customWidth="1"/>
    <col min="30" max="31" width="9" style="56"/>
    <col min="32" max="32" width="10.25" style="56" bestFit="1" customWidth="1"/>
    <col min="33" max="16384" width="9" style="56"/>
  </cols>
  <sheetData>
    <row r="1" spans="2:38" ht="26.25" x14ac:dyDescent="0.25">
      <c r="B1" s="45" t="s">
        <v>131</v>
      </c>
      <c r="C1" s="4"/>
      <c r="D1" s="57"/>
      <c r="E1" s="8"/>
    </row>
    <row r="3" spans="2:38" x14ac:dyDescent="0.25">
      <c r="B3" s="58" t="s">
        <v>33</v>
      </c>
    </row>
    <row r="4" spans="2:38" ht="15.75" thickBot="1" x14ac:dyDescent="0.3">
      <c r="B4" s="59" t="s">
        <v>34</v>
      </c>
      <c r="C4" s="59" t="s">
        <v>135</v>
      </c>
      <c r="D4" s="59" t="s">
        <v>36</v>
      </c>
      <c r="E4" s="59" t="s">
        <v>153</v>
      </c>
    </row>
    <row r="5" spans="2:38" ht="25.5" x14ac:dyDescent="0.25">
      <c r="B5" s="1" t="s">
        <v>80</v>
      </c>
      <c r="C5" s="1" t="s">
        <v>27</v>
      </c>
      <c r="D5" s="1" t="s">
        <v>81</v>
      </c>
      <c r="E5" s="1" t="s">
        <v>82</v>
      </c>
    </row>
    <row r="6" spans="2:38" s="38" customFormat="1" x14ac:dyDescent="0.25">
      <c r="B6" s="38" t="s">
        <v>296</v>
      </c>
      <c r="C6" s="38" t="s">
        <v>297</v>
      </c>
      <c r="D6" s="54">
        <v>1</v>
      </c>
      <c r="E6" s="54">
        <v>1</v>
      </c>
    </row>
    <row r="7" spans="2:38" s="38" customFormat="1" x14ac:dyDescent="0.25">
      <c r="B7" s="38" t="s">
        <v>298</v>
      </c>
      <c r="C7" s="38" t="s">
        <v>299</v>
      </c>
      <c r="D7" s="54">
        <v>1</v>
      </c>
      <c r="E7" s="54">
        <v>1</v>
      </c>
    </row>
    <row r="8" spans="2:38" s="38" customFormat="1" x14ac:dyDescent="0.25">
      <c r="B8" s="38" t="s">
        <v>300</v>
      </c>
      <c r="C8" s="38" t="s">
        <v>301</v>
      </c>
      <c r="D8" s="54">
        <v>1</v>
      </c>
      <c r="E8" s="54">
        <v>1</v>
      </c>
    </row>
    <row r="9" spans="2:38" s="38" customFormat="1" x14ac:dyDescent="0.25">
      <c r="B9" s="38" t="s">
        <v>302</v>
      </c>
      <c r="C9" s="38" t="s">
        <v>303</v>
      </c>
      <c r="D9" s="54">
        <v>1</v>
      </c>
      <c r="E9" s="54">
        <v>1</v>
      </c>
    </row>
    <row r="10" spans="2:38" s="38" customFormat="1" x14ac:dyDescent="0.25">
      <c r="B10" s="38" t="s">
        <v>304</v>
      </c>
      <c r="C10" s="38" t="s">
        <v>305</v>
      </c>
      <c r="D10" s="54">
        <v>1</v>
      </c>
      <c r="E10" s="54">
        <v>1</v>
      </c>
    </row>
    <row r="11" spans="2:38" s="38" customFormat="1" x14ac:dyDescent="0.25">
      <c r="B11" s="38" t="s">
        <v>306</v>
      </c>
      <c r="C11" s="38" t="s">
        <v>307</v>
      </c>
      <c r="D11" s="54">
        <v>1</v>
      </c>
      <c r="E11" s="54">
        <v>1</v>
      </c>
    </row>
    <row r="12" spans="2:38" s="38" customFormat="1" x14ac:dyDescent="0.25">
      <c r="B12" s="38" t="s">
        <v>308</v>
      </c>
      <c r="C12" s="38" t="s">
        <v>309</v>
      </c>
      <c r="D12" s="54">
        <v>1</v>
      </c>
      <c r="E12" s="54">
        <v>1</v>
      </c>
    </row>
    <row r="13" spans="2:38" s="38" customFormat="1" x14ac:dyDescent="0.25">
      <c r="B13" s="38" t="s">
        <v>310</v>
      </c>
      <c r="C13" s="38" t="s">
        <v>311</v>
      </c>
      <c r="D13" s="54">
        <v>1</v>
      </c>
      <c r="E13" s="54">
        <v>1</v>
      </c>
    </row>
    <row r="14" spans="2:38" s="38" customFormat="1" x14ac:dyDescent="0.25">
      <c r="B14" s="38" t="s">
        <v>312</v>
      </c>
      <c r="C14" s="38" t="s">
        <v>313</v>
      </c>
      <c r="D14" s="54">
        <v>1</v>
      </c>
      <c r="E14" s="54">
        <v>1</v>
      </c>
    </row>
    <row r="15" spans="2:38" s="38" customFormat="1" x14ac:dyDescent="0.25">
      <c r="B15" s="38" t="s">
        <v>314</v>
      </c>
      <c r="C15" s="38" t="s">
        <v>315</v>
      </c>
      <c r="D15" s="54">
        <v>1</v>
      </c>
      <c r="E15" s="54">
        <v>1</v>
      </c>
    </row>
    <row r="16" spans="2:38" s="38" customFormat="1" x14ac:dyDescent="0.25">
      <c r="B16" s="38" t="s">
        <v>316</v>
      </c>
      <c r="C16" s="38" t="s">
        <v>317</v>
      </c>
      <c r="D16" s="54">
        <v>1</v>
      </c>
      <c r="E16" s="54">
        <v>1</v>
      </c>
      <c r="AE16" s="56"/>
      <c r="AF16" s="56"/>
      <c r="AG16" s="56"/>
      <c r="AH16" s="56"/>
      <c r="AI16" s="56"/>
      <c r="AJ16" s="56"/>
      <c r="AK16" s="56"/>
      <c r="AL16" s="56"/>
    </row>
    <row r="17" spans="2:40" x14ac:dyDescent="0.25">
      <c r="B17" s="39" t="s">
        <v>318</v>
      </c>
      <c r="C17" s="39" t="s">
        <v>319</v>
      </c>
      <c r="D17" s="60">
        <v>1</v>
      </c>
      <c r="E17" s="60">
        <v>1</v>
      </c>
    </row>
    <row r="19" spans="2:40" x14ac:dyDescent="0.25">
      <c r="B19" s="58" t="s">
        <v>33</v>
      </c>
      <c r="C19" s="58"/>
    </row>
    <row r="20" spans="2:40" ht="30.75" thickBot="1" x14ac:dyDescent="0.3">
      <c r="B20" s="59" t="s">
        <v>34</v>
      </c>
      <c r="C20" s="59" t="s">
        <v>135</v>
      </c>
      <c r="D20" s="61" t="s">
        <v>132</v>
      </c>
      <c r="E20" s="61" t="s">
        <v>133</v>
      </c>
      <c r="F20" s="59" t="s">
        <v>227</v>
      </c>
      <c r="G20" s="59" t="s">
        <v>39</v>
      </c>
      <c r="H20" s="59" t="s">
        <v>46</v>
      </c>
      <c r="I20" s="59" t="s">
        <v>154</v>
      </c>
      <c r="J20" s="59" t="s">
        <v>155</v>
      </c>
      <c r="K20" s="59" t="s">
        <v>156</v>
      </c>
      <c r="L20" s="59" t="s">
        <v>157</v>
      </c>
      <c r="M20" s="59" t="s">
        <v>158</v>
      </c>
      <c r="N20" s="59" t="s">
        <v>159</v>
      </c>
      <c r="O20" s="59" t="s">
        <v>160</v>
      </c>
      <c r="P20" s="59" t="s">
        <v>161</v>
      </c>
      <c r="Q20" s="59" t="s">
        <v>162</v>
      </c>
      <c r="R20" s="59" t="s">
        <v>163</v>
      </c>
      <c r="S20" s="59" t="s">
        <v>1</v>
      </c>
      <c r="T20" s="59" t="s">
        <v>2</v>
      </c>
      <c r="U20" s="59" t="s">
        <v>3</v>
      </c>
      <c r="V20" s="59" t="s">
        <v>164</v>
      </c>
      <c r="W20" s="59" t="s">
        <v>165</v>
      </c>
      <c r="X20" s="59" t="s">
        <v>166</v>
      </c>
      <c r="Y20" s="59" t="s">
        <v>167</v>
      </c>
      <c r="Z20" s="59" t="s">
        <v>4</v>
      </c>
      <c r="AA20" s="59" t="s">
        <v>5</v>
      </c>
      <c r="AB20" s="59" t="s">
        <v>6</v>
      </c>
      <c r="AC20" s="59" t="s">
        <v>168</v>
      </c>
      <c r="AD20" s="59" t="s">
        <v>7</v>
      </c>
      <c r="AE20" s="59" t="s">
        <v>169</v>
      </c>
      <c r="AF20" s="59" t="s">
        <v>8</v>
      </c>
      <c r="AG20" s="59" t="s">
        <v>9</v>
      </c>
      <c r="AH20" s="59" t="s">
        <v>10</v>
      </c>
      <c r="AI20" s="59" t="s">
        <v>11</v>
      </c>
      <c r="AJ20" s="59" t="s">
        <v>170</v>
      </c>
      <c r="AK20" s="59" t="s">
        <v>12</v>
      </c>
      <c r="AL20" s="59" t="s">
        <v>13</v>
      </c>
      <c r="AM20" s="59" t="s">
        <v>14</v>
      </c>
    </row>
    <row r="21" spans="2:40" customFormat="1" ht="38.25" x14ac:dyDescent="0.25">
      <c r="B21" s="1" t="s">
        <v>134</v>
      </c>
      <c r="C21" s="1" t="s">
        <v>27</v>
      </c>
      <c r="D21" s="2" t="s">
        <v>138</v>
      </c>
      <c r="E21" s="2" t="s">
        <v>139</v>
      </c>
      <c r="F21" s="1" t="s">
        <v>83</v>
      </c>
      <c r="G21" s="1" t="s">
        <v>229</v>
      </c>
      <c r="H21" s="1" t="s">
        <v>228</v>
      </c>
      <c r="I21" s="1" t="s">
        <v>174</v>
      </c>
      <c r="J21" s="1" t="s">
        <v>175</v>
      </c>
      <c r="K21" s="1" t="s">
        <v>176</v>
      </c>
      <c r="L21" s="1" t="s">
        <v>177</v>
      </c>
      <c r="M21" s="1" t="s">
        <v>178</v>
      </c>
      <c r="N21" s="1" t="s">
        <v>179</v>
      </c>
      <c r="O21" s="1" t="s">
        <v>180</v>
      </c>
      <c r="P21" s="1" t="s">
        <v>181</v>
      </c>
      <c r="Q21" s="1" t="s">
        <v>182</v>
      </c>
      <c r="R21" s="1" t="s">
        <v>163</v>
      </c>
      <c r="S21" s="1" t="s">
        <v>86</v>
      </c>
      <c r="T21" s="1" t="s">
        <v>87</v>
      </c>
      <c r="U21" s="1" t="s">
        <v>183</v>
      </c>
      <c r="V21" s="1" t="s">
        <v>184</v>
      </c>
      <c r="W21" s="1" t="s">
        <v>185</v>
      </c>
      <c r="X21" s="1" t="s">
        <v>186</v>
      </c>
      <c r="Y21" s="1" t="s">
        <v>187</v>
      </c>
      <c r="Z21" s="1" t="s">
        <v>88</v>
      </c>
      <c r="AA21" s="1" t="s">
        <v>89</v>
      </c>
      <c r="AB21" s="1" t="s">
        <v>90</v>
      </c>
      <c r="AC21" s="1" t="s">
        <v>188</v>
      </c>
      <c r="AD21" s="1" t="s">
        <v>91</v>
      </c>
      <c r="AE21" s="1" t="s">
        <v>189</v>
      </c>
      <c r="AF21" s="1" t="s">
        <v>92</v>
      </c>
      <c r="AG21" s="1" t="s">
        <v>190</v>
      </c>
      <c r="AH21" s="1" t="s">
        <v>93</v>
      </c>
      <c r="AI21" s="1" t="s">
        <v>94</v>
      </c>
      <c r="AJ21" s="1" t="s">
        <v>191</v>
      </c>
      <c r="AK21" s="1" t="s">
        <v>95</v>
      </c>
      <c r="AL21" s="1" t="s">
        <v>192</v>
      </c>
      <c r="AM21" s="1" t="s">
        <v>96</v>
      </c>
    </row>
    <row r="22" spans="2:40" s="38" customFormat="1" x14ac:dyDescent="0.25">
      <c r="B22" s="38" t="s">
        <v>296</v>
      </c>
      <c r="C22" s="38" t="s">
        <v>297</v>
      </c>
      <c r="D22" s="83" t="s">
        <v>193</v>
      </c>
      <c r="E22" s="38" t="s">
        <v>203</v>
      </c>
      <c r="F22" s="88">
        <v>1</v>
      </c>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54"/>
    </row>
    <row r="23" spans="2:40" s="38" customFormat="1" x14ac:dyDescent="0.25">
      <c r="B23" s="38" t="s">
        <v>298</v>
      </c>
      <c r="C23" s="38" t="s">
        <v>299</v>
      </c>
      <c r="D23" s="83" t="s">
        <v>230</v>
      </c>
      <c r="E23" s="38" t="s">
        <v>204</v>
      </c>
      <c r="F23" s="88">
        <v>1</v>
      </c>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54"/>
    </row>
    <row r="24" spans="2:40" s="38" customFormat="1" x14ac:dyDescent="0.25">
      <c r="B24" s="38" t="s">
        <v>300</v>
      </c>
      <c r="C24" s="38" t="s">
        <v>301</v>
      </c>
      <c r="D24" s="87" t="s">
        <v>232</v>
      </c>
      <c r="E24" s="38" t="s">
        <v>205</v>
      </c>
      <c r="F24" s="88">
        <v>1</v>
      </c>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54"/>
    </row>
    <row r="25" spans="2:40" s="38" customFormat="1" x14ac:dyDescent="0.25">
      <c r="B25" s="38" t="s">
        <v>302</v>
      </c>
      <c r="C25" s="38" t="s">
        <v>303</v>
      </c>
      <c r="D25" s="83" t="s">
        <v>194</v>
      </c>
      <c r="E25" s="38" t="s">
        <v>206</v>
      </c>
      <c r="F25" s="88">
        <v>1</v>
      </c>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54"/>
    </row>
    <row r="26" spans="2:40" s="38" customFormat="1" x14ac:dyDescent="0.25">
      <c r="B26" s="38" t="s">
        <v>304</v>
      </c>
      <c r="C26" s="38" t="s">
        <v>305</v>
      </c>
      <c r="D26" s="83" t="s">
        <v>234</v>
      </c>
      <c r="E26" s="38" t="s">
        <v>207</v>
      </c>
      <c r="F26" s="88">
        <v>1</v>
      </c>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54"/>
    </row>
    <row r="27" spans="2:40" s="38" customFormat="1" x14ac:dyDescent="0.25">
      <c r="B27" s="38" t="s">
        <v>306</v>
      </c>
      <c r="C27" s="38" t="s">
        <v>307</v>
      </c>
      <c r="D27" s="83" t="s">
        <v>236</v>
      </c>
      <c r="E27" s="38" t="s">
        <v>208</v>
      </c>
      <c r="F27" s="88">
        <v>1</v>
      </c>
      <c r="G27" s="38" t="s">
        <v>66</v>
      </c>
      <c r="H27" s="38" t="s">
        <v>74</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2.2842421301035597E-2</v>
      </c>
      <c r="Z27" s="90">
        <v>0</v>
      </c>
      <c r="AA27" s="90">
        <v>0</v>
      </c>
      <c r="AB27" s="90">
        <v>0</v>
      </c>
      <c r="AC27" s="90">
        <v>0</v>
      </c>
      <c r="AD27" s="90">
        <v>0</v>
      </c>
      <c r="AE27" s="90">
        <v>0</v>
      </c>
      <c r="AF27" s="90">
        <v>0</v>
      </c>
      <c r="AG27" s="90">
        <v>0</v>
      </c>
      <c r="AH27" s="90">
        <v>0</v>
      </c>
      <c r="AI27" s="90">
        <v>0</v>
      </c>
      <c r="AJ27" s="90">
        <v>0</v>
      </c>
      <c r="AK27" s="90">
        <v>0</v>
      </c>
      <c r="AL27" s="90">
        <v>0</v>
      </c>
      <c r="AM27" s="90">
        <v>0</v>
      </c>
      <c r="AN27" s="54"/>
    </row>
    <row r="28" spans="2:40" s="38" customFormat="1" x14ac:dyDescent="0.25">
      <c r="D28" s="83" t="s">
        <v>220</v>
      </c>
      <c r="F28" s="88"/>
      <c r="G28" s="38" t="s">
        <v>66</v>
      </c>
      <c r="H28" s="38" t="s">
        <v>74</v>
      </c>
      <c r="I28" s="90">
        <v>1</v>
      </c>
      <c r="J28" s="90">
        <v>1</v>
      </c>
      <c r="K28" s="90">
        <v>1</v>
      </c>
      <c r="L28" s="90">
        <v>1</v>
      </c>
      <c r="M28" s="90">
        <v>1</v>
      </c>
      <c r="N28" s="90">
        <v>1</v>
      </c>
      <c r="O28" s="90">
        <v>1</v>
      </c>
      <c r="P28" s="90">
        <v>1</v>
      </c>
      <c r="Q28" s="90">
        <v>1</v>
      </c>
      <c r="R28" s="90">
        <v>1</v>
      </c>
      <c r="S28" s="90">
        <v>0.98516339248995599</v>
      </c>
      <c r="T28" s="90">
        <v>1</v>
      </c>
      <c r="U28" s="90">
        <v>1</v>
      </c>
      <c r="V28" s="90">
        <v>1</v>
      </c>
      <c r="W28" s="90">
        <v>1</v>
      </c>
      <c r="X28" s="90">
        <v>1</v>
      </c>
      <c r="Y28" s="90">
        <v>0.96997637782592872</v>
      </c>
      <c r="Z28" s="90">
        <v>1</v>
      </c>
      <c r="AA28" s="90">
        <v>1</v>
      </c>
      <c r="AB28" s="90">
        <v>1</v>
      </c>
      <c r="AC28" s="90">
        <v>1</v>
      </c>
      <c r="AD28" s="90">
        <v>1</v>
      </c>
      <c r="AE28" s="90">
        <v>1</v>
      </c>
      <c r="AF28" s="90">
        <v>0.96275184202333475</v>
      </c>
      <c r="AG28" s="90">
        <v>1</v>
      </c>
      <c r="AH28" s="90">
        <v>1</v>
      </c>
      <c r="AI28" s="90">
        <v>1</v>
      </c>
      <c r="AJ28" s="90">
        <v>1</v>
      </c>
      <c r="AK28" s="90">
        <v>1</v>
      </c>
      <c r="AL28" s="90">
        <v>1</v>
      </c>
      <c r="AM28" s="90">
        <v>1</v>
      </c>
      <c r="AN28" s="54"/>
    </row>
    <row r="29" spans="2:40" s="38" customFormat="1" x14ac:dyDescent="0.25">
      <c r="D29" s="83" t="s">
        <v>221</v>
      </c>
      <c r="F29" s="88"/>
      <c r="G29" s="38" t="s">
        <v>66</v>
      </c>
      <c r="H29" s="38" t="s">
        <v>74</v>
      </c>
      <c r="I29" s="90">
        <v>0</v>
      </c>
      <c r="J29" s="90">
        <v>0</v>
      </c>
      <c r="K29" s="90">
        <v>0</v>
      </c>
      <c r="L29" s="90">
        <v>0</v>
      </c>
      <c r="M29" s="90">
        <v>0</v>
      </c>
      <c r="N29" s="90">
        <v>0</v>
      </c>
      <c r="O29" s="90">
        <v>0</v>
      </c>
      <c r="P29" s="90">
        <v>0</v>
      </c>
      <c r="Q29" s="90">
        <v>0</v>
      </c>
      <c r="R29" s="90">
        <v>0</v>
      </c>
      <c r="S29" s="90">
        <v>1.4836607510043972E-2</v>
      </c>
      <c r="T29" s="90">
        <v>0</v>
      </c>
      <c r="U29" s="90">
        <v>0</v>
      </c>
      <c r="V29" s="90">
        <v>0</v>
      </c>
      <c r="W29" s="90">
        <v>0</v>
      </c>
      <c r="X29" s="90">
        <v>0</v>
      </c>
      <c r="Y29" s="90">
        <v>7.181200873035698E-3</v>
      </c>
      <c r="Z29" s="90">
        <v>0</v>
      </c>
      <c r="AA29" s="90">
        <v>0</v>
      </c>
      <c r="AB29" s="90">
        <v>0</v>
      </c>
      <c r="AC29" s="90">
        <v>0</v>
      </c>
      <c r="AD29" s="90">
        <v>0</v>
      </c>
      <c r="AE29" s="90">
        <v>0</v>
      </c>
      <c r="AF29" s="90">
        <v>3.7248157976665232E-2</v>
      </c>
      <c r="AG29" s="90">
        <v>0</v>
      </c>
      <c r="AH29" s="90">
        <v>0</v>
      </c>
      <c r="AI29" s="90">
        <v>0</v>
      </c>
      <c r="AJ29" s="90">
        <v>0</v>
      </c>
      <c r="AK29" s="90">
        <v>0</v>
      </c>
      <c r="AL29" s="90">
        <v>0</v>
      </c>
      <c r="AM29" s="90">
        <v>0</v>
      </c>
      <c r="AN29" s="54"/>
    </row>
    <row r="30" spans="2:40" s="38" customFormat="1" x14ac:dyDescent="0.25">
      <c r="B30" s="38" t="s">
        <v>308</v>
      </c>
      <c r="C30" s="38" t="s">
        <v>309</v>
      </c>
      <c r="D30" s="83" t="s">
        <v>237</v>
      </c>
      <c r="E30" s="38" t="s">
        <v>209</v>
      </c>
      <c r="F30" s="88">
        <v>1</v>
      </c>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54"/>
    </row>
    <row r="31" spans="2:40" s="38" customFormat="1" x14ac:dyDescent="0.25">
      <c r="B31" s="38" t="s">
        <v>310</v>
      </c>
      <c r="C31" s="38" t="s">
        <v>311</v>
      </c>
      <c r="D31" s="83" t="s">
        <v>195</v>
      </c>
      <c r="E31" s="38" t="s">
        <v>210</v>
      </c>
      <c r="F31" s="88">
        <v>1</v>
      </c>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54"/>
    </row>
    <row r="32" spans="2:40" s="38" customFormat="1" x14ac:dyDescent="0.25">
      <c r="B32" s="38" t="s">
        <v>312</v>
      </c>
      <c r="C32" s="38" t="s">
        <v>313</v>
      </c>
      <c r="D32" s="87" t="s">
        <v>231</v>
      </c>
      <c r="E32" s="38" t="s">
        <v>211</v>
      </c>
      <c r="F32" s="88">
        <v>1</v>
      </c>
      <c r="G32" s="38" t="s">
        <v>66</v>
      </c>
      <c r="H32" s="38" t="s">
        <v>74</v>
      </c>
      <c r="I32" s="90">
        <v>0.77488996333065174</v>
      </c>
      <c r="J32" s="90">
        <v>0.94866114013247116</v>
      </c>
      <c r="K32" s="90">
        <v>0.93975942389442468</v>
      </c>
      <c r="L32" s="90">
        <v>0.98993765438470427</v>
      </c>
      <c r="M32" s="90">
        <v>0.93224966393825293</v>
      </c>
      <c r="N32" s="90">
        <v>0.98487352427776109</v>
      </c>
      <c r="O32" s="90">
        <v>0.98975639409385274</v>
      </c>
      <c r="P32" s="90">
        <v>0.86803173143705503</v>
      </c>
      <c r="Q32" s="90">
        <v>0.99997361901742488</v>
      </c>
      <c r="R32" s="90">
        <v>0.92530043099948833</v>
      </c>
      <c r="S32" s="90">
        <v>0.9980204975742426</v>
      </c>
      <c r="T32" s="90">
        <v>0.72839672576655601</v>
      </c>
      <c r="U32" s="90">
        <v>0.85129770396192161</v>
      </c>
      <c r="V32" s="90">
        <v>0.98373096762916412</v>
      </c>
      <c r="W32" s="90">
        <v>0.77531834917619302</v>
      </c>
      <c r="X32" s="90">
        <v>0.98885743463114784</v>
      </c>
      <c r="Y32" s="90">
        <v>0.982775890795479</v>
      </c>
      <c r="Z32" s="90">
        <v>0.53526186840110301</v>
      </c>
      <c r="AA32" s="90">
        <v>0.93128715756881375</v>
      </c>
      <c r="AB32" s="90">
        <v>0.89003810560696783</v>
      </c>
      <c r="AC32" s="90">
        <v>0.99376844269391373</v>
      </c>
      <c r="AD32" s="90">
        <v>0.8823678905766722</v>
      </c>
      <c r="AE32" s="90">
        <v>0.86805323197308959</v>
      </c>
      <c r="AF32" s="90">
        <v>0.81526999322299298</v>
      </c>
      <c r="AG32" s="90">
        <v>0.99077089332252677</v>
      </c>
      <c r="AH32" s="90">
        <v>1</v>
      </c>
      <c r="AI32" s="90">
        <v>0.87192979136358773</v>
      </c>
      <c r="AJ32" s="90">
        <v>1</v>
      </c>
      <c r="AK32" s="90">
        <v>1</v>
      </c>
      <c r="AL32" s="90">
        <v>0.65780948223267677</v>
      </c>
      <c r="AM32" s="90">
        <v>0.7500278962689475</v>
      </c>
      <c r="AN32" s="54"/>
    </row>
    <row r="33" spans="2:40" s="38" customFormat="1" x14ac:dyDescent="0.25">
      <c r="D33" s="83" t="s">
        <v>233</v>
      </c>
      <c r="F33" s="88"/>
      <c r="G33" s="38" t="s">
        <v>66</v>
      </c>
      <c r="H33" s="38" t="s">
        <v>74</v>
      </c>
      <c r="I33" s="90">
        <v>0.16827179811985213</v>
      </c>
      <c r="J33" s="90">
        <v>7.6032753063255722E-3</v>
      </c>
      <c r="K33" s="90">
        <v>3.3954209531478256E-2</v>
      </c>
      <c r="L33" s="90">
        <v>6.7233392974196194E-3</v>
      </c>
      <c r="M33" s="90">
        <v>6.7750336061747074E-2</v>
      </c>
      <c r="N33" s="90">
        <v>0</v>
      </c>
      <c r="O33" s="90">
        <v>8.9216810720290016E-3</v>
      </c>
      <c r="P33" s="90">
        <v>0.13103773273224975</v>
      </c>
      <c r="Q33" s="90">
        <v>0</v>
      </c>
      <c r="R33" s="90">
        <v>4.2571285926732233E-2</v>
      </c>
      <c r="S33" s="90">
        <v>0</v>
      </c>
      <c r="T33" s="90">
        <v>0.23480821982681677</v>
      </c>
      <c r="U33" s="90">
        <v>0.14510519245818837</v>
      </c>
      <c r="V33" s="90">
        <v>6.7630906083837993E-3</v>
      </c>
      <c r="W33" s="90">
        <v>3.0248028461595657E-2</v>
      </c>
      <c r="X33" s="90">
        <v>5.3030804066203051E-3</v>
      </c>
      <c r="Y33" s="90">
        <v>9.0089537007917268E-3</v>
      </c>
      <c r="Z33" s="90">
        <v>0</v>
      </c>
      <c r="AA33" s="90">
        <v>6.5147320109572623E-2</v>
      </c>
      <c r="AB33" s="90">
        <v>0</v>
      </c>
      <c r="AC33" s="90">
        <v>0</v>
      </c>
      <c r="AD33" s="90">
        <v>0</v>
      </c>
      <c r="AE33" s="90">
        <v>0</v>
      </c>
      <c r="AF33" s="90">
        <v>9.5373885906546829E-2</v>
      </c>
      <c r="AG33" s="90">
        <v>9.2291066774732623E-3</v>
      </c>
      <c r="AH33" s="90">
        <v>0</v>
      </c>
      <c r="AI33" s="90">
        <v>0</v>
      </c>
      <c r="AJ33" s="90">
        <v>0</v>
      </c>
      <c r="AK33" s="90">
        <v>0</v>
      </c>
      <c r="AL33" s="90">
        <v>0.34203389082528751</v>
      </c>
      <c r="AM33" s="90">
        <v>0.1118728478273211</v>
      </c>
      <c r="AN33" s="54"/>
    </row>
    <row r="34" spans="2:40" s="38" customFormat="1" x14ac:dyDescent="0.25">
      <c r="D34" s="83" t="s">
        <v>235</v>
      </c>
      <c r="F34" s="88"/>
      <c r="G34" s="38" t="s">
        <v>66</v>
      </c>
      <c r="H34" s="38" t="s">
        <v>74</v>
      </c>
      <c r="I34" s="90">
        <v>0</v>
      </c>
      <c r="J34" s="90">
        <v>0</v>
      </c>
      <c r="K34" s="90">
        <v>2.0774920358241924E-3</v>
      </c>
      <c r="L34" s="90">
        <v>3.3348884920804253E-3</v>
      </c>
      <c r="M34" s="90">
        <v>0</v>
      </c>
      <c r="N34" s="90">
        <v>0</v>
      </c>
      <c r="O34" s="90">
        <v>4.723566009816299E-6</v>
      </c>
      <c r="P34" s="90">
        <v>6.5790911032205247E-5</v>
      </c>
      <c r="Q34" s="90">
        <v>0</v>
      </c>
      <c r="R34" s="90">
        <v>5.0183636639120128E-5</v>
      </c>
      <c r="S34" s="90">
        <v>0</v>
      </c>
      <c r="T34" s="90">
        <v>2.3933815895405214E-3</v>
      </c>
      <c r="U34" s="90">
        <v>2.8998234497281824E-3</v>
      </c>
      <c r="V34" s="90">
        <v>9.4571526814909979E-4</v>
      </c>
      <c r="W34" s="90">
        <v>0</v>
      </c>
      <c r="X34" s="90">
        <v>2.0622755742660939E-4</v>
      </c>
      <c r="Y34" s="90">
        <v>5.0741722422822347E-4</v>
      </c>
      <c r="Z34" s="90">
        <v>0.44344817348383947</v>
      </c>
      <c r="AA34" s="90">
        <v>8.7834576876645218E-4</v>
      </c>
      <c r="AB34" s="90">
        <v>0</v>
      </c>
      <c r="AC34" s="90">
        <v>4.3907053379239197E-3</v>
      </c>
      <c r="AD34" s="90">
        <v>0.11305325878400603</v>
      </c>
      <c r="AE34" s="90">
        <v>9.7701995529799093E-2</v>
      </c>
      <c r="AF34" s="90">
        <v>4.3076702785208032E-3</v>
      </c>
      <c r="AG34" s="90">
        <v>0</v>
      </c>
      <c r="AH34" s="90">
        <v>0</v>
      </c>
      <c r="AI34" s="90">
        <v>0</v>
      </c>
      <c r="AJ34" s="90">
        <v>0</v>
      </c>
      <c r="AK34" s="90">
        <v>0</v>
      </c>
      <c r="AL34" s="90">
        <v>0</v>
      </c>
      <c r="AM34" s="90">
        <v>0.11832716352694975</v>
      </c>
      <c r="AN34" s="54"/>
    </row>
    <row r="35" spans="2:40" s="38" customFormat="1" x14ac:dyDescent="0.25">
      <c r="D35" s="83" t="s">
        <v>238</v>
      </c>
      <c r="F35" s="88"/>
      <c r="G35" s="38" t="s">
        <v>66</v>
      </c>
      <c r="H35" s="38" t="s">
        <v>74</v>
      </c>
      <c r="I35" s="90">
        <v>5.6838238549496142E-2</v>
      </c>
      <c r="J35" s="90">
        <v>4.3735584561203328E-2</v>
      </c>
      <c r="K35" s="90">
        <v>2.4208874538272869E-2</v>
      </c>
      <c r="L35" s="90">
        <v>4.1178257957262607E-6</v>
      </c>
      <c r="M35" s="90">
        <v>0</v>
      </c>
      <c r="N35" s="90">
        <v>1.5126475722238865E-2</v>
      </c>
      <c r="O35" s="90">
        <v>1.3172012681084847E-3</v>
      </c>
      <c r="P35" s="90">
        <v>8.6474491966302648E-4</v>
      </c>
      <c r="Q35" s="90">
        <v>2.6380982575161674E-5</v>
      </c>
      <c r="R35" s="90">
        <v>3.2078099437140309E-2</v>
      </c>
      <c r="S35" s="90">
        <v>1.9795024257573519E-3</v>
      </c>
      <c r="T35" s="90">
        <v>3.4401672817086629E-2</v>
      </c>
      <c r="U35" s="90">
        <v>6.9728013016183432E-4</v>
      </c>
      <c r="V35" s="90">
        <v>8.5602264943029499E-3</v>
      </c>
      <c r="W35" s="90">
        <v>0.19443362236221137</v>
      </c>
      <c r="X35" s="90">
        <v>5.6332574048052206E-3</v>
      </c>
      <c r="Y35" s="90">
        <v>7.7077382795010339E-3</v>
      </c>
      <c r="Z35" s="90">
        <v>2.1289958115057499E-2</v>
      </c>
      <c r="AA35" s="90">
        <v>2.6871765528471369E-3</v>
      </c>
      <c r="AB35" s="90">
        <v>0.10996189439303213</v>
      </c>
      <c r="AC35" s="90">
        <v>1.8408519681623742E-3</v>
      </c>
      <c r="AD35" s="90">
        <v>4.5788506393217646E-3</v>
      </c>
      <c r="AE35" s="90">
        <v>3.4244772497111317E-2</v>
      </c>
      <c r="AF35" s="90">
        <v>8.5048450591939315E-2</v>
      </c>
      <c r="AG35" s="90">
        <v>0</v>
      </c>
      <c r="AH35" s="90">
        <v>0</v>
      </c>
      <c r="AI35" s="90">
        <v>0.12807020863641222</v>
      </c>
      <c r="AJ35" s="90">
        <v>0</v>
      </c>
      <c r="AK35" s="90">
        <v>0</v>
      </c>
      <c r="AL35" s="90">
        <v>1.5662694203572424E-4</v>
      </c>
      <c r="AM35" s="90">
        <v>1.9772092376781691E-2</v>
      </c>
      <c r="AN35" s="54"/>
    </row>
    <row r="36" spans="2:40" s="38" customFormat="1" x14ac:dyDescent="0.25">
      <c r="B36" s="38" t="s">
        <v>314</v>
      </c>
      <c r="C36" s="38" t="s">
        <v>315</v>
      </c>
      <c r="D36" s="83" t="s">
        <v>17</v>
      </c>
      <c r="E36" s="38" t="s">
        <v>212</v>
      </c>
      <c r="F36" s="88">
        <v>1</v>
      </c>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54"/>
    </row>
    <row r="37" spans="2:40" s="38" customFormat="1" x14ac:dyDescent="0.25">
      <c r="B37" s="38" t="s">
        <v>316</v>
      </c>
      <c r="C37" s="38" t="s">
        <v>317</v>
      </c>
      <c r="D37" s="83" t="s">
        <v>239</v>
      </c>
      <c r="E37" s="38" t="s">
        <v>225</v>
      </c>
      <c r="F37" s="88">
        <v>1</v>
      </c>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54"/>
    </row>
    <row r="38" spans="2:40" s="38" customFormat="1" x14ac:dyDescent="0.25">
      <c r="B38" s="39" t="s">
        <v>318</v>
      </c>
      <c r="C38" s="39" t="s">
        <v>319</v>
      </c>
      <c r="D38" s="84" t="s">
        <v>240</v>
      </c>
      <c r="E38" s="39" t="s">
        <v>226</v>
      </c>
      <c r="F38" s="89">
        <v>1</v>
      </c>
      <c r="G38" s="39"/>
      <c r="H38" s="39"/>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54"/>
    </row>
    <row r="39" spans="2:40" s="38" customFormat="1" x14ac:dyDescent="0.25"/>
    <row r="40" spans="2:40" s="38" customFormat="1" x14ac:dyDescent="0.25"/>
    <row r="41" spans="2:40" s="38" customFormat="1" x14ac:dyDescent="0.25"/>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BBFB-2CE1-4025-9334-330D891C4D21}">
  <sheetPr>
    <tabColor theme="9" tint="0.59999389629810485"/>
  </sheetPr>
  <dimension ref="A1:AK47"/>
  <sheetViews>
    <sheetView showGridLines="0" workbookViewId="0">
      <pane ySplit="1" topLeftCell="A13" activePane="bottomLeft" state="frozen"/>
      <selection activeCell="L28" sqref="L28"/>
      <selection pane="bottomLeft" activeCell="J27" sqref="J27"/>
    </sheetView>
  </sheetViews>
  <sheetFormatPr defaultColWidth="9" defaultRowHeight="15.75" x14ac:dyDescent="0.25"/>
  <cols>
    <col min="1" max="1" width="11.625" style="9" customWidth="1"/>
    <col min="2" max="2" width="27.25" style="9" bestFit="1" customWidth="1"/>
    <col min="3" max="3" width="10.125" style="9" bestFit="1" customWidth="1"/>
    <col min="4" max="4" width="9" style="9"/>
    <col min="5" max="5" width="11.375" style="9" customWidth="1"/>
    <col min="6" max="6" width="10.375" style="9" bestFit="1" customWidth="1"/>
    <col min="7" max="7" width="9" style="9"/>
    <col min="8" max="8" width="9.25" style="9" bestFit="1" customWidth="1"/>
    <col min="9" max="9" width="9.25" style="9" customWidth="1"/>
    <col min="10" max="16384" width="9" style="9"/>
  </cols>
  <sheetData>
    <row r="1" spans="1:37" ht="23.25" x14ac:dyDescent="0.25">
      <c r="A1" s="45" t="s">
        <v>241</v>
      </c>
    </row>
    <row r="3" spans="1:37" ht="18.75" x14ac:dyDescent="0.25">
      <c r="A3" s="35" t="s">
        <v>140</v>
      </c>
    </row>
    <row r="4" spans="1:37" x14ac:dyDescent="0.25">
      <c r="A4" s="65" t="s">
        <v>33</v>
      </c>
    </row>
    <row r="5" spans="1:37" ht="16.5" thickBot="1" x14ac:dyDescent="0.3">
      <c r="A5" s="61" t="s">
        <v>37</v>
      </c>
      <c r="B5" s="61" t="s">
        <v>141</v>
      </c>
      <c r="C5" s="61" t="s">
        <v>39</v>
      </c>
      <c r="D5" s="61" t="s">
        <v>99</v>
      </c>
      <c r="E5" s="61" t="s">
        <v>137</v>
      </c>
      <c r="F5" s="61" t="s">
        <v>134</v>
      </c>
      <c r="G5" s="61" t="s">
        <v>154</v>
      </c>
      <c r="H5" s="61" t="s">
        <v>155</v>
      </c>
      <c r="I5" s="61" t="s">
        <v>156</v>
      </c>
      <c r="J5" s="61" t="s">
        <v>157</v>
      </c>
      <c r="K5" s="61" t="s">
        <v>158</v>
      </c>
      <c r="L5" s="61" t="s">
        <v>159</v>
      </c>
      <c r="M5" s="61" t="s">
        <v>160</v>
      </c>
      <c r="N5" s="61" t="s">
        <v>161</v>
      </c>
      <c r="O5" s="61" t="s">
        <v>162</v>
      </c>
      <c r="P5" s="61" t="s">
        <v>163</v>
      </c>
      <c r="Q5" s="61" t="s">
        <v>1</v>
      </c>
      <c r="R5" s="61" t="s">
        <v>2</v>
      </c>
      <c r="S5" s="61" t="s">
        <v>3</v>
      </c>
      <c r="T5" s="61" t="s">
        <v>164</v>
      </c>
      <c r="U5" s="61" t="s">
        <v>165</v>
      </c>
      <c r="V5" s="61" t="s">
        <v>166</v>
      </c>
      <c r="W5" s="61" t="s">
        <v>167</v>
      </c>
      <c r="X5" s="61" t="s">
        <v>4</v>
      </c>
      <c r="Y5" s="61" t="s">
        <v>5</v>
      </c>
      <c r="Z5" s="61" t="s">
        <v>6</v>
      </c>
      <c r="AA5" s="61" t="s">
        <v>168</v>
      </c>
      <c r="AB5" s="61" t="s">
        <v>7</v>
      </c>
      <c r="AC5" s="61" t="s">
        <v>169</v>
      </c>
      <c r="AD5" s="61" t="s">
        <v>8</v>
      </c>
      <c r="AE5" s="61" t="s">
        <v>9</v>
      </c>
      <c r="AF5" s="61" t="s">
        <v>10</v>
      </c>
      <c r="AG5" s="61" t="s">
        <v>11</v>
      </c>
      <c r="AH5" s="61" t="s">
        <v>170</v>
      </c>
      <c r="AI5" s="61" t="s">
        <v>12</v>
      </c>
      <c r="AJ5" s="61" t="s">
        <v>13</v>
      </c>
      <c r="AK5" s="61" t="s">
        <v>14</v>
      </c>
    </row>
    <row r="6" spans="1:37" ht="38.25" x14ac:dyDescent="0.25">
      <c r="A6" s="2" t="s">
        <v>142</v>
      </c>
      <c r="B6" s="2" t="s">
        <v>27</v>
      </c>
      <c r="C6" s="6" t="s">
        <v>39</v>
      </c>
      <c r="D6" s="6" t="s">
        <v>143</v>
      </c>
      <c r="E6" s="6" t="s">
        <v>45</v>
      </c>
      <c r="F6" s="6"/>
      <c r="G6" s="2" t="s">
        <v>174</v>
      </c>
      <c r="H6" s="2" t="s">
        <v>175</v>
      </c>
      <c r="I6" s="2" t="s">
        <v>176</v>
      </c>
      <c r="J6" s="2" t="s">
        <v>177</v>
      </c>
      <c r="K6" s="2" t="s">
        <v>178</v>
      </c>
      <c r="L6" s="2" t="s">
        <v>179</v>
      </c>
      <c r="M6" s="2" t="s">
        <v>180</v>
      </c>
      <c r="N6" s="2" t="s">
        <v>181</v>
      </c>
      <c r="O6" s="2" t="s">
        <v>182</v>
      </c>
      <c r="P6" s="2" t="s">
        <v>163</v>
      </c>
      <c r="Q6" s="2" t="s">
        <v>86</v>
      </c>
      <c r="R6" s="2" t="s">
        <v>87</v>
      </c>
      <c r="S6" s="2" t="s">
        <v>183</v>
      </c>
      <c r="T6" s="2" t="s">
        <v>184</v>
      </c>
      <c r="U6" s="2" t="s">
        <v>185</v>
      </c>
      <c r="V6" s="2" t="s">
        <v>186</v>
      </c>
      <c r="W6" s="2" t="s">
        <v>187</v>
      </c>
      <c r="X6" s="2" t="s">
        <v>88</v>
      </c>
      <c r="Y6" s="2" t="s">
        <v>89</v>
      </c>
      <c r="Z6" s="2" t="s">
        <v>90</v>
      </c>
      <c r="AA6" s="2" t="s">
        <v>188</v>
      </c>
      <c r="AB6" s="2" t="s">
        <v>91</v>
      </c>
      <c r="AC6" s="2" t="s">
        <v>189</v>
      </c>
      <c r="AD6" s="2" t="s">
        <v>92</v>
      </c>
      <c r="AE6" s="2" t="s">
        <v>190</v>
      </c>
      <c r="AF6" s="2" t="s">
        <v>93</v>
      </c>
      <c r="AG6" s="2" t="s">
        <v>94</v>
      </c>
      <c r="AH6" s="2" t="s">
        <v>191</v>
      </c>
      <c r="AI6" s="2" t="s">
        <v>95</v>
      </c>
      <c r="AJ6" s="2" t="s">
        <v>192</v>
      </c>
      <c r="AK6" s="2" t="s">
        <v>96</v>
      </c>
    </row>
    <row r="7" spans="1:37" x14ac:dyDescent="0.25">
      <c r="A7" s="78" t="s">
        <v>202</v>
      </c>
      <c r="B7" s="78" t="s">
        <v>292</v>
      </c>
      <c r="C7" s="78" t="s">
        <v>293</v>
      </c>
      <c r="D7" s="78">
        <v>2018</v>
      </c>
      <c r="E7" s="78" t="s">
        <v>15</v>
      </c>
      <c r="F7" s="78"/>
      <c r="G7" s="79">
        <v>21.770465135119998</v>
      </c>
      <c r="H7" s="79">
        <v>171.11235329999991</v>
      </c>
      <c r="I7" s="79">
        <v>91.098572936525031</v>
      </c>
      <c r="J7" s="79">
        <v>16.664417660000005</v>
      </c>
      <c r="K7" s="79">
        <v>142.29326734419078</v>
      </c>
      <c r="L7" s="79">
        <v>161.7996</v>
      </c>
      <c r="M7" s="79">
        <v>193.33137584296</v>
      </c>
      <c r="N7" s="79">
        <v>340.68316826242631</v>
      </c>
      <c r="O7" s="79">
        <v>63.483653592499991</v>
      </c>
      <c r="P7" s="79">
        <v>53.600402490560576</v>
      </c>
      <c r="Q7" s="79">
        <v>516.17193999999995</v>
      </c>
      <c r="R7" s="79">
        <v>304.63549999999998</v>
      </c>
      <c r="S7" s="79">
        <v>2582.1601870001609</v>
      </c>
      <c r="T7" s="79">
        <v>205.40088181062552</v>
      </c>
      <c r="U7" s="79">
        <v>17.47619958598796</v>
      </c>
      <c r="V7" s="79">
        <v>291.86536085170468</v>
      </c>
      <c r="W7" s="79">
        <v>957.055334633038</v>
      </c>
      <c r="X7" s="79">
        <v>62.483417520000089</v>
      </c>
      <c r="Y7" s="79">
        <v>17.046390000000002</v>
      </c>
      <c r="Z7" s="79">
        <v>787.42742880000003</v>
      </c>
      <c r="AA7" s="79">
        <v>332.23580000000004</v>
      </c>
      <c r="AB7" s="79">
        <v>159.12810149999999</v>
      </c>
      <c r="AC7" s="79">
        <v>109.85618129584017</v>
      </c>
      <c r="AD7" s="79">
        <v>122.68337578201215</v>
      </c>
      <c r="AE7" s="79">
        <v>83.443391519920056</v>
      </c>
      <c r="AF7" s="79">
        <v>209.84449413857334</v>
      </c>
      <c r="AG7" s="79">
        <v>402.55639677564312</v>
      </c>
      <c r="AH7" s="79">
        <v>0</v>
      </c>
      <c r="AI7" s="79">
        <v>190.80974320000001</v>
      </c>
      <c r="AJ7" s="79">
        <v>1039.8497503079861</v>
      </c>
      <c r="AK7" s="79">
        <v>93.790700000000015</v>
      </c>
    </row>
    <row r="10" spans="1:37" ht="18.75" x14ac:dyDescent="0.25">
      <c r="A10" s="35" t="s">
        <v>246</v>
      </c>
    </row>
    <row r="11" spans="1:37" x14ac:dyDescent="0.25">
      <c r="A11" s="58" t="s">
        <v>33</v>
      </c>
    </row>
    <row r="12" spans="1:37" ht="19.5" customHeight="1" thickBot="1" x14ac:dyDescent="0.3">
      <c r="A12" s="61" t="s">
        <v>34</v>
      </c>
      <c r="B12" s="61" t="s">
        <v>135</v>
      </c>
      <c r="C12" s="61" t="s">
        <v>133</v>
      </c>
      <c r="D12" s="61" t="s">
        <v>36</v>
      </c>
      <c r="E12" s="61" t="s">
        <v>153</v>
      </c>
      <c r="F12" s="59" t="s">
        <v>227</v>
      </c>
    </row>
    <row r="13" spans="1:37" ht="38.25" x14ac:dyDescent="0.25">
      <c r="A13" s="2" t="s">
        <v>142</v>
      </c>
      <c r="B13" s="2" t="s">
        <v>27</v>
      </c>
      <c r="C13" s="2" t="s">
        <v>139</v>
      </c>
      <c r="D13" s="2" t="s">
        <v>244</v>
      </c>
      <c r="E13" s="2" t="s">
        <v>245</v>
      </c>
      <c r="F13" s="1" t="s">
        <v>83</v>
      </c>
    </row>
    <row r="14" spans="1:37" x14ac:dyDescent="0.25">
      <c r="A14" s="126" t="s">
        <v>294</v>
      </c>
      <c r="B14" s="126" t="s">
        <v>295</v>
      </c>
      <c r="C14" s="78" t="s">
        <v>202</v>
      </c>
      <c r="D14" s="93">
        <v>1</v>
      </c>
      <c r="E14" s="93">
        <v>1</v>
      </c>
      <c r="F14" s="93">
        <v>1</v>
      </c>
    </row>
    <row r="15" spans="1:37" x14ac:dyDescent="0.25">
      <c r="A15" s="127"/>
      <c r="B15" s="127"/>
      <c r="C15" s="127"/>
      <c r="D15" s="127"/>
      <c r="E15" s="127"/>
      <c r="F15" s="127"/>
      <c r="G15" s="127"/>
      <c r="H15" s="127"/>
      <c r="I15" s="127"/>
    </row>
    <row r="16" spans="1:37" x14ac:dyDescent="0.25">
      <c r="A16" s="127"/>
      <c r="B16" s="127"/>
      <c r="C16" s="127"/>
      <c r="D16" s="127"/>
      <c r="E16" s="127"/>
      <c r="F16" s="127"/>
      <c r="G16" s="127"/>
      <c r="H16" s="127"/>
      <c r="I16" s="127"/>
    </row>
    <row r="17" spans="1:37" ht="18" x14ac:dyDescent="0.25">
      <c r="A17" s="58" t="s">
        <v>33</v>
      </c>
      <c r="B17" s="128"/>
      <c r="C17" s="127"/>
      <c r="D17" s="127"/>
      <c r="E17" s="127"/>
      <c r="F17" s="127"/>
      <c r="G17" s="127"/>
      <c r="H17" s="127"/>
      <c r="I17" s="127"/>
      <c r="J17" s="127"/>
    </row>
    <row r="18" spans="1:37" ht="16.5" thickBot="1" x14ac:dyDescent="0.3">
      <c r="A18" s="61" t="s">
        <v>34</v>
      </c>
      <c r="B18" s="61" t="s">
        <v>135</v>
      </c>
      <c r="C18" s="61" t="s">
        <v>132</v>
      </c>
      <c r="D18" s="61" t="s">
        <v>39</v>
      </c>
      <c r="E18" s="61" t="s">
        <v>46</v>
      </c>
      <c r="F18" s="61" t="s">
        <v>99</v>
      </c>
      <c r="G18" s="59" t="s">
        <v>154</v>
      </c>
      <c r="H18" s="59" t="s">
        <v>155</v>
      </c>
      <c r="I18" s="59" t="s">
        <v>156</v>
      </c>
      <c r="J18" s="59" t="s">
        <v>157</v>
      </c>
      <c r="K18" s="59" t="s">
        <v>158</v>
      </c>
      <c r="L18" s="59" t="s">
        <v>159</v>
      </c>
      <c r="M18" s="59" t="s">
        <v>160</v>
      </c>
      <c r="N18" s="59" t="s">
        <v>161</v>
      </c>
      <c r="O18" s="59" t="s">
        <v>162</v>
      </c>
      <c r="P18" s="59" t="s">
        <v>163</v>
      </c>
      <c r="Q18" s="59" t="s">
        <v>1</v>
      </c>
      <c r="R18" s="59" t="s">
        <v>2</v>
      </c>
      <c r="S18" s="59" t="s">
        <v>3</v>
      </c>
      <c r="T18" s="59" t="s">
        <v>164</v>
      </c>
      <c r="U18" s="59" t="s">
        <v>165</v>
      </c>
      <c r="V18" s="59" t="s">
        <v>166</v>
      </c>
      <c r="W18" s="59" t="s">
        <v>167</v>
      </c>
      <c r="X18" s="59" t="s">
        <v>4</v>
      </c>
      <c r="Y18" s="59" t="s">
        <v>5</v>
      </c>
      <c r="Z18" s="59" t="s">
        <v>6</v>
      </c>
      <c r="AA18" s="59" t="s">
        <v>168</v>
      </c>
      <c r="AB18" s="59" t="s">
        <v>7</v>
      </c>
      <c r="AC18" s="59" t="s">
        <v>169</v>
      </c>
      <c r="AD18" s="59" t="s">
        <v>8</v>
      </c>
      <c r="AE18" s="59" t="s">
        <v>9</v>
      </c>
      <c r="AF18" s="59" t="s">
        <v>10</v>
      </c>
      <c r="AG18" s="59" t="s">
        <v>11</v>
      </c>
      <c r="AH18" s="59" t="s">
        <v>170</v>
      </c>
      <c r="AI18" s="59" t="s">
        <v>12</v>
      </c>
      <c r="AJ18" s="59" t="s">
        <v>13</v>
      </c>
      <c r="AK18" s="59" t="s">
        <v>14</v>
      </c>
    </row>
    <row r="19" spans="1:37" ht="38.25" x14ac:dyDescent="0.25">
      <c r="A19" s="2" t="s">
        <v>142</v>
      </c>
      <c r="B19" s="2" t="s">
        <v>27</v>
      </c>
      <c r="C19" s="2" t="s">
        <v>138</v>
      </c>
      <c r="D19" s="2" t="s">
        <v>229</v>
      </c>
      <c r="E19" s="2" t="s">
        <v>228</v>
      </c>
      <c r="F19" s="2"/>
      <c r="G19" s="1" t="s">
        <v>174</v>
      </c>
      <c r="H19" s="1" t="s">
        <v>175</v>
      </c>
      <c r="I19" s="1" t="s">
        <v>176</v>
      </c>
      <c r="J19" s="1" t="s">
        <v>177</v>
      </c>
      <c r="K19" s="1" t="s">
        <v>178</v>
      </c>
      <c r="L19" s="1" t="s">
        <v>179</v>
      </c>
      <c r="M19" s="1" t="s">
        <v>180</v>
      </c>
      <c r="N19" s="1" t="s">
        <v>181</v>
      </c>
      <c r="O19" s="1" t="s">
        <v>182</v>
      </c>
      <c r="P19" s="1" t="s">
        <v>163</v>
      </c>
      <c r="Q19" s="1" t="s">
        <v>86</v>
      </c>
      <c r="R19" s="1" t="s">
        <v>87</v>
      </c>
      <c r="S19" s="1" t="s">
        <v>183</v>
      </c>
      <c r="T19" s="1" t="s">
        <v>184</v>
      </c>
      <c r="U19" s="1" t="s">
        <v>185</v>
      </c>
      <c r="V19" s="1" t="s">
        <v>186</v>
      </c>
      <c r="W19" s="1" t="s">
        <v>187</v>
      </c>
      <c r="X19" s="1" t="s">
        <v>88</v>
      </c>
      <c r="Y19" s="1" t="s">
        <v>89</v>
      </c>
      <c r="Z19" s="1" t="s">
        <v>90</v>
      </c>
      <c r="AA19" s="1" t="s">
        <v>188</v>
      </c>
      <c r="AB19" s="1" t="s">
        <v>91</v>
      </c>
      <c r="AC19" s="1" t="s">
        <v>189</v>
      </c>
      <c r="AD19" s="1" t="s">
        <v>92</v>
      </c>
      <c r="AE19" s="1" t="s">
        <v>190</v>
      </c>
      <c r="AF19" s="1" t="s">
        <v>93</v>
      </c>
      <c r="AG19" s="1" t="s">
        <v>94</v>
      </c>
      <c r="AH19" s="1" t="s">
        <v>191</v>
      </c>
      <c r="AI19" s="1" t="s">
        <v>95</v>
      </c>
      <c r="AJ19" s="1" t="s">
        <v>192</v>
      </c>
      <c r="AK19" s="1" t="s">
        <v>96</v>
      </c>
    </row>
    <row r="20" spans="1:37" x14ac:dyDescent="0.25">
      <c r="A20" s="127" t="s">
        <v>294</v>
      </c>
      <c r="B20" s="127" t="s">
        <v>295</v>
      </c>
      <c r="C20" s="127" t="s">
        <v>203</v>
      </c>
      <c r="D20" s="127" t="s">
        <v>66</v>
      </c>
      <c r="E20" s="127" t="s">
        <v>74</v>
      </c>
      <c r="F20" s="127">
        <v>2018</v>
      </c>
      <c r="G20" s="129">
        <v>0</v>
      </c>
      <c r="H20" s="129">
        <v>0</v>
      </c>
      <c r="I20" s="129">
        <v>0</v>
      </c>
      <c r="J20" s="129">
        <v>0</v>
      </c>
      <c r="K20" s="129">
        <v>0</v>
      </c>
      <c r="L20" s="129">
        <v>0</v>
      </c>
      <c r="M20" s="129">
        <v>0</v>
      </c>
      <c r="N20" s="129">
        <v>0</v>
      </c>
      <c r="O20" s="129">
        <v>0</v>
      </c>
      <c r="P20" s="129">
        <v>0</v>
      </c>
      <c r="Q20" s="129">
        <v>0</v>
      </c>
      <c r="R20" s="129">
        <v>2.2978280600914865E-5</v>
      </c>
      <c r="S20" s="129">
        <v>0</v>
      </c>
      <c r="T20" s="129">
        <v>1.0126538803848506E-3</v>
      </c>
      <c r="U20" s="129">
        <v>1.9567068819365884E-2</v>
      </c>
      <c r="V20" s="129">
        <v>2.3824557253757397E-2</v>
      </c>
      <c r="W20" s="129">
        <v>3.0071924745119626E-2</v>
      </c>
      <c r="X20" s="129">
        <v>4.4011677164101388E-3</v>
      </c>
      <c r="Y20" s="129">
        <v>0</v>
      </c>
      <c r="Z20" s="129">
        <v>0</v>
      </c>
      <c r="AA20" s="129">
        <v>0</v>
      </c>
      <c r="AB20" s="129">
        <v>0</v>
      </c>
      <c r="AC20" s="129">
        <v>4.6406127901635351E-5</v>
      </c>
      <c r="AD20" s="129">
        <v>1.839613546345622E-4</v>
      </c>
      <c r="AE20" s="129">
        <v>0</v>
      </c>
      <c r="AF20" s="129">
        <v>0</v>
      </c>
      <c r="AG20" s="129">
        <v>0</v>
      </c>
      <c r="AH20" s="129">
        <v>0</v>
      </c>
      <c r="AI20" s="129">
        <v>0</v>
      </c>
      <c r="AJ20" s="129">
        <v>4.2295533548932006E-5</v>
      </c>
      <c r="AK20" s="129">
        <v>0</v>
      </c>
    </row>
    <row r="21" spans="1:37" x14ac:dyDescent="0.25">
      <c r="A21" s="127"/>
      <c r="B21" s="127"/>
      <c r="C21" s="127" t="s">
        <v>204</v>
      </c>
      <c r="D21" s="127" t="s">
        <v>66</v>
      </c>
      <c r="E21" s="127" t="s">
        <v>74</v>
      </c>
      <c r="F21" s="127">
        <v>2018</v>
      </c>
      <c r="G21" s="129">
        <v>0</v>
      </c>
      <c r="H21" s="129">
        <v>0</v>
      </c>
      <c r="I21" s="129">
        <v>3.4101280622305442E-3</v>
      </c>
      <c r="J21" s="129">
        <v>0</v>
      </c>
      <c r="K21" s="129">
        <v>9.3019130469354349E-3</v>
      </c>
      <c r="L21" s="129">
        <v>0</v>
      </c>
      <c r="M21" s="129">
        <v>3.3396989866997399E-2</v>
      </c>
      <c r="N21" s="129">
        <v>1.5606876110487305E-3</v>
      </c>
      <c r="O21" s="129">
        <v>0</v>
      </c>
      <c r="P21" s="129">
        <v>0.13938349439289566</v>
      </c>
      <c r="Q21" s="129">
        <v>0</v>
      </c>
      <c r="R21" s="129">
        <v>0</v>
      </c>
      <c r="S21" s="129">
        <v>0.24003523217514522</v>
      </c>
      <c r="T21" s="129">
        <v>2.5113329380717186E-3</v>
      </c>
      <c r="U21" s="129">
        <v>0</v>
      </c>
      <c r="V21" s="129">
        <v>0.13993176395040324</v>
      </c>
      <c r="W21" s="129">
        <v>3.3188160444431142E-3</v>
      </c>
      <c r="X21" s="129">
        <v>0</v>
      </c>
      <c r="Y21" s="129">
        <v>0</v>
      </c>
      <c r="Z21" s="129">
        <v>0</v>
      </c>
      <c r="AA21" s="129">
        <v>0</v>
      </c>
      <c r="AB21" s="129">
        <v>5.8330363477628748E-6</v>
      </c>
      <c r="AC21" s="129">
        <v>0</v>
      </c>
      <c r="AD21" s="129">
        <v>0</v>
      </c>
      <c r="AE21" s="129">
        <v>0</v>
      </c>
      <c r="AF21" s="129">
        <v>0</v>
      </c>
      <c r="AG21" s="129">
        <v>5.2479603278479661E-3</v>
      </c>
      <c r="AH21" s="129">
        <v>0</v>
      </c>
      <c r="AI21" s="129">
        <v>0</v>
      </c>
      <c r="AJ21" s="129">
        <v>0</v>
      </c>
      <c r="AK21" s="129">
        <v>0.22199002672972901</v>
      </c>
    </row>
    <row r="22" spans="1:37" ht="18" x14ac:dyDescent="0.25">
      <c r="A22" s="128"/>
      <c r="B22" s="128"/>
      <c r="C22" s="127" t="s">
        <v>205</v>
      </c>
      <c r="D22" s="127" t="s">
        <v>66</v>
      </c>
      <c r="E22" s="127" t="s">
        <v>74</v>
      </c>
      <c r="F22" s="127">
        <v>2018</v>
      </c>
      <c r="G22" s="129">
        <v>0.11780224555803274</v>
      </c>
      <c r="H22" s="129">
        <v>0.43688885903481955</v>
      </c>
      <c r="I22" s="129">
        <v>6.2908065635595242E-2</v>
      </c>
      <c r="J22" s="129">
        <v>0.41126039324196845</v>
      </c>
      <c r="K22" s="129">
        <v>0.13884815854569227</v>
      </c>
      <c r="L22" s="129">
        <v>2.0380767319573102E-2</v>
      </c>
      <c r="M22" s="129">
        <v>0.69808674280882166</v>
      </c>
      <c r="N22" s="129">
        <v>0.17440077769359871</v>
      </c>
      <c r="O22" s="129">
        <v>6.8603135351279182E-2</v>
      </c>
      <c r="P22" s="129">
        <v>0.3006625501115921</v>
      </c>
      <c r="Q22" s="129">
        <v>0.21212001566764749</v>
      </c>
      <c r="R22" s="129">
        <v>0.12140016511535917</v>
      </c>
      <c r="S22" s="129">
        <v>0.41347739980474507</v>
      </c>
      <c r="T22" s="129">
        <v>0.12175754187653592</v>
      </c>
      <c r="U22" s="129">
        <v>0.26358781137366977</v>
      </c>
      <c r="V22" s="129">
        <v>8.1076033960646512E-2</v>
      </c>
      <c r="W22" s="129">
        <v>0.18455589603482692</v>
      </c>
      <c r="X22" s="129">
        <v>0.25070972974526995</v>
      </c>
      <c r="Y22" s="129">
        <v>0.12101095891857454</v>
      </c>
      <c r="Z22" s="129">
        <v>0.94998925950545954</v>
      </c>
      <c r="AA22" s="129">
        <v>0.42507640657629309</v>
      </c>
      <c r="AB22" s="129">
        <v>6.2932836536103598E-2</v>
      </c>
      <c r="AC22" s="129">
        <v>0.55056865154560286</v>
      </c>
      <c r="AD22" s="129">
        <v>0.30879253303576415</v>
      </c>
      <c r="AE22" s="129">
        <v>0.85494192194824148</v>
      </c>
      <c r="AF22" s="129">
        <v>0.3278211173515283</v>
      </c>
      <c r="AG22" s="129">
        <v>0.16810494266649428</v>
      </c>
      <c r="AH22" s="129">
        <v>0</v>
      </c>
      <c r="AI22" s="129">
        <v>0.17505572115879253</v>
      </c>
      <c r="AJ22" s="129">
        <v>0.35070571820589819</v>
      </c>
      <c r="AK22" s="129">
        <v>0.23337068600618183</v>
      </c>
    </row>
    <row r="23" spans="1:37" x14ac:dyDescent="0.25">
      <c r="A23" s="130"/>
      <c r="B23" s="130"/>
      <c r="C23" s="127" t="s">
        <v>206</v>
      </c>
      <c r="D23" s="127" t="s">
        <v>66</v>
      </c>
      <c r="E23" s="127" t="s">
        <v>74</v>
      </c>
      <c r="F23" s="127">
        <v>2018</v>
      </c>
      <c r="G23" s="129">
        <v>0</v>
      </c>
      <c r="H23" s="129">
        <v>0</v>
      </c>
      <c r="I23" s="129">
        <v>0</v>
      </c>
      <c r="J23" s="129">
        <v>0</v>
      </c>
      <c r="K23" s="129">
        <v>3.2633940359017119E-3</v>
      </c>
      <c r="L23" s="129">
        <v>0</v>
      </c>
      <c r="M23" s="129">
        <v>2.0224342701497303E-4</v>
      </c>
      <c r="N23" s="129">
        <v>0</v>
      </c>
      <c r="O23" s="129">
        <v>0</v>
      </c>
      <c r="P23" s="129">
        <v>0</v>
      </c>
      <c r="Q23" s="129">
        <v>0</v>
      </c>
      <c r="R23" s="129">
        <v>0</v>
      </c>
      <c r="S23" s="129">
        <v>0</v>
      </c>
      <c r="T23" s="129">
        <v>1.3653592795115853E-3</v>
      </c>
      <c r="U23" s="129">
        <v>3.8086884778637739E-2</v>
      </c>
      <c r="V23" s="129">
        <v>7.122400527194519E-3</v>
      </c>
      <c r="W23" s="129">
        <v>7.3024993927647249E-3</v>
      </c>
      <c r="X23" s="129">
        <v>0</v>
      </c>
      <c r="Y23" s="129">
        <v>0</v>
      </c>
      <c r="Z23" s="129">
        <v>0</v>
      </c>
      <c r="AA23" s="129">
        <v>0</v>
      </c>
      <c r="AB23" s="129">
        <v>2.9562974456777522E-3</v>
      </c>
      <c r="AC23" s="129">
        <v>1.1093822720070723E-2</v>
      </c>
      <c r="AD23" s="129">
        <v>0</v>
      </c>
      <c r="AE23" s="129">
        <v>0</v>
      </c>
      <c r="AF23" s="129">
        <v>0</v>
      </c>
      <c r="AG23" s="129">
        <v>0</v>
      </c>
      <c r="AH23" s="129">
        <v>0</v>
      </c>
      <c r="AI23" s="129">
        <v>0.13757806891697549</v>
      </c>
      <c r="AJ23" s="129">
        <v>0</v>
      </c>
      <c r="AK23" s="129">
        <v>0</v>
      </c>
    </row>
    <row r="24" spans="1:37" x14ac:dyDescent="0.25">
      <c r="A24" s="127"/>
      <c r="B24" s="127"/>
      <c r="C24" s="127" t="s">
        <v>207</v>
      </c>
      <c r="D24" s="127" t="s">
        <v>66</v>
      </c>
      <c r="E24" s="127" t="s">
        <v>74</v>
      </c>
      <c r="F24" s="127">
        <v>2018</v>
      </c>
      <c r="G24" s="129">
        <v>0</v>
      </c>
      <c r="H24" s="129">
        <v>0</v>
      </c>
      <c r="I24" s="129">
        <v>0</v>
      </c>
      <c r="J24" s="129">
        <v>0</v>
      </c>
      <c r="K24" s="129">
        <v>0</v>
      </c>
      <c r="L24" s="129">
        <v>0</v>
      </c>
      <c r="M24" s="129">
        <v>1.2893923653783241E-2</v>
      </c>
      <c r="N24" s="129">
        <v>0</v>
      </c>
      <c r="O24" s="129">
        <v>0</v>
      </c>
      <c r="P24" s="129">
        <v>0</v>
      </c>
      <c r="Q24" s="129">
        <v>0</v>
      </c>
      <c r="R24" s="129">
        <v>0</v>
      </c>
      <c r="S24" s="129">
        <v>2.6485576047647323E-4</v>
      </c>
      <c r="T24" s="129">
        <v>0.33934128902261762</v>
      </c>
      <c r="U24" s="129">
        <v>0.11261338543981514</v>
      </c>
      <c r="V24" s="129">
        <v>9.551438347685369E-3</v>
      </c>
      <c r="W24" s="129">
        <v>7.7880773767986236E-3</v>
      </c>
      <c r="X24" s="129">
        <v>1.8847080501367532E-3</v>
      </c>
      <c r="Y24" s="129">
        <v>0</v>
      </c>
      <c r="Z24" s="129">
        <v>0</v>
      </c>
      <c r="AA24" s="129">
        <v>0</v>
      </c>
      <c r="AB24" s="129">
        <v>0</v>
      </c>
      <c r="AC24" s="129">
        <v>0</v>
      </c>
      <c r="AD24" s="129">
        <v>0</v>
      </c>
      <c r="AE24" s="129">
        <v>0</v>
      </c>
      <c r="AF24" s="129">
        <v>0</v>
      </c>
      <c r="AG24" s="129">
        <v>0.29612945653038192</v>
      </c>
      <c r="AH24" s="129">
        <v>0</v>
      </c>
      <c r="AI24" s="129">
        <v>0</v>
      </c>
      <c r="AJ24" s="129">
        <v>0</v>
      </c>
      <c r="AK24" s="129">
        <v>0</v>
      </c>
    </row>
    <row r="25" spans="1:37" x14ac:dyDescent="0.25">
      <c r="A25" s="127"/>
      <c r="B25" s="127"/>
      <c r="C25" s="127" t="s">
        <v>223</v>
      </c>
      <c r="D25" s="127" t="s">
        <v>66</v>
      </c>
      <c r="E25" s="127" t="s">
        <v>74</v>
      </c>
      <c r="F25" s="127">
        <v>2018</v>
      </c>
      <c r="G25" s="129">
        <v>0</v>
      </c>
      <c r="H25" s="129">
        <v>0</v>
      </c>
      <c r="I25" s="129">
        <v>0</v>
      </c>
      <c r="J25" s="129">
        <v>0</v>
      </c>
      <c r="K25" s="129">
        <v>0</v>
      </c>
      <c r="L25" s="129">
        <v>0</v>
      </c>
      <c r="M25" s="129">
        <v>0</v>
      </c>
      <c r="N25" s="129">
        <v>0</v>
      </c>
      <c r="O25" s="129">
        <v>0</v>
      </c>
      <c r="P25" s="129">
        <v>0</v>
      </c>
      <c r="Q25" s="129">
        <v>0</v>
      </c>
      <c r="R25" s="129">
        <v>0</v>
      </c>
      <c r="S25" s="129">
        <v>0</v>
      </c>
      <c r="T25" s="129">
        <v>0</v>
      </c>
      <c r="U25" s="129">
        <v>0</v>
      </c>
      <c r="V25" s="129">
        <v>0</v>
      </c>
      <c r="W25" s="129">
        <v>0</v>
      </c>
      <c r="X25" s="129">
        <v>0</v>
      </c>
      <c r="Y25" s="129">
        <v>0</v>
      </c>
      <c r="Z25" s="129">
        <v>0</v>
      </c>
      <c r="AA25" s="129">
        <v>0</v>
      </c>
      <c r="AB25" s="129">
        <v>0</v>
      </c>
      <c r="AC25" s="129">
        <v>0</v>
      </c>
      <c r="AD25" s="129">
        <v>0</v>
      </c>
      <c r="AE25" s="129">
        <v>0</v>
      </c>
      <c r="AF25" s="129">
        <v>0</v>
      </c>
      <c r="AG25" s="129">
        <v>0</v>
      </c>
      <c r="AH25" s="129">
        <v>0</v>
      </c>
      <c r="AI25" s="129">
        <v>0</v>
      </c>
      <c r="AJ25" s="129">
        <v>0</v>
      </c>
      <c r="AK25" s="129">
        <v>0</v>
      </c>
    </row>
    <row r="26" spans="1:37" x14ac:dyDescent="0.25">
      <c r="A26" s="127"/>
      <c r="B26" s="127"/>
      <c r="C26" s="127" t="s">
        <v>208</v>
      </c>
      <c r="D26" s="127" t="s">
        <v>66</v>
      </c>
      <c r="E26" s="127" t="s">
        <v>74</v>
      </c>
      <c r="F26" s="127">
        <v>2018</v>
      </c>
      <c r="G26" s="129">
        <v>0</v>
      </c>
      <c r="H26" s="129">
        <v>0</v>
      </c>
      <c r="I26" s="129">
        <v>0</v>
      </c>
      <c r="J26" s="129">
        <v>0</v>
      </c>
      <c r="K26" s="129">
        <v>0</v>
      </c>
      <c r="L26" s="129">
        <v>0</v>
      </c>
      <c r="M26" s="129">
        <v>0</v>
      </c>
      <c r="N26" s="129">
        <v>4.4676348636853554E-4</v>
      </c>
      <c r="O26" s="129">
        <v>0</v>
      </c>
      <c r="P26" s="129">
        <v>0</v>
      </c>
      <c r="Q26" s="129">
        <v>4.8992977030095829E-2</v>
      </c>
      <c r="R26" s="129">
        <v>0</v>
      </c>
      <c r="S26" s="129">
        <v>0</v>
      </c>
      <c r="T26" s="129">
        <v>2.1499420845093749E-3</v>
      </c>
      <c r="U26" s="129">
        <v>0</v>
      </c>
      <c r="V26" s="129">
        <v>2.7915337319318661E-4</v>
      </c>
      <c r="W26" s="129">
        <v>1.7566913627252691E-2</v>
      </c>
      <c r="X26" s="129">
        <v>0</v>
      </c>
      <c r="Y26" s="129">
        <v>0</v>
      </c>
      <c r="Z26" s="129">
        <v>0</v>
      </c>
      <c r="AA26" s="129">
        <v>0</v>
      </c>
      <c r="AB26" s="129">
        <v>0</v>
      </c>
      <c r="AC26" s="129">
        <v>0</v>
      </c>
      <c r="AD26" s="129">
        <v>3.5188076399777042E-3</v>
      </c>
      <c r="AE26" s="129">
        <v>0</v>
      </c>
      <c r="AF26" s="129">
        <v>0</v>
      </c>
      <c r="AG26" s="129">
        <v>0</v>
      </c>
      <c r="AH26" s="129">
        <v>0</v>
      </c>
      <c r="AI26" s="129">
        <v>0</v>
      </c>
      <c r="AJ26" s="129">
        <v>9.8804935972306995E-3</v>
      </c>
      <c r="AK26" s="129">
        <v>0</v>
      </c>
    </row>
    <row r="27" spans="1:37" x14ac:dyDescent="0.25">
      <c r="A27" s="127"/>
      <c r="B27" s="127"/>
      <c r="C27" s="127" t="s">
        <v>209</v>
      </c>
      <c r="D27" s="127" t="s">
        <v>66</v>
      </c>
      <c r="E27" s="127" t="s">
        <v>74</v>
      </c>
      <c r="F27" s="127">
        <v>2018</v>
      </c>
      <c r="G27" s="129">
        <v>0</v>
      </c>
      <c r="H27" s="129">
        <v>3.0789772908815478E-2</v>
      </c>
      <c r="I27" s="129">
        <v>2.5960889657929841E-3</v>
      </c>
      <c r="J27" s="129">
        <v>0</v>
      </c>
      <c r="K27" s="129">
        <v>1.5200206871125025E-2</v>
      </c>
      <c r="L27" s="129">
        <v>2.221760746009261E-2</v>
      </c>
      <c r="M27" s="129">
        <v>1.4736170616786838E-2</v>
      </c>
      <c r="N27" s="129">
        <v>2.4921542333021664E-4</v>
      </c>
      <c r="O27" s="129">
        <v>0</v>
      </c>
      <c r="P27" s="129">
        <v>0</v>
      </c>
      <c r="Q27" s="129">
        <v>1.7410865069496029E-3</v>
      </c>
      <c r="R27" s="129">
        <v>3.0432434827851646E-2</v>
      </c>
      <c r="S27" s="129">
        <v>1.3903358970811118E-3</v>
      </c>
      <c r="T27" s="129">
        <v>5.1663629223285285E-3</v>
      </c>
      <c r="U27" s="129">
        <v>4.330460957923517E-5</v>
      </c>
      <c r="V27" s="129">
        <v>1.7750706301294678E-2</v>
      </c>
      <c r="W27" s="129">
        <v>3.0640522589264817E-2</v>
      </c>
      <c r="X27" s="129">
        <v>6.4506313194374623E-2</v>
      </c>
      <c r="Y27" s="129">
        <v>1.3873905266745625E-3</v>
      </c>
      <c r="Z27" s="129">
        <v>1.3215186084968137E-3</v>
      </c>
      <c r="AA27" s="129">
        <v>3.4168503213681365E-3</v>
      </c>
      <c r="AB27" s="129">
        <v>2.2382533106511047E-4</v>
      </c>
      <c r="AC27" s="129">
        <v>2.1528146819805335E-3</v>
      </c>
      <c r="AD27" s="129">
        <v>4.1912244973894106E-2</v>
      </c>
      <c r="AE27" s="129">
        <v>1.2470729928943294E-3</v>
      </c>
      <c r="AF27" s="129">
        <v>2.3422285250688044E-2</v>
      </c>
      <c r="AG27" s="129">
        <v>6.0394519115168667E-3</v>
      </c>
      <c r="AH27" s="129">
        <v>0</v>
      </c>
      <c r="AI27" s="129">
        <v>0</v>
      </c>
      <c r="AJ27" s="129">
        <v>8.3150859029769139E-2</v>
      </c>
      <c r="AK27" s="129">
        <v>0</v>
      </c>
    </row>
    <row r="28" spans="1:37" x14ac:dyDescent="0.25">
      <c r="A28" s="127"/>
      <c r="B28" s="127"/>
      <c r="C28" s="127" t="s">
        <v>210</v>
      </c>
      <c r="D28" s="127" t="s">
        <v>66</v>
      </c>
      <c r="E28" s="127" t="s">
        <v>74</v>
      </c>
      <c r="F28" s="127">
        <v>2018</v>
      </c>
      <c r="G28" s="129">
        <v>0</v>
      </c>
      <c r="H28" s="129">
        <v>1.4074962757233035E-2</v>
      </c>
      <c r="I28" s="129">
        <v>0</v>
      </c>
      <c r="J28" s="129">
        <v>0</v>
      </c>
      <c r="K28" s="129">
        <v>1.550305956967022E-2</v>
      </c>
      <c r="L28" s="129">
        <v>0</v>
      </c>
      <c r="M28" s="129">
        <v>3.4375523740121379E-2</v>
      </c>
      <c r="N28" s="129">
        <v>0</v>
      </c>
      <c r="O28" s="129">
        <v>1.4728842144184129E-2</v>
      </c>
      <c r="P28" s="129">
        <v>3.062176632515123E-3</v>
      </c>
      <c r="Q28" s="129">
        <v>0</v>
      </c>
      <c r="R28" s="129">
        <v>0.12726455058586411</v>
      </c>
      <c r="S28" s="129">
        <v>1.7680765984173681E-3</v>
      </c>
      <c r="T28" s="129">
        <v>4.9131726753268247E-2</v>
      </c>
      <c r="U28" s="129">
        <v>0</v>
      </c>
      <c r="V28" s="129">
        <v>5.5593911701787443E-2</v>
      </c>
      <c r="W28" s="129">
        <v>0.14479625595852796</v>
      </c>
      <c r="X28" s="129">
        <v>5.1571169246121533E-2</v>
      </c>
      <c r="Y28" s="129">
        <v>0</v>
      </c>
      <c r="Z28" s="129">
        <v>8.5631114098676155E-3</v>
      </c>
      <c r="AA28" s="129">
        <v>0.24122385366056273</v>
      </c>
      <c r="AB28" s="129">
        <v>2.9082229702841021E-4</v>
      </c>
      <c r="AC28" s="129">
        <v>1.2489593064454667E-3</v>
      </c>
      <c r="AD28" s="129">
        <v>1.3084450030558754E-2</v>
      </c>
      <c r="AE28" s="129">
        <v>0</v>
      </c>
      <c r="AF28" s="129">
        <v>0</v>
      </c>
      <c r="AG28" s="129">
        <v>0.14272844689640371</v>
      </c>
      <c r="AH28" s="129">
        <v>0</v>
      </c>
      <c r="AI28" s="129">
        <v>3.8117393158359429E-2</v>
      </c>
      <c r="AJ28" s="129">
        <v>6.0114838688460001E-2</v>
      </c>
      <c r="AK28" s="129">
        <v>0</v>
      </c>
    </row>
    <row r="29" spans="1:37" x14ac:dyDescent="0.25">
      <c r="A29" s="127"/>
      <c r="B29" s="127"/>
      <c r="C29" s="127" t="s">
        <v>211</v>
      </c>
      <c r="D29" s="127" t="s">
        <v>66</v>
      </c>
      <c r="E29" s="127" t="s">
        <v>74</v>
      </c>
      <c r="F29" s="127">
        <v>2018</v>
      </c>
      <c r="G29" s="129">
        <v>0.88152941976148635</v>
      </c>
      <c r="H29" s="129">
        <v>0.51824640529913202</v>
      </c>
      <c r="I29" s="129">
        <v>0.23814339676995977</v>
      </c>
      <c r="J29" s="129">
        <v>0.5887396067580315</v>
      </c>
      <c r="K29" s="129">
        <v>0.81788326793067534</v>
      </c>
      <c r="L29" s="129">
        <v>0.95740162522033434</v>
      </c>
      <c r="M29" s="129">
        <v>0.20623873474312648</v>
      </c>
      <c r="N29" s="129">
        <v>0.78165934454053221</v>
      </c>
      <c r="O29" s="129">
        <v>0.91666802250453672</v>
      </c>
      <c r="P29" s="129">
        <v>0.55679849598138298</v>
      </c>
      <c r="Q29" s="129">
        <v>0.51401321815362533</v>
      </c>
      <c r="R29" s="129">
        <v>0.72085689290972321</v>
      </c>
      <c r="S29" s="129">
        <v>0.28721086466040902</v>
      </c>
      <c r="T29" s="129">
        <v>0.45581338149424033</v>
      </c>
      <c r="U29" s="129">
        <v>0.51090603286305092</v>
      </c>
      <c r="V29" s="129">
        <v>0.55905305317442244</v>
      </c>
      <c r="W29" s="129">
        <v>0.50053230211989397</v>
      </c>
      <c r="X29" s="129">
        <v>0.49670036038067134</v>
      </c>
      <c r="Y29" s="129">
        <v>0.87760165055475092</v>
      </c>
      <c r="Z29" s="129">
        <v>4.012611047617598E-2</v>
      </c>
      <c r="AA29" s="129">
        <v>0.33028288944177608</v>
      </c>
      <c r="AB29" s="129">
        <v>0.93346359442364113</v>
      </c>
      <c r="AC29" s="129">
        <v>0.40821646511845489</v>
      </c>
      <c r="AD29" s="129">
        <v>0.5143162915037951</v>
      </c>
      <c r="AE29" s="129">
        <v>0.14381100505886424</v>
      </c>
      <c r="AF29" s="129">
        <v>0.64875659739778357</v>
      </c>
      <c r="AG29" s="129">
        <v>0.37742634626342353</v>
      </c>
      <c r="AH29" s="129">
        <v>1</v>
      </c>
      <c r="AI29" s="129">
        <v>0.64924881676587254</v>
      </c>
      <c r="AJ29" s="129">
        <v>0.49606349941154404</v>
      </c>
      <c r="AK29" s="129">
        <v>0.54463928726408917</v>
      </c>
    </row>
    <row r="30" spans="1:37" x14ac:dyDescent="0.25">
      <c r="A30" s="127"/>
      <c r="B30" s="127"/>
      <c r="C30" s="127" t="s">
        <v>212</v>
      </c>
      <c r="D30" s="127" t="s">
        <v>66</v>
      </c>
      <c r="E30" s="127" t="s">
        <v>74</v>
      </c>
      <c r="F30" s="127">
        <v>2018</v>
      </c>
      <c r="G30" s="129">
        <v>0</v>
      </c>
      <c r="H30" s="129">
        <v>0</v>
      </c>
      <c r="I30" s="129">
        <v>0</v>
      </c>
      <c r="J30" s="129">
        <v>0</v>
      </c>
      <c r="K30" s="129">
        <v>0</v>
      </c>
      <c r="L30" s="129">
        <v>0</v>
      </c>
      <c r="M30" s="129">
        <v>0</v>
      </c>
      <c r="N30" s="129">
        <v>0</v>
      </c>
      <c r="O30" s="129">
        <v>0</v>
      </c>
      <c r="P30" s="129">
        <v>0</v>
      </c>
      <c r="Q30" s="129">
        <v>0</v>
      </c>
      <c r="R30" s="129">
        <v>0</v>
      </c>
      <c r="S30" s="129">
        <v>0</v>
      </c>
      <c r="T30" s="129">
        <v>0</v>
      </c>
      <c r="U30" s="129">
        <v>8.1922845579533558E-4</v>
      </c>
      <c r="V30" s="129">
        <v>0</v>
      </c>
      <c r="W30" s="129">
        <v>3.6182338415445482E-4</v>
      </c>
      <c r="X30" s="129">
        <v>0</v>
      </c>
      <c r="Y30" s="129">
        <v>0</v>
      </c>
      <c r="Z30" s="129">
        <v>0</v>
      </c>
      <c r="AA30" s="129">
        <v>0</v>
      </c>
      <c r="AB30" s="129">
        <v>0</v>
      </c>
      <c r="AC30" s="129">
        <v>0</v>
      </c>
      <c r="AD30" s="129">
        <v>5.7872551637440375E-5</v>
      </c>
      <c r="AE30" s="129">
        <v>0</v>
      </c>
      <c r="AF30" s="129">
        <v>0</v>
      </c>
      <c r="AG30" s="129">
        <v>0</v>
      </c>
      <c r="AH30" s="129">
        <v>0</v>
      </c>
      <c r="AI30" s="129">
        <v>0</v>
      </c>
      <c r="AJ30" s="129">
        <v>0</v>
      </c>
      <c r="AK30" s="129">
        <v>0</v>
      </c>
    </row>
    <row r="31" spans="1:37" x14ac:dyDescent="0.25">
      <c r="C31" s="127" t="s">
        <v>225</v>
      </c>
      <c r="D31" s="127" t="s">
        <v>66</v>
      </c>
      <c r="E31" s="127" t="s">
        <v>74</v>
      </c>
      <c r="F31" s="127">
        <v>2018</v>
      </c>
      <c r="G31" s="131">
        <v>6.6833468048085409E-4</v>
      </c>
      <c r="H31" s="131">
        <v>0</v>
      </c>
      <c r="I31" s="131">
        <v>0.69294232056642147</v>
      </c>
      <c r="J31" s="131">
        <v>0</v>
      </c>
      <c r="K31" s="131">
        <v>0</v>
      </c>
      <c r="L31" s="131">
        <v>0</v>
      </c>
      <c r="M31" s="131">
        <v>6.9671143347891734E-5</v>
      </c>
      <c r="N31" s="131">
        <v>4.1683211245121532E-2</v>
      </c>
      <c r="O31" s="131">
        <v>0</v>
      </c>
      <c r="P31" s="131">
        <v>9.328288161419192E-5</v>
      </c>
      <c r="Q31" s="131">
        <v>0.22313270264168178</v>
      </c>
      <c r="R31" s="131">
        <v>0</v>
      </c>
      <c r="S31" s="131">
        <v>5.5853235103725585E-2</v>
      </c>
      <c r="T31" s="131">
        <v>2.0737755868146961E-2</v>
      </c>
      <c r="U31" s="131">
        <v>3.4809214840720068E-2</v>
      </c>
      <c r="V31" s="131">
        <v>8.1992424155857918E-2</v>
      </c>
      <c r="W31" s="131">
        <v>4.2993043981833477E-2</v>
      </c>
      <c r="X31" s="131">
        <v>0.12582538395060547</v>
      </c>
      <c r="Y31" s="131">
        <v>0</v>
      </c>
      <c r="Z31" s="131">
        <v>0</v>
      </c>
      <c r="AA31" s="131">
        <v>0</v>
      </c>
      <c r="AB31" s="131">
        <v>1.2679093013624623E-4</v>
      </c>
      <c r="AC31" s="131">
        <v>2.6626474371642259E-2</v>
      </c>
      <c r="AD31" s="131">
        <v>0.11794987755510364</v>
      </c>
      <c r="AE31" s="131">
        <v>0</v>
      </c>
      <c r="AF31" s="131">
        <v>0</v>
      </c>
      <c r="AG31" s="131">
        <v>4.3233954039317221E-3</v>
      </c>
      <c r="AH31" s="131">
        <v>0</v>
      </c>
      <c r="AI31" s="131">
        <v>0</v>
      </c>
      <c r="AJ31" s="131">
        <v>0</v>
      </c>
      <c r="AK31" s="131">
        <v>0</v>
      </c>
    </row>
    <row r="32" spans="1:37" x14ac:dyDescent="0.25">
      <c r="A32" s="132"/>
      <c r="B32" s="132"/>
      <c r="C32" s="132" t="s">
        <v>226</v>
      </c>
      <c r="D32" s="132" t="s">
        <v>66</v>
      </c>
      <c r="E32" s="132" t="s">
        <v>74</v>
      </c>
      <c r="F32" s="132">
        <v>2018</v>
      </c>
      <c r="G32" s="133">
        <v>0</v>
      </c>
      <c r="H32" s="133">
        <v>0</v>
      </c>
      <c r="I32" s="133">
        <v>0</v>
      </c>
      <c r="J32" s="133">
        <v>0</v>
      </c>
      <c r="K32" s="133">
        <v>0</v>
      </c>
      <c r="L32" s="133">
        <v>0</v>
      </c>
      <c r="M32" s="133">
        <v>0</v>
      </c>
      <c r="N32" s="133">
        <v>0</v>
      </c>
      <c r="O32" s="133">
        <v>0</v>
      </c>
      <c r="P32" s="133">
        <v>0</v>
      </c>
      <c r="Q32" s="133">
        <v>0</v>
      </c>
      <c r="R32" s="133">
        <v>2.2978280600914865E-5</v>
      </c>
      <c r="S32" s="133">
        <v>0</v>
      </c>
      <c r="T32" s="133">
        <v>1.0126538803848506E-3</v>
      </c>
      <c r="U32" s="133">
        <v>1.9567068819365884E-2</v>
      </c>
      <c r="V32" s="133">
        <v>2.3824557253757397E-2</v>
      </c>
      <c r="W32" s="133">
        <v>3.0071924745119626E-2</v>
      </c>
      <c r="X32" s="133">
        <v>4.4011677164101388E-3</v>
      </c>
      <c r="Y32" s="133">
        <v>0</v>
      </c>
      <c r="Z32" s="133">
        <v>0</v>
      </c>
      <c r="AA32" s="133">
        <v>0</v>
      </c>
      <c r="AB32" s="133">
        <v>0</v>
      </c>
      <c r="AC32" s="133">
        <v>4.6406127901635351E-5</v>
      </c>
      <c r="AD32" s="133">
        <v>1.839613546345622E-4</v>
      </c>
      <c r="AE32" s="133">
        <v>0</v>
      </c>
      <c r="AF32" s="133">
        <v>0</v>
      </c>
      <c r="AG32" s="133">
        <v>0</v>
      </c>
      <c r="AH32" s="133">
        <v>0</v>
      </c>
      <c r="AI32" s="133">
        <v>0</v>
      </c>
      <c r="AJ32" s="133">
        <v>4.2295533548932006E-5</v>
      </c>
      <c r="AK32" s="133">
        <v>0</v>
      </c>
    </row>
    <row r="33" spans="1:37" x14ac:dyDescent="0.25">
      <c r="C33" s="127" t="s">
        <v>203</v>
      </c>
      <c r="D33" s="127" t="s">
        <v>66</v>
      </c>
      <c r="E33" s="127" t="s">
        <v>74</v>
      </c>
      <c r="F33" s="134">
        <v>2050</v>
      </c>
      <c r="G33" s="135">
        <v>0.26445882592844588</v>
      </c>
      <c r="H33" s="135">
        <v>0.15547392158973961</v>
      </c>
      <c r="I33" s="135">
        <v>7.1443019030987931E-2</v>
      </c>
      <c r="J33" s="135">
        <v>0.17662188202740944</v>
      </c>
      <c r="K33" s="135">
        <v>0.2453649803792026</v>
      </c>
      <c r="L33" s="135">
        <v>0.2872204875661003</v>
      </c>
      <c r="M33" s="135">
        <v>6.1871620422937944E-2</v>
      </c>
      <c r="N33" s="135">
        <v>0.23449780336215964</v>
      </c>
      <c r="O33" s="135">
        <v>0.275000406751361</v>
      </c>
      <c r="P33" s="135">
        <v>0.16703954879441488</v>
      </c>
      <c r="Q33" s="135">
        <v>0.15420396544608758</v>
      </c>
      <c r="R33" s="135">
        <v>0.21625706787291696</v>
      </c>
      <c r="S33" s="135">
        <v>8.6163259398122707E-2</v>
      </c>
      <c r="T33" s="135">
        <v>0.13674401444827208</v>
      </c>
      <c r="U33" s="135">
        <v>0.15327180985891528</v>
      </c>
      <c r="V33" s="135">
        <v>0.16771591595232674</v>
      </c>
      <c r="W33" s="135">
        <v>0.15015969063596818</v>
      </c>
      <c r="X33" s="135">
        <v>0.1490101081142014</v>
      </c>
      <c r="Y33" s="135">
        <v>0.26328049516642527</v>
      </c>
      <c r="Z33" s="135">
        <v>0.05</v>
      </c>
      <c r="AA33" s="135">
        <v>9.9084866832532828E-2</v>
      </c>
      <c r="AB33" s="135">
        <v>0.28003907832709235</v>
      </c>
      <c r="AC33" s="135">
        <v>0.12246493953553646</v>
      </c>
      <c r="AD33" s="135">
        <v>0.15429488745113853</v>
      </c>
      <c r="AE33" s="135">
        <v>0.05</v>
      </c>
      <c r="AF33" s="135">
        <v>0.19462697921933506</v>
      </c>
      <c r="AG33" s="135">
        <v>0.11322790387902705</v>
      </c>
      <c r="AH33" s="135">
        <v>0.3</v>
      </c>
      <c r="AI33" s="135">
        <v>0.19477464502976174</v>
      </c>
      <c r="AJ33" s="135">
        <v>0.1488190498234632</v>
      </c>
      <c r="AK33" s="135">
        <v>0.16339178617922676</v>
      </c>
    </row>
    <row r="34" spans="1:37" x14ac:dyDescent="0.25">
      <c r="C34" s="127" t="s">
        <v>204</v>
      </c>
      <c r="D34" s="127" t="s">
        <v>66</v>
      </c>
      <c r="E34" s="127" t="s">
        <v>74</v>
      </c>
      <c r="F34" s="127">
        <v>2050</v>
      </c>
      <c r="G34" s="135">
        <v>0</v>
      </c>
      <c r="H34" s="135">
        <v>0</v>
      </c>
      <c r="I34" s="135">
        <v>3.4101280622305442E-3</v>
      </c>
      <c r="J34" s="135">
        <v>0</v>
      </c>
      <c r="K34" s="135">
        <v>9.3019130469354349E-3</v>
      </c>
      <c r="L34" s="135">
        <v>0</v>
      </c>
      <c r="M34" s="135">
        <v>3.3396989866997399E-2</v>
      </c>
      <c r="N34" s="135">
        <v>1.5606876110487305E-3</v>
      </c>
      <c r="O34" s="135">
        <v>0</v>
      </c>
      <c r="P34" s="135">
        <v>0.13938349439289566</v>
      </c>
      <c r="Q34" s="135">
        <v>0</v>
      </c>
      <c r="R34" s="135">
        <v>0</v>
      </c>
      <c r="S34" s="135">
        <v>0.24003523217514522</v>
      </c>
      <c r="T34" s="135">
        <v>2.5113329380717186E-3</v>
      </c>
      <c r="U34" s="135">
        <v>0</v>
      </c>
      <c r="V34" s="135">
        <v>0.13993176395040324</v>
      </c>
      <c r="W34" s="135">
        <v>3.3188160444431142E-3</v>
      </c>
      <c r="X34" s="135">
        <v>0</v>
      </c>
      <c r="Y34" s="135">
        <v>0</v>
      </c>
      <c r="Z34" s="135">
        <v>0</v>
      </c>
      <c r="AA34" s="135">
        <v>0</v>
      </c>
      <c r="AB34" s="135">
        <v>5.8330363477628748E-6</v>
      </c>
      <c r="AC34" s="135">
        <v>0</v>
      </c>
      <c r="AD34" s="135">
        <v>0</v>
      </c>
      <c r="AE34" s="135">
        <v>0</v>
      </c>
      <c r="AF34" s="135">
        <v>0</v>
      </c>
      <c r="AG34" s="135">
        <v>5.2479603278479661E-3</v>
      </c>
      <c r="AH34" s="135">
        <v>0</v>
      </c>
      <c r="AI34" s="135">
        <v>0</v>
      </c>
      <c r="AJ34" s="135">
        <v>0</v>
      </c>
      <c r="AK34" s="135">
        <v>0.22199002672972901</v>
      </c>
    </row>
    <row r="35" spans="1:37" x14ac:dyDescent="0.25">
      <c r="C35" s="127" t="s">
        <v>205</v>
      </c>
      <c r="D35" s="127" t="s">
        <v>66</v>
      </c>
      <c r="E35" s="127" t="s">
        <v>74</v>
      </c>
      <c r="F35" s="127">
        <v>2050</v>
      </c>
      <c r="G35" s="135">
        <v>0.4</v>
      </c>
      <c r="H35" s="135">
        <v>1</v>
      </c>
      <c r="I35" s="135">
        <v>0.4</v>
      </c>
      <c r="J35" s="135">
        <v>1</v>
      </c>
      <c r="K35" s="135">
        <v>0.41654447563707681</v>
      </c>
      <c r="L35" s="135">
        <v>0.4</v>
      </c>
      <c r="M35" s="135">
        <v>1</v>
      </c>
      <c r="N35" s="135">
        <v>0.52320233308079611</v>
      </c>
      <c r="O35" s="135">
        <v>0.4</v>
      </c>
      <c r="P35" s="135">
        <v>0.90198765033477635</v>
      </c>
      <c r="Q35" s="135">
        <v>0.63636004700294246</v>
      </c>
      <c r="R35" s="135">
        <v>0.4</v>
      </c>
      <c r="S35" s="135">
        <v>1</v>
      </c>
      <c r="T35" s="135">
        <v>0.4</v>
      </c>
      <c r="U35" s="135">
        <v>0.79076343412100925</v>
      </c>
      <c r="V35" s="135">
        <v>0.4</v>
      </c>
      <c r="W35" s="135">
        <v>0.55366768810448075</v>
      </c>
      <c r="X35" s="135">
        <v>0.75212918923580985</v>
      </c>
      <c r="Y35" s="135">
        <v>0.4</v>
      </c>
      <c r="Z35" s="135">
        <v>1</v>
      </c>
      <c r="AA35" s="135">
        <v>1</v>
      </c>
      <c r="AB35" s="135">
        <v>0.4</v>
      </c>
      <c r="AC35" s="135">
        <v>1</v>
      </c>
      <c r="AD35" s="135">
        <v>0.92637759910729245</v>
      </c>
      <c r="AE35" s="135">
        <v>1</v>
      </c>
      <c r="AF35" s="135">
        <v>0.98346335205458491</v>
      </c>
      <c r="AG35" s="135">
        <v>0.50431482799948291</v>
      </c>
      <c r="AH35" s="135">
        <v>0.4</v>
      </c>
      <c r="AI35" s="135">
        <v>0.5251671634763776</v>
      </c>
      <c r="AJ35" s="135">
        <v>1</v>
      </c>
      <c r="AK35" s="135">
        <v>0.70011205801854548</v>
      </c>
    </row>
    <row r="36" spans="1:37" x14ac:dyDescent="0.25">
      <c r="C36" s="127" t="s">
        <v>206</v>
      </c>
      <c r="D36" s="127" t="s">
        <v>66</v>
      </c>
      <c r="E36" s="127" t="s">
        <v>74</v>
      </c>
      <c r="F36" s="127">
        <v>2050</v>
      </c>
      <c r="G36" s="135">
        <v>0</v>
      </c>
      <c r="H36" s="135">
        <v>0</v>
      </c>
      <c r="I36" s="135">
        <v>0</v>
      </c>
      <c r="J36" s="135">
        <v>0</v>
      </c>
      <c r="K36" s="135">
        <v>4.8950910538525681E-3</v>
      </c>
      <c r="L36" s="135">
        <v>0</v>
      </c>
      <c r="M36" s="135">
        <v>3.0336514052245955E-4</v>
      </c>
      <c r="N36" s="135">
        <v>0</v>
      </c>
      <c r="O36" s="135">
        <v>0</v>
      </c>
      <c r="P36" s="135">
        <v>0</v>
      </c>
      <c r="Q36" s="135">
        <v>0</v>
      </c>
      <c r="R36" s="135">
        <v>0</v>
      </c>
      <c r="S36" s="135">
        <v>0</v>
      </c>
      <c r="T36" s="135">
        <v>2.0480389192673778E-3</v>
      </c>
      <c r="U36" s="135">
        <v>5.7130327167956609E-2</v>
      </c>
      <c r="V36" s="135">
        <v>1.0683600790791779E-2</v>
      </c>
      <c r="W36" s="135">
        <v>1.0953749089147088E-2</v>
      </c>
      <c r="X36" s="135">
        <v>0</v>
      </c>
      <c r="Y36" s="135">
        <v>0</v>
      </c>
      <c r="Z36" s="135">
        <v>0</v>
      </c>
      <c r="AA36" s="135">
        <v>0</v>
      </c>
      <c r="AB36" s="135">
        <v>4.4344461685166285E-3</v>
      </c>
      <c r="AC36" s="135">
        <v>1.6640734080106086E-2</v>
      </c>
      <c r="AD36" s="135">
        <v>0</v>
      </c>
      <c r="AE36" s="135">
        <v>0</v>
      </c>
      <c r="AF36" s="135">
        <v>0</v>
      </c>
      <c r="AG36" s="135">
        <v>0</v>
      </c>
      <c r="AH36" s="135">
        <v>0</v>
      </c>
      <c r="AI36" s="135">
        <v>0.20636710337546324</v>
      </c>
      <c r="AJ36" s="135">
        <v>0</v>
      </c>
      <c r="AK36" s="135">
        <v>0</v>
      </c>
    </row>
    <row r="37" spans="1:37" x14ac:dyDescent="0.25">
      <c r="C37" s="127" t="s">
        <v>207</v>
      </c>
      <c r="D37" s="127" t="s">
        <v>66</v>
      </c>
      <c r="E37" s="127" t="s">
        <v>74</v>
      </c>
      <c r="F37" s="127">
        <v>2050</v>
      </c>
      <c r="G37" s="135">
        <v>0</v>
      </c>
      <c r="H37" s="135">
        <v>0</v>
      </c>
      <c r="I37" s="135">
        <v>0</v>
      </c>
      <c r="J37" s="135">
        <v>0</v>
      </c>
      <c r="K37" s="135">
        <v>0</v>
      </c>
      <c r="L37" s="135">
        <v>0</v>
      </c>
      <c r="M37" s="135">
        <v>1.9340885480674863E-2</v>
      </c>
      <c r="N37" s="135">
        <v>0</v>
      </c>
      <c r="O37" s="135">
        <v>0</v>
      </c>
      <c r="P37" s="135">
        <v>0</v>
      </c>
      <c r="Q37" s="135">
        <v>0</v>
      </c>
      <c r="R37" s="135">
        <v>0</v>
      </c>
      <c r="S37" s="135">
        <v>3.9728364071470981E-4</v>
      </c>
      <c r="T37" s="135">
        <v>0.50901193353392649</v>
      </c>
      <c r="U37" s="135">
        <v>0.16892007815972271</v>
      </c>
      <c r="V37" s="135">
        <v>1.4327157521528053E-2</v>
      </c>
      <c r="W37" s="135">
        <v>1.1682116065197935E-2</v>
      </c>
      <c r="X37" s="135">
        <v>2.8270620752051299E-3</v>
      </c>
      <c r="Y37" s="135">
        <v>0</v>
      </c>
      <c r="Z37" s="135">
        <v>0</v>
      </c>
      <c r="AA37" s="135">
        <v>0</v>
      </c>
      <c r="AB37" s="135">
        <v>0</v>
      </c>
      <c r="AC37" s="135">
        <v>0</v>
      </c>
      <c r="AD37" s="135">
        <v>0</v>
      </c>
      <c r="AE37" s="135">
        <v>0</v>
      </c>
      <c r="AF37" s="135">
        <v>0</v>
      </c>
      <c r="AG37" s="135">
        <v>0.44419418479557288</v>
      </c>
      <c r="AH37" s="135">
        <v>0</v>
      </c>
      <c r="AI37" s="135">
        <v>0</v>
      </c>
      <c r="AJ37" s="135">
        <v>0</v>
      </c>
      <c r="AK37" s="135">
        <v>0</v>
      </c>
    </row>
    <row r="38" spans="1:37" x14ac:dyDescent="0.25">
      <c r="C38" s="127" t="s">
        <v>223</v>
      </c>
      <c r="D38" s="127" t="s">
        <v>66</v>
      </c>
      <c r="E38" s="127" t="s">
        <v>74</v>
      </c>
      <c r="F38" s="127">
        <v>2050</v>
      </c>
      <c r="G38" s="135">
        <v>0.26445882592844588</v>
      </c>
      <c r="H38" s="135">
        <v>0.15547392158973961</v>
      </c>
      <c r="I38" s="135">
        <v>7.1443019030987931E-2</v>
      </c>
      <c r="J38" s="135">
        <v>0.17662188202740944</v>
      </c>
      <c r="K38" s="135">
        <v>0.2453649803792026</v>
      </c>
      <c r="L38" s="135">
        <v>0.2872204875661003</v>
      </c>
      <c r="M38" s="135">
        <v>6.1871620422937944E-2</v>
      </c>
      <c r="N38" s="135">
        <v>0.23449780336215964</v>
      </c>
      <c r="O38" s="135">
        <v>0.275000406751361</v>
      </c>
      <c r="P38" s="135">
        <v>0.16703954879441488</v>
      </c>
      <c r="Q38" s="135">
        <v>0.15420396544608758</v>
      </c>
      <c r="R38" s="135">
        <v>0.21625706787291696</v>
      </c>
      <c r="S38" s="135">
        <v>8.6163259398122707E-2</v>
      </c>
      <c r="T38" s="135">
        <v>0.13674401444827208</v>
      </c>
      <c r="U38" s="135">
        <v>0.15327180985891528</v>
      </c>
      <c r="V38" s="135">
        <v>0.16771591595232674</v>
      </c>
      <c r="W38" s="135">
        <v>0.15015969063596818</v>
      </c>
      <c r="X38" s="135">
        <v>0.1490101081142014</v>
      </c>
      <c r="Y38" s="135">
        <v>0.26328049516642527</v>
      </c>
      <c r="Z38" s="135">
        <v>0.05</v>
      </c>
      <c r="AA38" s="135">
        <v>9.9084866832532828E-2</v>
      </c>
      <c r="AB38" s="135">
        <v>0.28003907832709235</v>
      </c>
      <c r="AC38" s="135">
        <v>0.12246493953553646</v>
      </c>
      <c r="AD38" s="135">
        <v>0.15429488745113853</v>
      </c>
      <c r="AE38" s="135">
        <v>0.05</v>
      </c>
      <c r="AF38" s="135">
        <v>0.19462697921933506</v>
      </c>
      <c r="AG38" s="135">
        <v>0.11322790387902705</v>
      </c>
      <c r="AH38" s="135">
        <v>0.3</v>
      </c>
      <c r="AI38" s="135">
        <v>0.19477464502976174</v>
      </c>
      <c r="AJ38" s="135">
        <v>0.1488190498234632</v>
      </c>
      <c r="AK38" s="135">
        <v>0.16339178617922676</v>
      </c>
    </row>
    <row r="39" spans="1:37" x14ac:dyDescent="0.25">
      <c r="C39" s="127" t="s">
        <v>208</v>
      </c>
      <c r="D39" s="127" t="s">
        <v>66</v>
      </c>
      <c r="E39" s="127" t="s">
        <v>74</v>
      </c>
      <c r="F39" s="127">
        <v>2050</v>
      </c>
      <c r="G39" s="135">
        <v>0.44076470988074318</v>
      </c>
      <c r="H39" s="135">
        <v>0.25912320264956601</v>
      </c>
      <c r="I39" s="135">
        <v>0.11907169838497988</v>
      </c>
      <c r="J39" s="135">
        <v>0.29436980337901575</v>
      </c>
      <c r="K39" s="135">
        <v>0.40894163396533767</v>
      </c>
      <c r="L39" s="135">
        <v>0.47870081261016717</v>
      </c>
      <c r="M39" s="135">
        <v>0.10311936737156324</v>
      </c>
      <c r="N39" s="135">
        <v>0.3908296722702661</v>
      </c>
      <c r="O39" s="135">
        <v>0.45833401125226836</v>
      </c>
      <c r="P39" s="135">
        <v>0.27839924799069149</v>
      </c>
      <c r="Q39" s="135">
        <v>0.25700660907681266</v>
      </c>
      <c r="R39" s="135">
        <v>0.36042844645486161</v>
      </c>
      <c r="S39" s="135">
        <v>0.14360543233020451</v>
      </c>
      <c r="T39" s="135">
        <v>0.22790669074712017</v>
      </c>
      <c r="U39" s="135">
        <v>0.25545301643152546</v>
      </c>
      <c r="V39" s="135">
        <v>0.27952652658721122</v>
      </c>
      <c r="W39" s="135">
        <v>0.25026615105994698</v>
      </c>
      <c r="X39" s="135">
        <v>0.24835018019033567</v>
      </c>
      <c r="Y39" s="135">
        <v>0.43880082527737546</v>
      </c>
      <c r="Z39" s="135">
        <v>0.03</v>
      </c>
      <c r="AA39" s="135">
        <v>0.16514144472088804</v>
      </c>
      <c r="AB39" s="135">
        <v>0.46673179721182056</v>
      </c>
      <c r="AC39" s="135">
        <v>0.20410823255922744</v>
      </c>
      <c r="AD39" s="135">
        <v>0.25715814575189755</v>
      </c>
      <c r="AE39" s="135">
        <v>7.1905502529432119E-2</v>
      </c>
      <c r="AF39" s="135">
        <v>0.32437829869889179</v>
      </c>
      <c r="AG39" s="135">
        <v>0.18871317313171176</v>
      </c>
      <c r="AH39" s="135">
        <v>0.5</v>
      </c>
      <c r="AI39" s="135">
        <v>0.32462440838293627</v>
      </c>
      <c r="AJ39" s="135">
        <v>0.24803174970577202</v>
      </c>
      <c r="AK39" s="135">
        <v>0.27231964363204458</v>
      </c>
    </row>
    <row r="40" spans="1:37" x14ac:dyDescent="0.25">
      <c r="C40" s="127" t="s">
        <v>209</v>
      </c>
      <c r="D40" s="127" t="s">
        <v>66</v>
      </c>
      <c r="E40" s="127" t="s">
        <v>74</v>
      </c>
      <c r="F40" s="127">
        <v>2050</v>
      </c>
      <c r="G40" s="135">
        <v>0</v>
      </c>
      <c r="H40" s="135">
        <v>3.694772749057857E-2</v>
      </c>
      <c r="I40" s="135">
        <v>3.1153067589515808E-3</v>
      </c>
      <c r="J40" s="135">
        <v>0</v>
      </c>
      <c r="K40" s="135">
        <v>1.8240248245350029E-2</v>
      </c>
      <c r="L40" s="135">
        <v>2.6661128952111132E-2</v>
      </c>
      <c r="M40" s="135">
        <v>1.7683404740144206E-2</v>
      </c>
      <c r="N40" s="135">
        <v>2.9905850799625996E-4</v>
      </c>
      <c r="O40" s="135">
        <v>0</v>
      </c>
      <c r="P40" s="135">
        <v>0</v>
      </c>
      <c r="Q40" s="135">
        <v>2.0893038083395236E-3</v>
      </c>
      <c r="R40" s="135">
        <v>3.6518921793421977E-2</v>
      </c>
      <c r="S40" s="135">
        <v>1.668403076497334E-3</v>
      </c>
      <c r="T40" s="135">
        <v>6.1996355067942344E-3</v>
      </c>
      <c r="U40" s="135">
        <v>5.19655314950822E-5</v>
      </c>
      <c r="V40" s="135">
        <v>2.1300847561553614E-2</v>
      </c>
      <c r="W40" s="135">
        <v>3.6768627107117778E-2</v>
      </c>
      <c r="X40" s="135">
        <v>7.7407575833249545E-2</v>
      </c>
      <c r="Y40" s="135">
        <v>1.664868632009475E-3</v>
      </c>
      <c r="Z40" s="135">
        <v>1.5858223301961764E-3</v>
      </c>
      <c r="AA40" s="135">
        <v>4.1002203856417632E-3</v>
      </c>
      <c r="AB40" s="135">
        <v>2.6859039727813257E-4</v>
      </c>
      <c r="AC40" s="135">
        <v>2.5833776183766402E-3</v>
      </c>
      <c r="AD40" s="135">
        <v>5.0294693968672928E-2</v>
      </c>
      <c r="AE40" s="135">
        <v>1.4964875914731952E-3</v>
      </c>
      <c r="AF40" s="135">
        <v>2.8106742300825653E-2</v>
      </c>
      <c r="AG40" s="135">
        <v>7.2473422938202393E-3</v>
      </c>
      <c r="AH40" s="135">
        <v>0</v>
      </c>
      <c r="AI40" s="135">
        <v>0</v>
      </c>
      <c r="AJ40" s="135">
        <v>9.978103083572297E-2</v>
      </c>
      <c r="AK40" s="135">
        <v>0</v>
      </c>
    </row>
    <row r="41" spans="1:37" x14ac:dyDescent="0.25">
      <c r="C41" s="127" t="s">
        <v>210</v>
      </c>
      <c r="D41" s="127" t="s">
        <v>66</v>
      </c>
      <c r="E41" s="127" t="s">
        <v>74</v>
      </c>
      <c r="F41" s="127">
        <v>2050</v>
      </c>
      <c r="G41" s="135">
        <v>0</v>
      </c>
      <c r="H41" s="135">
        <v>1.6889955308679643E-2</v>
      </c>
      <c r="I41" s="135">
        <v>0</v>
      </c>
      <c r="J41" s="135">
        <v>0</v>
      </c>
      <c r="K41" s="135">
        <v>1.8603671483604263E-2</v>
      </c>
      <c r="L41" s="135">
        <v>0</v>
      </c>
      <c r="M41" s="135">
        <v>4.1250628488145653E-2</v>
      </c>
      <c r="N41" s="135">
        <v>0</v>
      </c>
      <c r="O41" s="135">
        <v>1.7674610573020954E-2</v>
      </c>
      <c r="P41" s="135">
        <v>3.6746119590181474E-3</v>
      </c>
      <c r="Q41" s="135">
        <v>0</v>
      </c>
      <c r="R41" s="135">
        <v>0.15271746070303693</v>
      </c>
      <c r="S41" s="135">
        <v>2.1216919181008416E-3</v>
      </c>
      <c r="T41" s="135">
        <v>5.8958072103921892E-2</v>
      </c>
      <c r="U41" s="135">
        <v>0</v>
      </c>
      <c r="V41" s="135">
        <v>6.6712694042144929E-2</v>
      </c>
      <c r="W41" s="135">
        <v>0.17375550715023355</v>
      </c>
      <c r="X41" s="135">
        <v>6.1885403095345834E-2</v>
      </c>
      <c r="Y41" s="135">
        <v>0</v>
      </c>
      <c r="Z41" s="135">
        <v>1.0275733691841139E-2</v>
      </c>
      <c r="AA41" s="135">
        <v>0.28946862439267529</v>
      </c>
      <c r="AB41" s="135">
        <v>3.4898675643409225E-4</v>
      </c>
      <c r="AC41" s="135">
        <v>1.49875116773456E-3</v>
      </c>
      <c r="AD41" s="135">
        <v>1.5701340036670505E-2</v>
      </c>
      <c r="AE41" s="135">
        <v>0</v>
      </c>
      <c r="AF41" s="135">
        <v>0</v>
      </c>
      <c r="AG41" s="135">
        <v>0.17127413627568444</v>
      </c>
      <c r="AH41" s="135">
        <v>0</v>
      </c>
      <c r="AI41" s="135">
        <v>4.5740871790031314E-2</v>
      </c>
      <c r="AJ41" s="135">
        <v>7.2137806426152001E-2</v>
      </c>
      <c r="AK41" s="135">
        <v>0</v>
      </c>
    </row>
    <row r="42" spans="1:37" x14ac:dyDescent="0.25">
      <c r="C42" s="127" t="s">
        <v>211</v>
      </c>
      <c r="D42" s="127" t="s">
        <v>66</v>
      </c>
      <c r="E42" s="127" t="s">
        <v>74</v>
      </c>
      <c r="F42" s="127">
        <v>2050</v>
      </c>
      <c r="G42" s="135">
        <v>0.88152941976148635</v>
      </c>
      <c r="H42" s="135">
        <v>0.51824640529913202</v>
      </c>
      <c r="I42" s="135">
        <v>0.23814339676995977</v>
      </c>
      <c r="J42" s="135">
        <v>0.5887396067580315</v>
      </c>
      <c r="K42" s="135">
        <v>0.81788326793067534</v>
      </c>
      <c r="L42" s="135">
        <v>0.95740162522033434</v>
      </c>
      <c r="M42" s="135">
        <v>0.20623873474312648</v>
      </c>
      <c r="N42" s="135">
        <v>0.78165934454053221</v>
      </c>
      <c r="O42" s="135">
        <v>0.91666802250453672</v>
      </c>
      <c r="P42" s="135">
        <v>0.55679849598138298</v>
      </c>
      <c r="Q42" s="135">
        <v>0.51401321815362533</v>
      </c>
      <c r="R42" s="135">
        <v>0.72085689290972321</v>
      </c>
      <c r="S42" s="135">
        <v>0.28721086466040902</v>
      </c>
      <c r="T42" s="135">
        <v>0.45581338149424033</v>
      </c>
      <c r="U42" s="135">
        <v>0.51090603286305092</v>
      </c>
      <c r="V42" s="135">
        <v>0.55905305317442244</v>
      </c>
      <c r="W42" s="135">
        <v>0.50053230211989397</v>
      </c>
      <c r="X42" s="135">
        <v>0.49670036038067134</v>
      </c>
      <c r="Y42" s="135">
        <v>0.87760165055475092</v>
      </c>
      <c r="Z42" s="135">
        <v>4.012611047617598E-2</v>
      </c>
      <c r="AA42" s="135">
        <v>0.33028288944177608</v>
      </c>
      <c r="AB42" s="135">
        <v>0.93346359442364113</v>
      </c>
      <c r="AC42" s="135">
        <v>0.40821646511845489</v>
      </c>
      <c r="AD42" s="135">
        <v>0.5143162915037951</v>
      </c>
      <c r="AE42" s="135">
        <v>0.14381100505886424</v>
      </c>
      <c r="AF42" s="135">
        <v>0.64875659739778357</v>
      </c>
      <c r="AG42" s="135">
        <v>0.37742634626342353</v>
      </c>
      <c r="AH42" s="135">
        <v>1</v>
      </c>
      <c r="AI42" s="135">
        <v>0.64924881676587254</v>
      </c>
      <c r="AJ42" s="135">
        <v>0.49606349941154404</v>
      </c>
      <c r="AK42" s="135">
        <v>0.54463928726408917</v>
      </c>
    </row>
    <row r="43" spans="1:37" x14ac:dyDescent="0.25">
      <c r="C43" s="127" t="s">
        <v>212</v>
      </c>
      <c r="D43" s="127" t="s">
        <v>66</v>
      </c>
      <c r="E43" s="127" t="s">
        <v>74</v>
      </c>
      <c r="F43" s="127">
        <v>2050</v>
      </c>
      <c r="G43" s="135">
        <v>0.05</v>
      </c>
      <c r="H43" s="135">
        <v>0.05</v>
      </c>
      <c r="I43" s="135">
        <v>0.05</v>
      </c>
      <c r="J43" s="135">
        <v>0.05</v>
      </c>
      <c r="K43" s="135">
        <v>0.05</v>
      </c>
      <c r="L43" s="135">
        <v>0.05</v>
      </c>
      <c r="M43" s="135">
        <v>0.05</v>
      </c>
      <c r="N43" s="135">
        <v>0.05</v>
      </c>
      <c r="O43" s="135">
        <v>0.05</v>
      </c>
      <c r="P43" s="135">
        <v>0.05</v>
      </c>
      <c r="Q43" s="135">
        <v>0.05</v>
      </c>
      <c r="R43" s="135">
        <v>0.05</v>
      </c>
      <c r="S43" s="135">
        <v>0.05</v>
      </c>
      <c r="T43" s="135">
        <v>0.05</v>
      </c>
      <c r="U43" s="135">
        <v>0.05</v>
      </c>
      <c r="V43" s="135">
        <v>0.05</v>
      </c>
      <c r="W43" s="135">
        <v>0.05</v>
      </c>
      <c r="X43" s="135">
        <v>0.05</v>
      </c>
      <c r="Y43" s="135">
        <v>0.05</v>
      </c>
      <c r="Z43" s="135">
        <v>0.05</v>
      </c>
      <c r="AA43" s="135">
        <v>0.05</v>
      </c>
      <c r="AB43" s="135">
        <v>0.05</v>
      </c>
      <c r="AC43" s="135">
        <v>0.05</v>
      </c>
      <c r="AD43" s="135">
        <v>0.05</v>
      </c>
      <c r="AE43" s="135">
        <v>0.05</v>
      </c>
      <c r="AF43" s="135">
        <v>0.05</v>
      </c>
      <c r="AG43" s="135">
        <v>0.05</v>
      </c>
      <c r="AH43" s="135">
        <v>0.05</v>
      </c>
      <c r="AI43" s="135">
        <v>0.05</v>
      </c>
      <c r="AJ43" s="135">
        <v>0.05</v>
      </c>
      <c r="AK43" s="135">
        <v>0.05</v>
      </c>
    </row>
    <row r="44" spans="1:37" x14ac:dyDescent="0.25">
      <c r="C44" s="127" t="s">
        <v>225</v>
      </c>
      <c r="D44" s="127" t="s">
        <v>66</v>
      </c>
      <c r="E44" s="127" t="s">
        <v>74</v>
      </c>
      <c r="F44" s="127">
        <v>2050</v>
      </c>
      <c r="G44" s="135">
        <v>0.05</v>
      </c>
      <c r="H44" s="135">
        <v>0.05</v>
      </c>
      <c r="I44" s="135">
        <v>1.0394134808496323</v>
      </c>
      <c r="J44" s="135">
        <v>0.05</v>
      </c>
      <c r="K44" s="135">
        <v>0.05</v>
      </c>
      <c r="L44" s="135">
        <v>0.05</v>
      </c>
      <c r="M44" s="135">
        <v>0.05</v>
      </c>
      <c r="N44" s="135">
        <v>6.2524816867682298E-2</v>
      </c>
      <c r="O44" s="135">
        <v>0.05</v>
      </c>
      <c r="P44" s="135">
        <v>0.05</v>
      </c>
      <c r="Q44" s="135">
        <v>0.33469905396252264</v>
      </c>
      <c r="R44" s="135">
        <v>0.05</v>
      </c>
      <c r="S44" s="135">
        <v>8.3779852655588377E-2</v>
      </c>
      <c r="T44" s="135">
        <v>0.05</v>
      </c>
      <c r="U44" s="135">
        <v>5.2213822261080102E-2</v>
      </c>
      <c r="V44" s="135">
        <v>0.12298863623378688</v>
      </c>
      <c r="W44" s="135">
        <v>6.4489565972750212E-2</v>
      </c>
      <c r="X44" s="135">
        <v>0.18873807592590819</v>
      </c>
      <c r="Y44" s="135">
        <v>0.05</v>
      </c>
      <c r="Z44" s="135">
        <v>0.05</v>
      </c>
      <c r="AA44" s="135">
        <v>0.05</v>
      </c>
      <c r="AB44" s="135">
        <v>0.05</v>
      </c>
      <c r="AC44" s="135">
        <v>0.05</v>
      </c>
      <c r="AD44" s="135">
        <v>0.17692481633265544</v>
      </c>
      <c r="AE44" s="135">
        <v>0.05</v>
      </c>
      <c r="AF44" s="135">
        <v>0.05</v>
      </c>
      <c r="AG44" s="135">
        <v>0.05</v>
      </c>
      <c r="AH44" s="135">
        <v>0.05</v>
      </c>
      <c r="AI44" s="135">
        <v>0.05</v>
      </c>
      <c r="AJ44" s="135">
        <v>0.05</v>
      </c>
      <c r="AK44" s="135">
        <v>0.05</v>
      </c>
    </row>
    <row r="45" spans="1:37" x14ac:dyDescent="0.25">
      <c r="A45" s="123"/>
      <c r="B45" s="123"/>
      <c r="C45" s="132" t="s">
        <v>226</v>
      </c>
      <c r="D45" s="132" t="s">
        <v>66</v>
      </c>
      <c r="E45" s="132" t="s">
        <v>74</v>
      </c>
      <c r="F45" s="132">
        <v>2050</v>
      </c>
      <c r="G45" s="136">
        <v>0.01</v>
      </c>
      <c r="H45" s="136">
        <v>2.1112444135849551E-2</v>
      </c>
      <c r="I45" s="136">
        <v>0.01</v>
      </c>
      <c r="J45" s="136">
        <v>0.01</v>
      </c>
      <c r="K45" s="136">
        <v>2.325458935450533E-2</v>
      </c>
      <c r="L45" s="136">
        <v>0.01</v>
      </c>
      <c r="M45" s="136">
        <v>5.1563285610182072E-2</v>
      </c>
      <c r="N45" s="136">
        <v>0.01</v>
      </c>
      <c r="O45" s="136">
        <v>2.2093263216276193E-2</v>
      </c>
      <c r="P45" s="136">
        <v>0.01</v>
      </c>
      <c r="Q45" s="136">
        <v>0.01</v>
      </c>
      <c r="R45" s="136">
        <v>0.19089682587879617</v>
      </c>
      <c r="S45" s="136">
        <v>0.01</v>
      </c>
      <c r="T45" s="136">
        <v>7.3697590129902374E-2</v>
      </c>
      <c r="U45" s="136">
        <v>0.01</v>
      </c>
      <c r="V45" s="136">
        <v>8.3390867552681158E-2</v>
      </c>
      <c r="W45" s="136">
        <v>0.21719438393779195</v>
      </c>
      <c r="X45" s="136">
        <v>7.7356753869182296E-2</v>
      </c>
      <c r="Y45" s="136">
        <v>0.01</v>
      </c>
      <c r="Z45" s="136">
        <v>1.2844667114801422E-2</v>
      </c>
      <c r="AA45" s="136">
        <v>0.36183578049084408</v>
      </c>
      <c r="AB45" s="136">
        <v>0.01</v>
      </c>
      <c r="AC45" s="136">
        <v>0.01</v>
      </c>
      <c r="AD45" s="136">
        <v>1.9626675045838132E-2</v>
      </c>
      <c r="AE45" s="136">
        <v>0.01</v>
      </c>
      <c r="AF45" s="136">
        <v>0.01</v>
      </c>
      <c r="AG45" s="136">
        <v>0.21409267034460555</v>
      </c>
      <c r="AH45" s="136">
        <v>0.01</v>
      </c>
      <c r="AI45" s="136">
        <v>5.717608973753914E-2</v>
      </c>
      <c r="AJ45" s="136">
        <v>9.0172258032689995E-2</v>
      </c>
      <c r="AK45" s="136">
        <v>0.01</v>
      </c>
    </row>
    <row r="46" spans="1:37" x14ac:dyDescent="0.25">
      <c r="C46" s="9" t="s">
        <v>205</v>
      </c>
      <c r="D46" s="9" t="s">
        <v>66</v>
      </c>
      <c r="E46" s="9" t="s">
        <v>289</v>
      </c>
      <c r="F46" s="9">
        <v>2018</v>
      </c>
      <c r="G46" s="124">
        <v>0.11662422310245242</v>
      </c>
      <c r="H46" s="124">
        <v>0.43251997044447138</v>
      </c>
      <c r="I46" s="124">
        <v>6.2278984979239289E-2</v>
      </c>
      <c r="J46" s="124">
        <v>0.40714778930954876</v>
      </c>
      <c r="K46" s="124">
        <v>0.13745967696023534</v>
      </c>
      <c r="L46" s="124">
        <v>2.017695964637737E-2</v>
      </c>
      <c r="M46" s="124">
        <v>0.69110587538073343</v>
      </c>
      <c r="N46" s="124">
        <v>0.17265676991666273</v>
      </c>
      <c r="O46" s="124">
        <v>6.791710399776639E-2</v>
      </c>
      <c r="P46" s="124">
        <v>0.29765592461047619</v>
      </c>
      <c r="Q46" s="124">
        <v>0.20999881551097102</v>
      </c>
      <c r="R46" s="124">
        <v>0.12018616346420558</v>
      </c>
      <c r="S46" s="124">
        <v>0.40934262580669761</v>
      </c>
      <c r="T46" s="124">
        <v>0.12053996645777057</v>
      </c>
      <c r="U46" s="124">
        <v>0.26095193325993304</v>
      </c>
      <c r="V46" s="124">
        <v>8.0265273621040051E-2</v>
      </c>
      <c r="W46" s="124">
        <v>0.18271033707447865</v>
      </c>
      <c r="X46" s="124">
        <v>0.24820263244781723</v>
      </c>
      <c r="Y46" s="124">
        <v>0.11980084932938879</v>
      </c>
      <c r="Z46" s="124">
        <v>0.94048936691040497</v>
      </c>
      <c r="AA46" s="124">
        <v>0.42082564251053017</v>
      </c>
      <c r="AB46" s="124">
        <v>6.2303508170742559E-2</v>
      </c>
      <c r="AC46" s="124">
        <v>0.54506296503014684</v>
      </c>
      <c r="AD46" s="124">
        <v>0.30570460770540653</v>
      </c>
      <c r="AE46" s="124">
        <v>0.8463925027287591</v>
      </c>
      <c r="AF46" s="124">
        <v>0.32454290617801301</v>
      </c>
      <c r="AG46" s="124">
        <v>0.16642389323982934</v>
      </c>
      <c r="AH46" s="124">
        <v>0</v>
      </c>
      <c r="AI46" s="124">
        <v>0.1733051639472046</v>
      </c>
      <c r="AJ46" s="124">
        <v>0.34719866102383923</v>
      </c>
      <c r="AK46" s="124">
        <v>0.23103697914612001</v>
      </c>
    </row>
    <row r="47" spans="1:37" x14ac:dyDescent="0.25">
      <c r="A47" s="123"/>
      <c r="B47" s="123"/>
      <c r="C47" s="123" t="s">
        <v>205</v>
      </c>
      <c r="D47" s="123" t="s">
        <v>66</v>
      </c>
      <c r="E47" s="123" t="s">
        <v>289</v>
      </c>
      <c r="F47" s="123">
        <v>0</v>
      </c>
      <c r="G47" s="125">
        <v>5</v>
      </c>
      <c r="H47" s="125">
        <v>5</v>
      </c>
      <c r="I47" s="125">
        <v>5</v>
      </c>
      <c r="J47" s="125">
        <v>5</v>
      </c>
      <c r="K47" s="125">
        <v>5</v>
      </c>
      <c r="L47" s="125">
        <v>5</v>
      </c>
      <c r="M47" s="125">
        <v>5</v>
      </c>
      <c r="N47" s="125">
        <v>5</v>
      </c>
      <c r="O47" s="125">
        <v>5</v>
      </c>
      <c r="P47" s="125">
        <v>5</v>
      </c>
      <c r="Q47" s="125">
        <v>5</v>
      </c>
      <c r="R47" s="125">
        <v>5</v>
      </c>
      <c r="S47" s="125">
        <v>5</v>
      </c>
      <c r="T47" s="125">
        <v>5</v>
      </c>
      <c r="U47" s="125">
        <v>5</v>
      </c>
      <c r="V47" s="125">
        <v>5</v>
      </c>
      <c r="W47" s="125">
        <v>5</v>
      </c>
      <c r="X47" s="125">
        <v>5</v>
      </c>
      <c r="Y47" s="125">
        <v>5</v>
      </c>
      <c r="Z47" s="125">
        <v>5</v>
      </c>
      <c r="AA47" s="125">
        <v>5</v>
      </c>
      <c r="AB47" s="125">
        <v>5</v>
      </c>
      <c r="AC47" s="125">
        <v>5</v>
      </c>
      <c r="AD47" s="125">
        <v>5</v>
      </c>
      <c r="AE47" s="125">
        <v>5</v>
      </c>
      <c r="AF47" s="125">
        <v>5</v>
      </c>
      <c r="AG47" s="125">
        <v>5</v>
      </c>
      <c r="AH47" s="125">
        <v>5</v>
      </c>
      <c r="AI47" s="125">
        <v>5</v>
      </c>
      <c r="AJ47" s="125">
        <v>5</v>
      </c>
      <c r="AK47" s="125">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EB_AGR</vt:lpstr>
      <vt:lpstr>Commodities &amp; Processes</vt:lpstr>
      <vt:lpstr>Fuel Techs</vt:lpstr>
      <vt:lpstr>FuelMix &amp; Demands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E4SMA</dc:creator>
  <cp:lastModifiedBy>E4SMA Server2</cp:lastModifiedBy>
  <dcterms:created xsi:type="dcterms:W3CDTF">2019-01-10T17:18:58Z</dcterms:created>
  <dcterms:modified xsi:type="dcterms:W3CDTF">2024-03-01T08:22:37Z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527767360210418</vt:r8>
  </property>
</Properties>
</file>