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F805A75-7829-44AE-BA13-081C384D2F7A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L9" i="5"/>
  <c r="N9" i="5"/>
  <c r="B10" i="8"/>
  <c r="L6" i="8"/>
  <c r="J6" i="8"/>
  <c r="H28" i="5" l="1"/>
  <c r="G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8" i="5"/>
  <c r="L8" i="5"/>
  <c r="J8" i="5"/>
  <c r="B8" i="5"/>
  <c r="N7" i="5"/>
  <c r="L7" i="5"/>
  <c r="J7" i="5"/>
  <c r="B7" i="5"/>
  <c r="N6" i="5"/>
  <c r="L6" i="5"/>
  <c r="J6" i="5"/>
  <c r="B6" i="5"/>
  <c r="B2" i="5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<sst xmlns="http://schemas.openxmlformats.org/spreadsheetml/2006/main" count="522" uniqueCount="230">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</sst>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G20" sqref="G20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>1+$C16</f>
        <v>1.05</v>
      </c>
      <c r="H6" s="2">
        <v>1</v>
      </c>
      <c r="I6" s="16">
        <f>-D16</f>
        <v>-0.1</v>
      </c>
      <c r="J6" s="2">
        <v>5</v>
      </c>
      <c r="K6" s="2" t="str">
        <f>_xlfn.TEXTJOIN(" ",TRUE,A16, "maximum growth rate of",B16)</f>
        <v>PWR maximum growth rate of CCS</v>
      </c>
    </row>
    <row r="7" spans="1:14" x14ac:dyDescent="0.25">
      <c r="B7" s="2" t="str">
        <f>_xlfn.TEXTJOIN("_",TRUE,"UC",A17,"MaxGrowth",B17)</f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>1+$C17</f>
        <v>1.2</v>
      </c>
      <c r="H7" s="2">
        <v>1</v>
      </c>
      <c r="I7" s="16">
        <f>-D17</f>
        <v>-0.4</v>
      </c>
      <c r="J7" s="2">
        <v>5</v>
      </c>
      <c r="K7" s="2" t="str">
        <f>_xlfn.TEXTJOIN(" ",TRUE,A17, "maximum growth rate of",B17)</f>
        <v>PWR maximum growth rate of Wave</v>
      </c>
    </row>
    <row r="8" spans="1:14" x14ac:dyDescent="0.25">
      <c r="B8" s="2" t="str">
        <f>_xlfn.TEXTJOIN("_",TRUE,"UC",A18,"MaxGrowth",B18)</f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>1+$C18</f>
        <v>1.2</v>
      </c>
      <c r="H8" s="2">
        <v>1</v>
      </c>
      <c r="I8" s="16">
        <f>-D18</f>
        <v>-0.1</v>
      </c>
      <c r="J8" s="2">
        <v>5</v>
      </c>
      <c r="K8" s="2" t="str">
        <f>_xlfn.TEXTJOIN(" ",TRUE,A18, "maximum growth rate of",B18)</f>
        <v>PWR maximum growth rate of Tidal</v>
      </c>
    </row>
    <row r="9" spans="1:14" x14ac:dyDescent="0.25">
      <c r="B9" s="2" t="str">
        <f>_xlfn.TEXTJOIN("_",TRUE,"UC",A19,"MaxGrowth",B19)</f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>1+$C19</f>
        <v>1.2</v>
      </c>
      <c r="H9" s="2">
        <v>1</v>
      </c>
      <c r="I9" s="16">
        <f>-D19</f>
        <v>-0.5</v>
      </c>
      <c r="J9" s="2">
        <v>5</v>
      </c>
      <c r="K9" s="2" t="str">
        <f>_xlfn.TEXTJOIN(" ",TRUE,A19, "maximum growth rate of",B19)</f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>-D20</f>
        <v>-0.5</v>
      </c>
      <c r="J10" s="2">
        <v>5</v>
      </c>
      <c r="K10" s="2" t="str">
        <f>_xlfn.TEXTJOIN(" ",TRUE,A20, "maximum growth rate of",B20)</f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>-D21</f>
        <v>-0.5</v>
      </c>
      <c r="J11" s="2">
        <v>5</v>
      </c>
      <c r="K11" s="2" t="str">
        <f>_xlfn.TEXTJOIN(" ",TRUE,A21, "maximum growth rate of",B21)</f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224</v>
      </c>
      <c r="E12">
        <v>2018</v>
      </c>
      <c r="F12" s="2" t="s">
        <v>15</v>
      </c>
      <c r="G12" s="26">
        <f>1+$C22</f>
        <v>1.03</v>
      </c>
      <c r="H12" s="2">
        <v>1</v>
      </c>
      <c r="I12" s="16">
        <f>-D22</f>
        <v>-0.1</v>
      </c>
      <c r="J12" s="2">
        <v>5</v>
      </c>
      <c r="K12" s="2" t="str">
        <f>_xlfn.TEXTJOIN(" ",TRUE,A22, "maximum growth rate of",B22)</f>
        <v>PWR maximum growth rate of DH_IND</v>
      </c>
    </row>
    <row r="13" spans="1:14" x14ac:dyDescent="0.25">
      <c r="B13" s="2" t="str">
        <f t="shared" ref="B13" si="0">_xlfn.TEXTJOIN("_",TRUE,"UC",A23,"MaxGrowth",B23)</f>
        <v>UC_PWR_MaxGrowth_DH_SOL</v>
      </c>
      <c r="C13" s="2" t="s">
        <v>13</v>
      </c>
      <c r="D13" s="2" t="s">
        <v>225</v>
      </c>
      <c r="E13">
        <v>2018</v>
      </c>
      <c r="F13" s="2" t="s">
        <v>15</v>
      </c>
      <c r="G13" s="26">
        <f t="shared" ref="G13" si="1">1+$C23</f>
        <v>1.03</v>
      </c>
      <c r="H13" s="2">
        <v>1</v>
      </c>
      <c r="I13" s="16">
        <f t="shared" ref="I13" si="2">-D23</f>
        <v>-0.1</v>
      </c>
      <c r="J13" s="2">
        <v>5</v>
      </c>
      <c r="K13" s="2" t="str">
        <f t="shared" ref="K13" si="3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0.03</v>
      </c>
      <c r="D22">
        <v>0.1</v>
      </c>
    </row>
    <row r="23" spans="1:11" x14ac:dyDescent="0.25">
      <c r="A23" t="s">
        <v>128</v>
      </c>
      <c r="B23" t="s">
        <v>227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D33" sqref="D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855468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1.1499999999999999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1.1499999999999999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0.15</v>
      </c>
      <c r="D27">
        <v>0.3</v>
      </c>
    </row>
    <row r="28" spans="1:14" x14ac:dyDescent="0.25">
      <c r="A28" t="s">
        <v>194</v>
      </c>
      <c r="B28" t="s">
        <v>198</v>
      </c>
      <c r="C28" s="11">
        <v>0.15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</v>
      </c>
      <c r="D32">
        <v>0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17" sqref="G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>-D17</f>
        <v>-0.1</v>
      </c>
      <c r="M6" s="2">
        <v>5</v>
      </c>
      <c r="N6" s="2" t="str">
        <f>_xlfn.TEXTJOIN(" ",TRUE,A17, "maximum growth rate of",B17)</f>
        <v>SRV maximum growth rate of Biomass</v>
      </c>
    </row>
    <row r="7" spans="2:14" x14ac:dyDescent="0.25">
      <c r="B7" s="2" t="str">
        <f>_xlfn.TEXTJOIN("_",TRUE,"UC",A18,"MaxGrowth",B18)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>-D18</f>
        <v>-0.1</v>
      </c>
      <c r="M7" s="2">
        <v>5</v>
      </c>
      <c r="N7" s="2" t="str">
        <f>_xlfn.TEXTJOIN(" ",TRUE,A18, "maximum growth rate of",B18)</f>
        <v>SRV maximum growth rate of Biogas</v>
      </c>
    </row>
    <row r="8" spans="2:14" x14ac:dyDescent="0.25">
      <c r="B8" s="2" t="str">
        <f>_xlfn.TEXTJOIN("_",TRUE,"UC",A19,"MaxGrowth",B19)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>-D19</f>
        <v>-0.3</v>
      </c>
      <c r="M8" s="2">
        <v>5</v>
      </c>
      <c r="N8" s="2" t="str">
        <f>_xlfn.TEXTJOIN(" ",TRUE,A19, "maximum growth rate of",B19)</f>
        <v>SRV maximum growth rate of AmbientHeat</v>
      </c>
    </row>
    <row r="9" spans="2:14" x14ac:dyDescent="0.25">
      <c r="B9" s="2" t="str">
        <f t="shared" ref="B9:B11" si="0"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ref="L9:L11" si="1">-D20</f>
        <v>0</v>
      </c>
      <c r="M9" s="2">
        <v>5</v>
      </c>
      <c r="N9" s="2" t="str">
        <f t="shared" ref="N9:N11" si="2">_xlfn.TEXTJOIN(" ",TRUE,A20, "maximum growth rate of",B20)</f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228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229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</v>
      </c>
      <c r="D20">
        <v>0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735699176788330</vt:r8>
  </property>
</Properties>
</file>