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4BF0151-11B8-4530-BDFB-39A6970663CC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N11" i="5" l="1"/>
  <c r="L11" i="5"/>
  <c r="J11" i="5"/>
  <c r="B11" i="5"/>
  <c r="J17" i="8" l="1"/>
  <c r="N17" i="8"/>
  <c r="L17" i="8"/>
  <c r="B17" i="8"/>
  <c r="J9" i="5" l="1"/>
  <c r="J8" i="5"/>
  <c r="J22" i="8" l="1"/>
  <c r="L20" i="8"/>
  <c r="H41" i="8" l="1"/>
  <c r="J20" i="8" l="1"/>
  <c r="J12" i="8"/>
  <c r="J10" i="8"/>
  <c r="J7" i="8"/>
  <c r="N12" i="8" l="1"/>
  <c r="B12" i="8"/>
  <c r="L12" i="8"/>
  <c r="N10" i="8"/>
  <c r="L10" i="8"/>
  <c r="B10" i="8"/>
  <c r="B9" i="8"/>
  <c r="J21" i="8" l="1"/>
  <c r="L22" i="8" l="1"/>
  <c r="L21" i="8"/>
  <c r="N22" i="8"/>
  <c r="N21" i="8"/>
  <c r="B22" i="8"/>
  <c r="B21" i="8"/>
  <c r="N20" i="8" l="1"/>
  <c r="N19" i="8"/>
  <c r="B20" i="8"/>
  <c r="B19" i="8"/>
  <c r="B2" i="8" l="1"/>
  <c r="G16" i="7" l="1"/>
  <c r="F16" i="7"/>
  <c r="G40" i="8"/>
  <c r="F40" i="8"/>
  <c r="G23" i="5"/>
  <c r="F23" i="5"/>
  <c r="G17" i="7"/>
  <c r="G41" i="8"/>
  <c r="H24" i="5"/>
  <c r="G24" i="5"/>
  <c r="J14" i="8" l="1"/>
  <c r="L14" i="8"/>
  <c r="N14" i="8"/>
  <c r="J15" i="8"/>
  <c r="L15" i="8"/>
  <c r="N15" i="8"/>
  <c r="J16" i="8"/>
  <c r="L16" i="8"/>
  <c r="N16" i="8"/>
  <c r="J18" i="8"/>
  <c r="L18" i="8"/>
  <c r="N18" i="8"/>
  <c r="J19" i="8"/>
  <c r="L19" i="8"/>
  <c r="B7" i="8"/>
  <c r="B8" i="8"/>
  <c r="B11" i="8"/>
  <c r="B13" i="8"/>
  <c r="B14" i="8"/>
  <c r="B15" i="8"/>
  <c r="B16" i="8"/>
  <c r="B18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<sst xmlns="http://schemas.openxmlformats.org/spreadsheetml/2006/main" count="500" uniqueCount="224">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</sst>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abSelected="1" topLeftCell="A4" zoomScaleNormal="100" workbookViewId="0">
      <selection activeCell="C37" sqref="C37"/>
    </sheetView>
  </sheetViews>
  <sheetFormatPr defaultRowHeight="15" x14ac:dyDescent="0.25"/>
  <cols>
    <col min="1" max="1" width="7.140625" customWidth="1"/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1.01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1.01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1.01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1.1000000000000001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1.4</v>
      </c>
      <c r="K16" s="2">
        <v>1</v>
      </c>
      <c r="L16" s="16">
        <f>-D33</f>
        <v>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1+C33/E33</f>
        <v>1.1599999999999999</v>
      </c>
      <c r="K17" s="2">
        <v>1</v>
      </c>
      <c r="L17" s="16">
        <f>-D33</f>
        <v>0.3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1.05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1.1499999999999999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1.0149999999999999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0.01</v>
      </c>
      <c r="D26">
        <v>0</v>
      </c>
    </row>
    <row r="27" spans="1:14" x14ac:dyDescent="0.25">
      <c r="A27" t="s">
        <v>194</v>
      </c>
      <c r="B27" t="s">
        <v>137</v>
      </c>
      <c r="C27" s="11">
        <v>0.01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0.1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0.4</v>
      </c>
      <c r="D33">
        <v>-0.3</v>
      </c>
      <c r="E33">
        <v>2.5</v>
      </c>
    </row>
    <row r="34" spans="1:8" x14ac:dyDescent="0.25">
      <c r="A34" t="s">
        <v>194</v>
      </c>
      <c r="B34" t="s">
        <v>201</v>
      </c>
      <c r="C34" s="11">
        <v>0.05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0.15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IF(Regions!C$3&lt;&gt;"",Regions!C$3,"*")</f>
        <v>IE</v>
      </c>
      <c r="G40" s="48" t="str">
        <f>IF(Regions!C$3&lt;&gt;"",Regions!D$3,"*")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1+C14</f>
        <v>1.01</v>
      </c>
      <c r="K6" s="2">
        <v>1</v>
      </c>
      <c r="L6" s="16">
        <f t="shared" ref="L6:L11" si="2">-D14</f>
        <v>-0.1</v>
      </c>
      <c r="M6" s="2">
        <v>5</v>
      </c>
      <c r="N6" s="2" t="str">
        <f t="shared" ref="N6:N11" si="3">_xlfn.TEXTJOIN(" ",TRUE,A14, "maximum growth rate of",B14)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1.05</v>
      </c>
      <c r="K7" s="2">
        <v>1</v>
      </c>
      <c r="L7" s="16">
        <f t="shared" si="2"/>
        <v>-0.3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1.05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>_xlfn.TEXTJOIN("_",TRUE,"*UC",A17,"MaxGrowth",B17)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 t="shared" si="1"/>
        <v>1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 t="shared" si="1"/>
        <v>1.0049999999999999</v>
      </c>
      <c r="K10" s="2">
        <v>1</v>
      </c>
      <c r="L10" s="16">
        <f t="shared" si="2"/>
        <v>0</v>
      </c>
      <c r="M10" s="2">
        <v>5</v>
      </c>
      <c r="N10" s="2" t="str">
        <f t="shared" si="3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1.05</v>
      </c>
      <c r="K11" s="2">
        <v>1</v>
      </c>
      <c r="L11" s="16">
        <f t="shared" si="2"/>
        <v>-0.3</v>
      </c>
      <c r="M11" s="2">
        <v>5</v>
      </c>
      <c r="N11" s="2" t="str">
        <f t="shared" si="3"/>
        <v>SRV maximum growth rate of Electricity</v>
      </c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</v>
      </c>
      <c r="D17">
        <v>0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19" spans="1:8" x14ac:dyDescent="0.25">
      <c r="A19" t="s">
        <v>139</v>
      </c>
      <c r="B19" t="s">
        <v>199</v>
      </c>
      <c r="C19" s="11">
        <v>0.05</v>
      </c>
      <c r="D19">
        <v>0.3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2023-02-26T12:39:59Z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5380570888519</vt:r8>
  </property>
</Properties>
</file>