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E7498474-A671-45C2-BCE7-9BD027189E74}" xr6:coauthVersionLast="47" xr6:coauthVersionMax="47" xr10:uidLastSave="{00000000-0000-0000-0000-000000000000}"/>
  <bookViews>
    <workbookView xWindow="2280" yWindow="2280" windowWidth="19200" windowHeight="11230" activeTab="1" xr2:uid="{00000000-000D-0000-FFFF-FFFF00000000}"/>
  </bookViews>
  <sheets>
    <sheet name="Regions" sheetId="15" r:id="rId1"/>
    <sheet name="SUP" sheetId="1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1" l="1"/>
  <c r="G11" i="11"/>
  <c r="G10" i="11"/>
  <c r="G9" i="11"/>
  <c r="G8" i="11"/>
  <c r="G7" i="11"/>
  <c r="G6" i="11"/>
  <c r="G5" i="11"/>
  <c r="F5" i="11"/>
  <c r="D7" i="15" l="1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<sst xmlns="http://schemas.openxmlformats.org/spreadsheetml/2006/main" count="90" uniqueCount="72">
  <si>
    <t>Pset_CI</t>
  </si>
  <si>
    <t>Year</t>
  </si>
  <si>
    <t>Pset_PN</t>
  </si>
  <si>
    <t>Attribute</t>
  </si>
  <si>
    <t>LimType</t>
  </si>
  <si>
    <t>TimeSlice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</si>
  <si>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</si>
  <si>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</si>
  <si>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</si>
  <si>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</si>
  <si>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</si>
  <si>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</si>
  <si>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</si>
  <si>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</si>
  <si>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</si>
  <si>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</si>
  <si>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</si>
  <si>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</si>
  <si>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</si>
  <si>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</si>
  <si>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</si>
  <si>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</si>
  <si>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</si>
  <si>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</si>
  <si>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</si>
  <si>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</si>
  <si>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</si>
  <si>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</si>
  <si>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</si>
  <si>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</si>
  <si>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</si>
  <si>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</si>
  <si>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</si>
  <si>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</si>
  <si>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</si>
  <si>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</si>
  <si>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</si>
  <si>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</si>
  <si>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</si>
  <si>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</si>
  <si>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</si>
  <si>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</si>
  <si>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</si>
  <si>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</si>
  <si>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</si>
  <si>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</si>
  <si>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</si>
  <si>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</si>
  <si>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</si>
  <si>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</si>
  <si>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</si>
  <si>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</si>
  <si>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</si>
  <si>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</si>
  <si>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</si>
  <si>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</si>
  <si>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</si>
  <si>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</si>
  <si>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</si>
  <si>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</si>
  <si>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</si>
  <si>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</si>
  <si>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</si>
  <si>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</si>
  <si>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</si>
  <si>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</si>
  <si>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</si>
  <si>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ACT_BND</t>
  </si>
  <si>
    <t>TS_Filter</t>
  </si>
  <si>
    <t>- this is meant to get rid of any ACT_BND spedified elsewhere</t>
  </si>
  <si>
    <t>IMPBIO*2,IMPBIO*3,IMPBIO*4</t>
  </si>
  <si>
    <t>~TFM_UPD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</si>
</sst>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6" fillId="6" borderId="1" xfId="0" applyFont="1" applyFill="1" applyBorder="1"/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6" t="str" cm="1">
        <f t="array" ref="C3">IF(LEFT(INDEX(C5:C7,$A$4),1)&lt;&gt;"*",INDEX(C5:C7,$A$4),"")</f>
        <v>IE</v>
      </c>
      <c r="D3" s="6" t="str" cm="1">
        <f t="array" ref="D3">IF(LEFT(INDEX(D5:D7,$A$4),1)&lt;&gt;"*",INDEX(D5:D7,$A$4),"")</f>
        <v>National</v>
      </c>
      <c r="E3" s="6" t="str" cm="1">
        <f t="array" ref="E3">IF(LEFT(INDEX(E5:E7,$A$4),1)&lt;&gt;"*",INDEX(E5:E7,$A$4),"")</f>
        <v>IE-CW</v>
      </c>
      <c r="F3" s="6" t="str" cm="1">
        <f t="array" ref="F3">IF(LEFT(INDEX(F5:F7,$A$4),1)&lt;&gt;"*",INDEX(F5:F7,$A$4),"")</f>
        <v>IE-D</v>
      </c>
      <c r="G3" s="6" t="str" cm="1">
        <f t="array" ref="G3">IF(LEFT(INDEX(G5:G7,$A$4),1)&lt;&gt;"*",INDEX(G5:G7,$A$4),"")</f>
        <v>IE-KE</v>
      </c>
      <c r="H3" s="6" t="str" cm="1">
        <f t="array" ref="H3">IF(LEFT(INDEX(H5:H7,$A$4),1)&lt;&gt;"*",INDEX(H5:H7,$A$4),"")</f>
        <v>IE-KK</v>
      </c>
      <c r="I3" s="6" t="str" cm="1">
        <f t="array" ref="I3">IF(LEFT(INDEX(I5:I7,$A$4),1)&lt;&gt;"*",INDEX(I5:I7,$A$4),"")</f>
        <v>IE-LS</v>
      </c>
      <c r="J3" s="6" t="str" cm="1">
        <f t="array" ref="J3">IF(LEFT(INDEX(J5:J7,$A$4),1)&lt;&gt;"*",INDEX(J5:J7,$A$4),"")</f>
        <v>IE-LD</v>
      </c>
      <c r="K3" s="6" t="str" cm="1">
        <f t="array" ref="K3">IF(LEFT(INDEX(K5:K7,$A$4),1)&lt;&gt;"*",INDEX(K5:K7,$A$4),"")</f>
        <v>IE-LH</v>
      </c>
      <c r="L3" s="6" t="str" cm="1">
        <f t="array" ref="L3">IF(LEFT(INDEX(L5:L7,$A$4),1)&lt;&gt;"*",INDEX(L5:L7,$A$4),"")</f>
        <v>IE-MH</v>
      </c>
      <c r="M3" s="6" t="str" cm="1">
        <f t="array" ref="M3">IF(LEFT(INDEX(M5:M7,$A$4),1)&lt;&gt;"*",INDEX(M5:M7,$A$4),"")</f>
        <v>IE-OY</v>
      </c>
      <c r="N3" s="6" t="str" cm="1">
        <f t="array" ref="N3">IF(LEFT(INDEX(N5:N7,$A$4),1)&lt;&gt;"*",INDEX(N5:N7,$A$4),"")</f>
        <v>IE-WH</v>
      </c>
      <c r="O3" s="6" t="str" cm="1">
        <f t="array" ref="O3">IF(LEFT(INDEX(O5:O7,$A$4),1)&lt;&gt;"*",INDEX(O5:O7,$A$4),"")</f>
        <v>IE-WX</v>
      </c>
      <c r="P3" s="6" t="str" cm="1">
        <f t="array" ref="P3">IF(LEFT(INDEX(P5:P7,$A$4),1)&lt;&gt;"*",INDEX(P5:P7,$A$4),"")</f>
        <v>IE-WW</v>
      </c>
      <c r="Q3" s="6" t="str" cm="1">
        <f t="array" ref="Q3">IF(LEFT(INDEX(Q5:Q7,$A$4),1)&lt;&gt;"*",INDEX(Q5:Q7,$A$4),"")</f>
        <v>IE-CE</v>
      </c>
      <c r="R3" s="6" t="str" cm="1">
        <f t="array" ref="R3">IF(LEFT(INDEX(R5:R7,$A$4),1)&lt;&gt;"*",INDEX(R5:R7,$A$4),"")</f>
        <v>IE-CO</v>
      </c>
      <c r="S3" s="6" t="str" cm="1">
        <f t="array" ref="S3">IF(LEFT(INDEX(S5:S7,$A$4),1)&lt;&gt;"*",INDEX(S5:S7,$A$4),"")</f>
        <v>IE-KY</v>
      </c>
      <c r="T3" s="6" t="str" cm="1">
        <f t="array" ref="T3">IF(LEFT(INDEX(T5:T7,$A$4),1)&lt;&gt;"*",INDEX(T5:T7,$A$4),"")</f>
        <v>IE-LK</v>
      </c>
      <c r="U3" s="6" t="str" cm="1">
        <f t="array" ref="U3">IF(LEFT(INDEX(U5:U7,$A$4),1)&lt;&gt;"*",INDEX(U5:U7,$A$4),"")</f>
        <v>IE-TA</v>
      </c>
      <c r="V3" s="6" t="str" cm="1">
        <f t="array" ref="V3">IF(LEFT(INDEX(V5:V7,$A$4),1)&lt;&gt;"*",INDEX(V5:V7,$A$4),"")</f>
        <v>IE-WD</v>
      </c>
      <c r="W3" s="6" t="str" cm="1">
        <f t="array" ref="W3">IF(LEFT(INDEX(W5:W7,$A$4),1)&lt;&gt;"*",INDEX(W5:W7,$A$4),"")</f>
        <v>IE-G</v>
      </c>
      <c r="X3" s="6" t="str" cm="1">
        <f t="array" ref="X3">IF(LEFT(INDEX(X5:X7,$A$4),1)&lt;&gt;"*",INDEX(X5:X7,$A$4),"")</f>
        <v>IE-LM</v>
      </c>
      <c r="Y3" s="6" t="str" cm="1">
        <f t="array" ref="Y3">IF(LEFT(INDEX(Y5:Y7,$A$4),1)&lt;&gt;"*",INDEX(Y5:Y7,$A$4),"")</f>
        <v>IE-MO</v>
      </c>
      <c r="Z3" s="6" t="str" cm="1">
        <f t="array" ref="Z3">IF(LEFT(INDEX(Z5:Z7,$A$4),1)&lt;&gt;"*",INDEX(Z5:Z7,$A$4),"")</f>
        <v>IE-RN</v>
      </c>
      <c r="AA3" s="6" t="str" cm="1">
        <f t="array" ref="AA3">IF(LEFT(INDEX(AA5:AA7,$A$4),1)&lt;&gt;"*",INDEX(AA5:AA7,$A$4),"")</f>
        <v>IE-SO</v>
      </c>
      <c r="AB3" s="6" t="str" cm="1">
        <f t="array" ref="AB3">IF(LEFT(INDEX(AB5:AB7,$A$4),1)&lt;&gt;"*",INDEX(AB5:AB7,$A$4),"")</f>
        <v>IE-CN</v>
      </c>
      <c r="AC3" s="6" t="str" cm="1">
        <f t="array" ref="AC3">IF(LEFT(INDEX(AC5:AC7,$A$4),1)&lt;&gt;"*",INDEX(AC5:AC7,$A$4),"")</f>
        <v>IE-DL</v>
      </c>
      <c r="AD3" s="6" t="str" cm="1">
        <f t="array" ref="AD3">IF(LEFT(INDEX(AD5:AD7,$A$4),1)&lt;&gt;"*",INDEX(AD5:AD7,$A$4),"")</f>
        <v>IE-MN</v>
      </c>
    </row>
    <row r="4" spans="1:30" x14ac:dyDescent="0.35">
      <c r="A4">
        <v>1</v>
      </c>
    </row>
    <row r="5" spans="1:30" x14ac:dyDescent="0.35">
      <c r="A5" t="s">
        <v>6</v>
      </c>
      <c r="C5" s="7" t="s">
        <v>7</v>
      </c>
      <c r="D5" s="7" t="s">
        <v>8</v>
      </c>
      <c r="E5" s="6" t="str">
        <f>Regions!A11</f>
        <v>IE-CW</v>
      </c>
      <c r="F5" s="6" t="str">
        <f>Regions!A16</f>
        <v>IE-D</v>
      </c>
      <c r="G5" s="6" t="str">
        <f>Regions!A19</f>
        <v>IE-KE</v>
      </c>
      <c r="H5" s="6" t="str">
        <f>Regions!A20</f>
        <v>IE-KK</v>
      </c>
      <c r="I5" s="6" t="str">
        <f>Regions!A21</f>
        <v>IE-LS</v>
      </c>
      <c r="J5" s="6" t="str">
        <f>Regions!A24</f>
        <v>IE-LD</v>
      </c>
      <c r="K5" s="6" t="str">
        <f>Regions!A25</f>
        <v>IE-LH</v>
      </c>
      <c r="L5" s="6" t="str">
        <f>Regions!A27</f>
        <v>IE-MH</v>
      </c>
      <c r="M5" s="6" t="str">
        <f>Regions!A29</f>
        <v>IE-OY</v>
      </c>
      <c r="N5" s="6" t="str">
        <f>Regions!A34</f>
        <v>IE-WH</v>
      </c>
      <c r="O5" s="6" t="str">
        <f>Regions!A35</f>
        <v>IE-WX</v>
      </c>
      <c r="P5" s="6" t="str">
        <f>Regions!A36</f>
        <v>IE-WW</v>
      </c>
      <c r="Q5" s="6" t="str">
        <f>Regions!A13</f>
        <v>IE-CE</v>
      </c>
      <c r="R5" s="6" t="str">
        <f>Regions!A14</f>
        <v>IE-CO</v>
      </c>
      <c r="S5" s="6" t="str">
        <f>Regions!A18</f>
        <v>IE-KY</v>
      </c>
      <c r="T5" s="6" t="str">
        <f>Regions!A23</f>
        <v>IE-LK</v>
      </c>
      <c r="U5" s="6" t="str">
        <f>Regions!A32</f>
        <v>IE-TA</v>
      </c>
      <c r="V5" s="6" t="str">
        <f>Regions!A33</f>
        <v>IE-WD</v>
      </c>
      <c r="W5" s="6" t="str">
        <f>Regions!A17</f>
        <v>IE-G</v>
      </c>
      <c r="X5" s="6" t="str">
        <f>Regions!A22</f>
        <v>IE-LM</v>
      </c>
      <c r="Y5" s="6" t="str">
        <f>Regions!A26</f>
        <v>IE-MO</v>
      </c>
      <c r="Z5" s="6" t="str">
        <f>Regions!A30</f>
        <v>IE-RN</v>
      </c>
      <c r="AA5" s="6" t="str">
        <f>Regions!A31</f>
        <v>IE-SO</v>
      </c>
      <c r="AB5" s="6" t="str">
        <f>Regions!A12</f>
        <v>IE-CN</v>
      </c>
      <c r="AC5" s="6" t="str">
        <f>Regions!A15</f>
        <v>IE-DL</v>
      </c>
      <c r="AD5" s="6" t="str">
        <f>Regions!A28</f>
        <v>IE-MN</v>
      </c>
    </row>
    <row r="6" spans="1:30" x14ac:dyDescent="0.35">
      <c r="A6" t="s">
        <v>9</v>
      </c>
      <c r="C6" s="6" t="str">
        <f>C5</f>
        <v>IE</v>
      </c>
      <c r="D6" s="6" t="str">
        <f>IF(LEFT(D5,1)&lt;&gt;"*","*"&amp;D5,D5)</f>
        <v>*National</v>
      </c>
      <c r="E6" s="6" t="str">
        <f t="shared" ref="E6:AD6" si="0">IF(LEFT(E5,1)&lt;&gt;"*","*"&amp;E5,E5)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 x14ac:dyDescent="0.35">
      <c r="A7" t="s">
        <v>10</v>
      </c>
      <c r="C7" s="6" t="str">
        <f>"*"&amp;C5</f>
        <v>*IE</v>
      </c>
      <c r="D7" s="6" t="str">
        <f>D5</f>
        <v>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" thickBot="1" x14ac:dyDescent="0.4">
      <c r="A10" s="8" t="s">
        <v>11</v>
      </c>
      <c r="B10" s="8" t="s">
        <v>12</v>
      </c>
    </row>
    <row r="11" spans="1:30" x14ac:dyDescent="0.35">
      <c r="A11" s="9" t="s">
        <v>13</v>
      </c>
      <c r="B11" s="9" t="s">
        <v>14</v>
      </c>
    </row>
    <row r="12" spans="1:30" x14ac:dyDescent="0.35">
      <c r="A12" s="10" t="s">
        <v>15</v>
      </c>
      <c r="B12" s="10" t="s">
        <v>16</v>
      </c>
    </row>
    <row r="13" spans="1:30" x14ac:dyDescent="0.35">
      <c r="A13" s="10" t="s">
        <v>17</v>
      </c>
      <c r="B13" s="10" t="s">
        <v>18</v>
      </c>
    </row>
    <row r="14" spans="1:30" x14ac:dyDescent="0.35">
      <c r="A14" s="10" t="s">
        <v>19</v>
      </c>
      <c r="B14" s="10" t="s">
        <v>20</v>
      </c>
    </row>
    <row r="15" spans="1:30" x14ac:dyDescent="0.35">
      <c r="A15" s="10" t="s">
        <v>21</v>
      </c>
      <c r="B15" s="10" t="s">
        <v>22</v>
      </c>
    </row>
    <row r="16" spans="1:30" x14ac:dyDescent="0.35">
      <c r="A16" s="10" t="s">
        <v>23</v>
      </c>
      <c r="B16" s="10" t="s">
        <v>24</v>
      </c>
    </row>
    <row r="17" spans="1:2" x14ac:dyDescent="0.35">
      <c r="A17" s="10" t="s">
        <v>25</v>
      </c>
      <c r="B17" s="10" t="s">
        <v>26</v>
      </c>
    </row>
    <row r="18" spans="1:2" x14ac:dyDescent="0.35">
      <c r="A18" s="10" t="s">
        <v>27</v>
      </c>
      <c r="B18" s="10" t="s">
        <v>28</v>
      </c>
    </row>
    <row r="19" spans="1:2" x14ac:dyDescent="0.35">
      <c r="A19" s="10" t="s">
        <v>29</v>
      </c>
      <c r="B19" s="10" t="s">
        <v>30</v>
      </c>
    </row>
    <row r="20" spans="1:2" x14ac:dyDescent="0.35">
      <c r="A20" s="10" t="s">
        <v>31</v>
      </c>
      <c r="B20" s="10" t="s">
        <v>32</v>
      </c>
    </row>
    <row r="21" spans="1:2" x14ac:dyDescent="0.35">
      <c r="A21" s="10" t="s">
        <v>33</v>
      </c>
      <c r="B21" s="10" t="s">
        <v>34</v>
      </c>
    </row>
    <row r="22" spans="1:2" x14ac:dyDescent="0.35">
      <c r="A22" s="10" t="s">
        <v>35</v>
      </c>
      <c r="B22" s="10" t="s">
        <v>36</v>
      </c>
    </row>
    <row r="23" spans="1:2" x14ac:dyDescent="0.35">
      <c r="A23" s="10" t="s">
        <v>37</v>
      </c>
      <c r="B23" s="10" t="s">
        <v>38</v>
      </c>
    </row>
    <row r="24" spans="1:2" x14ac:dyDescent="0.35">
      <c r="A24" s="10" t="s">
        <v>39</v>
      </c>
      <c r="B24" s="10" t="s">
        <v>40</v>
      </c>
    </row>
    <row r="25" spans="1:2" x14ac:dyDescent="0.35">
      <c r="A25" s="10" t="s">
        <v>41</v>
      </c>
      <c r="B25" s="10" t="s">
        <v>42</v>
      </c>
    </row>
    <row r="26" spans="1:2" x14ac:dyDescent="0.35">
      <c r="A26" s="10" t="s">
        <v>43</v>
      </c>
      <c r="B26" s="10" t="s">
        <v>44</v>
      </c>
    </row>
    <row r="27" spans="1:2" x14ac:dyDescent="0.35">
      <c r="A27" s="10" t="s">
        <v>45</v>
      </c>
      <c r="B27" s="10" t="s">
        <v>46</v>
      </c>
    </row>
    <row r="28" spans="1:2" x14ac:dyDescent="0.35">
      <c r="A28" s="10" t="s">
        <v>47</v>
      </c>
      <c r="B28" s="10" t="s">
        <v>48</v>
      </c>
    </row>
    <row r="29" spans="1:2" x14ac:dyDescent="0.35">
      <c r="A29" s="10" t="s">
        <v>49</v>
      </c>
      <c r="B29" s="10" t="s">
        <v>50</v>
      </c>
    </row>
    <row r="30" spans="1:2" x14ac:dyDescent="0.35">
      <c r="A30" s="10" t="s">
        <v>51</v>
      </c>
      <c r="B30" s="10" t="s">
        <v>52</v>
      </c>
    </row>
    <row r="31" spans="1:2" x14ac:dyDescent="0.35">
      <c r="A31" s="10" t="s">
        <v>53</v>
      </c>
      <c r="B31" s="10" t="s">
        <v>54</v>
      </c>
    </row>
    <row r="32" spans="1:2" x14ac:dyDescent="0.35">
      <c r="A32" s="10" t="s">
        <v>55</v>
      </c>
      <c r="B32" s="10" t="s">
        <v>56</v>
      </c>
    </row>
    <row r="33" spans="1:2" x14ac:dyDescent="0.35">
      <c r="A33" s="10" t="s">
        <v>57</v>
      </c>
      <c r="B33" s="10" t="s">
        <v>58</v>
      </c>
    </row>
    <row r="34" spans="1:2" x14ac:dyDescent="0.35">
      <c r="A34" s="10" t="s">
        <v>59</v>
      </c>
      <c r="B34" s="10" t="s">
        <v>60</v>
      </c>
    </row>
    <row r="35" spans="1:2" x14ac:dyDescent="0.35">
      <c r="A35" s="10" t="s">
        <v>61</v>
      </c>
      <c r="B35" s="10" t="s">
        <v>62</v>
      </c>
    </row>
    <row r="36" spans="1:2" x14ac:dyDescent="0.35">
      <c r="A36" s="10" t="s">
        <v>63</v>
      </c>
      <c r="B36" s="10" t="s">
        <v>64</v>
      </c>
    </row>
    <row r="37" spans="1:2" x14ac:dyDescent="0.35">
      <c r="A37" s="11" t="s">
        <v>65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M12"/>
  <sheetViews>
    <sheetView tabSelected="1" workbookViewId="0">
      <selection activeCell="I14" sqref="I14"/>
    </sheetView>
  </sheetViews>
  <sheetFormatPr defaultRowHeight="14.5" x14ac:dyDescent="0.35"/>
  <cols>
    <col min="2" max="2" width="10.1796875" bestFit="1" customWidth="1"/>
    <col min="3" max="3" width="8.81640625" bestFit="1" customWidth="1"/>
    <col min="4" max="4" width="9.26953125" bestFit="1" customWidth="1"/>
    <col min="5" max="5" width="5.1796875" bestFit="1" customWidth="1"/>
    <col min="6" max="7" width="7.453125" customWidth="1"/>
    <col min="8" max="8" width="8.453125" bestFit="1" customWidth="1"/>
    <col min="9" max="9" width="38.7265625" bestFit="1" customWidth="1"/>
    <col min="10" max="10" width="38.7265625" customWidth="1"/>
    <col min="11" max="11" width="8.453125" bestFit="1" customWidth="1"/>
  </cols>
  <sheetData>
    <row r="4" spans="2:13" x14ac:dyDescent="0.35">
      <c r="B4" s="1" t="s">
        <v>71</v>
      </c>
      <c r="H4" s="2"/>
      <c r="I4" s="2"/>
      <c r="J4" s="2"/>
    </row>
    <row r="5" spans="2:13" ht="15" thickBot="1" x14ac:dyDescent="0.4">
      <c r="B5" s="3" t="s">
        <v>5</v>
      </c>
      <c r="C5" s="3" t="s">
        <v>4</v>
      </c>
      <c r="D5" s="3" t="s">
        <v>3</v>
      </c>
      <c r="E5" s="3" t="s">
        <v>1</v>
      </c>
      <c r="F5" s="4" t="str">
        <f>IF(Regions!C$3&lt;&gt;"",Regions!C$3,"*")</f>
        <v>IE</v>
      </c>
      <c r="G5" s="4" t="str">
        <f>IF(Regions!C$3&lt;&gt;"",Regions!D$3,"*")</f>
        <v>National</v>
      </c>
      <c r="H5" s="5" t="s">
        <v>0</v>
      </c>
      <c r="I5" s="5" t="s">
        <v>2</v>
      </c>
      <c r="J5" s="13"/>
      <c r="K5" s="5" t="s">
        <v>68</v>
      </c>
    </row>
    <row r="6" spans="2:13" x14ac:dyDescent="0.35">
      <c r="C6" t="s">
        <v>66</v>
      </c>
      <c r="D6" t="s">
        <v>67</v>
      </c>
      <c r="E6">
        <v>2020</v>
      </c>
      <c r="F6">
        <v>0</v>
      </c>
      <c r="G6">
        <f>F6</f>
        <v>0</v>
      </c>
      <c r="I6" t="s">
        <v>70</v>
      </c>
      <c r="K6">
        <v>0</v>
      </c>
      <c r="M6" s="12" t="s">
        <v>69</v>
      </c>
    </row>
    <row r="7" spans="2:13" x14ac:dyDescent="0.35">
      <c r="C7" t="s">
        <v>66</v>
      </c>
      <c r="D7" t="s">
        <v>67</v>
      </c>
      <c r="E7">
        <v>2025</v>
      </c>
      <c r="F7">
        <v>0</v>
      </c>
      <c r="G7">
        <f t="shared" ref="G7:G12" si="0">F7</f>
        <v>0</v>
      </c>
      <c r="I7" t="s">
        <v>70</v>
      </c>
    </row>
    <row r="8" spans="2:13" x14ac:dyDescent="0.35">
      <c r="C8" t="s">
        <v>66</v>
      </c>
      <c r="D8" t="s">
        <v>67</v>
      </c>
      <c r="E8">
        <v>2030</v>
      </c>
      <c r="F8">
        <v>0</v>
      </c>
      <c r="G8">
        <f t="shared" si="0"/>
        <v>0</v>
      </c>
      <c r="I8" t="s">
        <v>70</v>
      </c>
    </row>
    <row r="9" spans="2:13" x14ac:dyDescent="0.35">
      <c r="C9" t="s">
        <v>66</v>
      </c>
      <c r="D9" t="s">
        <v>67</v>
      </c>
      <c r="E9">
        <v>2035</v>
      </c>
      <c r="F9">
        <v>0</v>
      </c>
      <c r="G9">
        <f t="shared" si="0"/>
        <v>0</v>
      </c>
      <c r="I9" t="s">
        <v>70</v>
      </c>
    </row>
    <row r="10" spans="2:13" x14ac:dyDescent="0.35">
      <c r="C10" t="s">
        <v>66</v>
      </c>
      <c r="D10" t="s">
        <v>67</v>
      </c>
      <c r="E10">
        <v>2040</v>
      </c>
      <c r="F10">
        <v>0</v>
      </c>
      <c r="G10">
        <f t="shared" si="0"/>
        <v>0</v>
      </c>
      <c r="I10" t="s">
        <v>70</v>
      </c>
    </row>
    <row r="11" spans="2:13" x14ac:dyDescent="0.35">
      <c r="C11" t="s">
        <v>66</v>
      </c>
      <c r="D11" t="s">
        <v>67</v>
      </c>
      <c r="E11">
        <v>2045</v>
      </c>
      <c r="F11">
        <v>0</v>
      </c>
      <c r="G11">
        <f t="shared" si="0"/>
        <v>0</v>
      </c>
      <c r="I11" t="s">
        <v>70</v>
      </c>
    </row>
    <row r="12" spans="2:13" x14ac:dyDescent="0.35">
      <c r="C12" t="s">
        <v>66</v>
      </c>
      <c r="D12" t="s">
        <v>67</v>
      </c>
      <c r="E12">
        <v>2050</v>
      </c>
      <c r="F12">
        <v>0</v>
      </c>
      <c r="G12">
        <f t="shared" si="0"/>
        <v>0</v>
      </c>
      <c r="I12" t="s">
        <v>70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SUP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2024-07-24T13:06:26Z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506476998329162</vt:r8>
  </property>
</Properties>
</file>