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36E2620-E6F4-42A5-B903-129571A8AF90}" xr6:coauthVersionLast="45" xr6:coauthVersionMax="47" xr10:uidLastSave="{00000000-0000-0000-0000-000000000000}"/>
  <bookViews>
    <workbookView xWindow="3945" yWindow="-14385" windowWidth="21600" windowHeight="11385" activeTab="5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RSD" sheetId="30" r:id="rId6"/>
    <sheet name="SRV" sheetId="26" r:id="rId7"/>
    <sheet name="TRA" sheetId="27" r:id="rId8"/>
  </sheets>
  <externalReferences>
    <externalReference r:id="rId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8" i="30" l="1"/>
  <c r="H18" i="30"/>
  <c r="B2" i="30" l="1"/>
  <c r="I6" i="30"/>
  <c r="H6" i="30"/>
  <c r="B2" i="19" l="1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5" authorId="0" shapeId="0" xr:uid="{EB6B86EC-8D33-4238-9030-229E5D9011CC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<sst xmlns="http://schemas.openxmlformats.org/spreadsheetml/2006/main" count="335" uniqueCount="165">
  <si>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</si>
  <si>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</si>
  <si>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</si>
  <si>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</si>
  <si>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</si>
  <si>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</si>
  <si>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</si>
  <si>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</si>
  <si>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</si>
  <si>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</si>
  <si>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</si>
  <si>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</si>
  <si>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</si>
  <si>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</si>
  <si>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</si>
  <si>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</si>
  <si>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</si>
  <si>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</si>
  <si>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</si>
  <si>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</si>
  <si>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</si>
  <si>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</si>
  <si>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</si>
  <si>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</si>
  <si>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</si>
  <si>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</si>
  <si>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</si>
  <si>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</si>
  <si>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</si>
  <si>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</si>
  <si>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</si>
  <si>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</si>
  <si>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</si>
  <si>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</si>
  <si>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</si>
  <si>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</si>
  <si>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</si>
  <si>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</si>
  <si>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</si>
  <si>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</si>
  <si>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</si>
  <si>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</si>
  <si>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</si>
  <si>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</si>
  <si>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</si>
  <si>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</si>
  <si>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</si>
  <si>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</si>
  <si>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</si>
  <si>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</si>
  <si>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</si>
  <si>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</si>
  <si>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</si>
  <si>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</si>
  <si>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</si>
  <si>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</si>
  <si>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</si>
  <si>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</si>
  <si>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</si>
  <si>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</si>
  <si>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</si>
  <si>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</si>
  <si>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</si>
  <si>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</si>
  <si>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</si>
  <si>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</si>
  <si>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</si>
  <si>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</si>
  <si>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</si>
  <si>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</si>
  <si>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</si>
  <si>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</si>
  <si>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</si>
  <si>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</si>
  <si>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</si>
  <si>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</si>
  <si>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</si>
  <si>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</si>
  <si>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</si>
  <si>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</si>
  <si>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</si>
  <si>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</si>
  <si>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</si>
  <si>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</si>
  <si>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</si>
  <si>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</si>
  <si>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</si>
  <si>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</si>
  <si>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</si>
  <si>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</si>
  <si>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</si>
  <si>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</si>
  <si>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</si>
  <si>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</si>
  <si>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</si>
  <si>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</si>
  <si>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</si>
  <si>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</si>
  <si>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</si>
  <si>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</si>
  <si>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</si>
  <si>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</si>
  <si>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</si>
  <si>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</si>
  <si>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</si>
  <si>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</si>
  <si>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</si>
  <si>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</si>
  <si>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</si>
  <si>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</si>
  <si>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</si>
  <si>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</si>
  <si>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</si>
  <si>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</si>
  <si>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</si>
  <si>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</si>
  <si>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</si>
  <si>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</si>
  <si>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</si>
  <si>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</si>
  <si>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</si>
  <si>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</si>
  <si>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</si>
  <si>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</si>
  <si>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</si>
  <si>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</si>
  <si>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</si>
  <si>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</si>
  <si>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</si>
  <si>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</si>
  <si>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</si>
  <si>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</si>
  <si>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</si>
  <si>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</si>
  <si>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</si>
  <si>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</si>
  <si>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</si>
  <si>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</si>
  <si>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</si>
  <si>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</si>
  <si>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</si>
  <si>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</si>
  <si>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</si>
  <si>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</si>
  <si>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</si>
  <si>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</si>
  <si>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</si>
  <si>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</si>
  <si>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</si>
  <si>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</si>
  <si>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</si>
  <si>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</si>
  <si>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</si>
  <si>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</si>
  <si>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</si>
  <si>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</si>
  <si>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</si>
  <si>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</si>
  <si>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</si>
  <si>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</si>
  <si>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</si>
  <si>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CCS before 2040</t>
  </si>
  <si>
    <t>FT-RSDKER</t>
  </si>
  <si>
    <t>FT-RSDCOA</t>
  </si>
  <si>
    <t>FT-RSDGAS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</si>
</sst>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18" fillId="0" borderId="0"/>
  </cellStyleXfs>
  <cellXfs count="43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1" fillId="0" borderId="0" xfId="3" applyFont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B2F64745-2C6D-45FB-A556-9D42C8713F7A}"/>
    <cellStyle name="Normale_Scen_UC_IND-StrucConst" xfId="3" xr:uid="{ED86729C-4FFD-40F0-9032-437159C0D3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cguire/OneDrive%20-%20University%20College%20Cork/Desktop/Scen_B_Temporary_Fi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PWR"/>
      <sheetName val="SYS"/>
      <sheetName val="SUP"/>
      <sheetName val="SUP_biogas"/>
      <sheetName val="SRV"/>
      <sheetName val="RSD"/>
      <sheetName val="TRA"/>
      <sheetName val="DataFill"/>
      <sheetName val="RSDAFC"/>
      <sheetName val="RSDAFA"/>
    </sheetNames>
    <sheetDataSet>
      <sheetData sheetId="0">
        <row r="3">
          <cell r="C3" t="str">
            <v>IE</v>
          </cell>
          <cell r="D3" t="str">
            <v>National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41" t="s">
        <v>119</v>
      </c>
      <c r="B16" s="41"/>
      <c r="C16" s="41"/>
      <c r="D16" s="41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40" t="s">
        <v>86</v>
      </c>
      <c r="C19" s="40"/>
      <c r="D19" s="40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40" t="s">
        <v>132</v>
      </c>
      <c r="C20" s="40"/>
      <c r="D20" s="40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40" t="s">
        <v>131</v>
      </c>
      <c r="C23" s="40"/>
      <c r="D23" s="40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40" t="s">
        <v>131</v>
      </c>
      <c r="C26" s="40"/>
      <c r="D26" s="40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2" t="s">
        <v>127</v>
      </c>
      <c r="C30" s="40"/>
      <c r="D30" s="40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40" t="s">
        <v>129</v>
      </c>
      <c r="C31" s="40"/>
      <c r="D31" s="40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opLeftCell="A6" workbookViewId="0">
      <selection activeCell="N16" sqref="N16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147</v>
      </c>
      <c r="D6" s="20" t="s">
        <v>148</v>
      </c>
      <c r="F6" s="19">
        <v>2030</v>
      </c>
      <c r="G6" s="19" t="s">
        <v>81</v>
      </c>
      <c r="H6">
        <v>1</v>
      </c>
      <c r="I6" s="19">
        <v>5.5</v>
      </c>
      <c r="J6" s="19" t="s">
        <v>146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144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137</v>
      </c>
      <c r="L21" s="17" t="s">
        <v>140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138</v>
      </c>
      <c r="L22" s="17" t="s">
        <v>139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145</v>
      </c>
      <c r="L23" s="17" t="s">
        <v>141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142</v>
      </c>
      <c r="L24" s="17" t="s">
        <v>143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K22" sqref="K22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25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25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25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A889-3E0F-432B-9A75-59D73B919502}">
  <dimension ref="A1:K21"/>
  <sheetViews>
    <sheetView tabSelected="1" workbookViewId="0">
      <selection activeCell="M17" sqref="M1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1" spans="1:11" x14ac:dyDescent="0.25">
      <c r="A1" t="s">
        <v>16</v>
      </c>
    </row>
    <row r="2" spans="1:11" x14ac:dyDescent="0.25">
      <c r="B2" s="39" t="str">
        <f>"~UC_Sets: R_E: " &amp; _xlfn.TEXTJOIN(",",TRUE,[1]Regions!C3:D3)</f>
        <v>~UC_Sets: R_E: IE,National</v>
      </c>
    </row>
    <row r="3" spans="1:11" x14ac:dyDescent="0.25">
      <c r="B3" s="39" t="s">
        <v>10</v>
      </c>
    </row>
    <row r="4" spans="1:11" x14ac:dyDescent="0.25">
      <c r="B4" s="6" t="s">
        <v>82</v>
      </c>
    </row>
    <row r="5" spans="1:11" x14ac:dyDescent="0.25">
      <c r="I5" s="38"/>
      <c r="J5" s="7"/>
      <c r="K5" s="7"/>
    </row>
    <row r="6" spans="1:11" ht="15.75" thickBot="1" x14ac:dyDescent="0.3">
      <c r="B6" s="8" t="s">
        <v>12</v>
      </c>
      <c r="C6" s="8" t="s">
        <v>9</v>
      </c>
      <c r="D6" s="8" t="s">
        <v>8</v>
      </c>
      <c r="E6" s="8" t="s">
        <v>2</v>
      </c>
      <c r="F6" s="8" t="s">
        <v>13</v>
      </c>
      <c r="G6" s="8" t="s">
        <v>14</v>
      </c>
      <c r="H6" s="9" t="str">
        <f>IF([1]Regions!C$3&lt;&gt;"",[1]Regions!C$3,"*")</f>
        <v>IE</v>
      </c>
      <c r="I6" s="9" t="str">
        <f>IF([1]Regions!D$3&lt;&gt;"",[1]Regions!D$3,"*")</f>
        <v>National</v>
      </c>
      <c r="J6" s="10" t="s">
        <v>6</v>
      </c>
      <c r="K6" s="10" t="s">
        <v>3</v>
      </c>
    </row>
    <row r="7" spans="1:11" x14ac:dyDescent="0.25">
      <c r="C7" t="s">
        <v>81</v>
      </c>
      <c r="D7" t="s">
        <v>89</v>
      </c>
      <c r="E7">
        <v>2030</v>
      </c>
      <c r="H7">
        <v>25</v>
      </c>
      <c r="I7">
        <v>25</v>
      </c>
      <c r="K7" t="s">
        <v>162</v>
      </c>
    </row>
    <row r="8" spans="1:11" x14ac:dyDescent="0.25">
      <c r="C8" t="s">
        <v>81</v>
      </c>
      <c r="D8" t="s">
        <v>89</v>
      </c>
      <c r="E8">
        <v>2050</v>
      </c>
      <c r="H8">
        <v>3</v>
      </c>
      <c r="I8">
        <v>3</v>
      </c>
      <c r="K8" t="s">
        <v>162</v>
      </c>
    </row>
    <row r="9" spans="1:11" x14ac:dyDescent="0.25">
      <c r="C9" t="s">
        <v>81</v>
      </c>
      <c r="D9" t="s">
        <v>89</v>
      </c>
      <c r="E9">
        <v>0</v>
      </c>
      <c r="H9">
        <v>5</v>
      </c>
      <c r="I9">
        <v>5</v>
      </c>
      <c r="K9" t="s">
        <v>162</v>
      </c>
    </row>
    <row r="10" spans="1:11" x14ac:dyDescent="0.25">
      <c r="C10" t="s">
        <v>81</v>
      </c>
      <c r="D10" t="s">
        <v>89</v>
      </c>
      <c r="E10">
        <v>2030</v>
      </c>
      <c r="H10">
        <v>4</v>
      </c>
      <c r="I10">
        <v>4</v>
      </c>
      <c r="K10" t="s">
        <v>163</v>
      </c>
    </row>
    <row r="11" spans="1:11" x14ac:dyDescent="0.25">
      <c r="C11" t="s">
        <v>81</v>
      </c>
      <c r="D11" t="s">
        <v>89</v>
      </c>
      <c r="E11">
        <v>2050</v>
      </c>
      <c r="H11">
        <v>0</v>
      </c>
      <c r="I11">
        <v>0</v>
      </c>
      <c r="K11" t="s">
        <v>163</v>
      </c>
    </row>
    <row r="12" spans="1:11" x14ac:dyDescent="0.25">
      <c r="C12" t="s">
        <v>81</v>
      </c>
      <c r="D12" t="s">
        <v>89</v>
      </c>
      <c r="E12">
        <v>0</v>
      </c>
      <c r="H12">
        <v>5</v>
      </c>
      <c r="I12">
        <v>5</v>
      </c>
      <c r="K12" t="s">
        <v>163</v>
      </c>
    </row>
    <row r="17" spans="2:11" x14ac:dyDescent="0.25">
      <c r="C17" s="6" t="s">
        <v>82</v>
      </c>
    </row>
    <row r="18" spans="2:11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8" t="s">
        <v>13</v>
      </c>
      <c r="G18" s="8" t="s">
        <v>14</v>
      </c>
      <c r="H18" s="9" t="str">
        <f>IF([1]Regions!C$3&lt;&gt;"",[1]Regions!C$3,"*")</f>
        <v>IE</v>
      </c>
      <c r="I18" s="9" t="str">
        <f>IF([1]Regions!D$3&lt;&gt;"",[1]Regions!D$3,"*")</f>
        <v>National</v>
      </c>
      <c r="J18" s="10" t="s">
        <v>6</v>
      </c>
      <c r="K18" s="10" t="s">
        <v>3</v>
      </c>
    </row>
    <row r="19" spans="2:11" x14ac:dyDescent="0.25">
      <c r="B19" t="s">
        <v>81</v>
      </c>
      <c r="C19" t="s">
        <v>89</v>
      </c>
      <c r="D19">
        <v>2030</v>
      </c>
      <c r="H19">
        <v>15</v>
      </c>
      <c r="I19">
        <v>15</v>
      </c>
      <c r="K19" t="s">
        <v>164</v>
      </c>
    </row>
    <row r="20" spans="2:11" x14ac:dyDescent="0.25">
      <c r="B20" t="s">
        <v>81</v>
      </c>
      <c r="C20" t="s">
        <v>89</v>
      </c>
      <c r="D20">
        <v>2050</v>
      </c>
      <c r="H20">
        <v>15</v>
      </c>
      <c r="I20">
        <v>15</v>
      </c>
      <c r="K20" t="s">
        <v>164</v>
      </c>
    </row>
    <row r="21" spans="2:11" x14ac:dyDescent="0.25">
      <c r="B21" t="s">
        <v>81</v>
      </c>
      <c r="C21" t="s">
        <v>89</v>
      </c>
      <c r="D21">
        <v>0</v>
      </c>
      <c r="H21">
        <v>5</v>
      </c>
      <c r="I21">
        <v>5</v>
      </c>
      <c r="K21" t="s">
        <v>164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PWR</vt:lpstr>
      <vt:lpstr>SYS</vt:lpstr>
      <vt:lpstr>SUP</vt:lpstr>
      <vt:lpstr>RSD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2023-05-10T08:20:21Z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389080226421356</vt:r8>
  </property>
</Properties>
</file>