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7A2F5C3D-8408-4F29-A422-F2277DAFDC51}" xr6:coauthVersionLast="45" xr6:coauthVersionMax="47" xr10:uidLastSave="{00000000-0000-0000-0000-000000000000}"/>
  <bookViews>
    <workbookView xWindow="3945" yWindow="-14385" windowWidth="21600" windowHeight="11385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8" l="1"/>
  <c r="J16" i="8" l="1"/>
  <c r="N16" i="8" l="1"/>
  <c r="B10" i="8" l="1"/>
  <c r="B9" i="8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B11" i="8"/>
  <c r="B6" i="8"/>
  <c r="B14" i="8" l="1"/>
  <c r="K12" i="4"/>
  <c r="G12" i="4"/>
  <c r="I12" i="4"/>
  <c r="B9" i="5" l="1"/>
  <c r="G15" i="4"/>
  <c r="I15" i="4"/>
  <c r="L7" i="8" l="1"/>
  <c r="J10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H37" i="8" l="1"/>
  <c r="J7" i="8" l="1"/>
  <c r="J17" i="8" l="1"/>
  <c r="L18" i="8" l="1"/>
  <c r="L17" i="8"/>
  <c r="N18" i="8"/>
  <c r="N17" i="8"/>
  <c r="B18" i="8"/>
  <c r="B2" i="8" l="1"/>
  <c r="G16" i="7" l="1"/>
  <c r="F16" i="7"/>
  <c r="G36" i="8"/>
  <c r="F36" i="8"/>
  <c r="G27" i="5"/>
  <c r="F27" i="5"/>
  <c r="G17" i="7"/>
  <c r="H28" i="5"/>
  <c r="J12" i="8" l="1"/>
  <c r="L12" i="8"/>
  <c r="N12" i="8"/>
  <c r="J13" i="8"/>
  <c r="L13" i="8"/>
  <c r="N13" i="8"/>
  <c r="J14" i="8"/>
  <c r="L14" i="8"/>
  <c r="N14" i="8"/>
  <c r="J15" i="8"/>
  <c r="L15" i="8"/>
  <c r="N15" i="8"/>
  <c r="L16" i="8"/>
  <c r="B7" i="8"/>
  <c r="B8" i="8"/>
  <c r="B12" i="8"/>
  <c r="B13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<sst xmlns="http://schemas.openxmlformats.org/spreadsheetml/2006/main" count="520" uniqueCount="234">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</sst>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topLeftCell="A3" zoomScaleNormal="100" workbookViewId="0">
      <selection activeCell="C29" sqref="C29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229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232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233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228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226</v>
      </c>
      <c r="C25" s="11">
        <v>0.1</v>
      </c>
      <c r="D25">
        <v>0.1</v>
      </c>
    </row>
    <row r="26" spans="1:11" x14ac:dyDescent="0.25">
      <c r="A26" t="s">
        <v>128</v>
      </c>
      <c r="B26" t="s">
        <v>230</v>
      </c>
      <c r="C26" s="11">
        <v>0.05</v>
      </c>
      <c r="D26">
        <v>0.1</v>
      </c>
    </row>
    <row r="27" spans="1:11" x14ac:dyDescent="0.25">
      <c r="A27" t="s">
        <v>128</v>
      </c>
      <c r="B27" t="s">
        <v>231</v>
      </c>
      <c r="C27" s="11">
        <v>0.1</v>
      </c>
      <c r="D27">
        <v>0.1</v>
      </c>
    </row>
    <row r="28" spans="1:11" x14ac:dyDescent="0.25">
      <c r="A28" t="s">
        <v>128</v>
      </c>
      <c r="B28" t="s">
        <v>227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abSelected="1" zoomScaleNormal="100" workbookViewId="0">
      <selection activeCell="G22" sqref="G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1.03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5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5" si="2">_xlfn.TEXTJOIN(" ",TRUE,A26, "maximum growth rate of",B26)</f>
        <v>RSD maximum growth rate of Electricity</v>
      </c>
    </row>
    <row r="12" spans="2:14" x14ac:dyDescent="0.25">
      <c r="B12" s="2" t="str">
        <f t="shared" ref="B12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1.01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>_xlfn.TEXTJOIN("_",TRUE,"*UC",A29,"MaxGrowth",B29)</f>
        <v>*UC_RSD_MaxGrowth_DistrictHeat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1.2</v>
      </c>
      <c r="K14" s="2">
        <v>1</v>
      </c>
      <c r="L14" s="16">
        <f t="shared" si="1"/>
        <v>-0.3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_xlfn.TEXTJOIN("_",TRUE,"*UC",A31,"MaxDEGrowth",B31)</f>
        <v>*UC_RSD_MaxDEGrowth_Kerosene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185</v>
      </c>
      <c r="J16" s="29">
        <f>1-C31</f>
        <v>0.95</v>
      </c>
      <c r="K16" s="2">
        <v>1</v>
      </c>
      <c r="L16" s="16">
        <f t="shared" si="1"/>
        <v>-0.1</v>
      </c>
      <c r="M16" s="2">
        <v>5</v>
      </c>
      <c r="N16" s="2" t="str">
        <f>_xlfn.TEXTJOIN(" ",TRUE,A31, "maximum degrowth rate of",B31)</f>
        <v>RSD maximum degrowth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0.03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0.01</v>
      </c>
      <c r="D28">
        <v>0.1</v>
      </c>
    </row>
    <row r="29" spans="1:14" x14ac:dyDescent="0.25">
      <c r="A29" t="s">
        <v>194</v>
      </c>
      <c r="B29" t="s">
        <v>191</v>
      </c>
      <c r="C29" s="50">
        <v>0.2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0.05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0</v>
      </c>
      <c r="G37">
        <v>0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K20" sqref="K20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_xlfn.TEXTJOIN("_",TRUE,"*UC",A20,"MaxGrowth",B20)</f>
        <v>*UC_SRV_MaxGrowth_DistrictHeat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224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225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2023-05-10T08:18:39Z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