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14D7627C-17B3-4A65-9C78-3062D8CE098C}" xr6:coauthVersionLast="45" xr6:coauthVersionMax="47" xr10:uidLastSave="{00000000-0000-0000-0000-000000000000}"/>
  <bookViews>
    <workbookView xWindow="-60" yWindow="-16320" windowWidth="29040" windowHeight="15840" firstSheet="1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6" i="35" l="1"/>
  <c r="J6" i="38" l="1" a="1"/>
  <c r="J6" i="38" s="1"/>
  <c r="J42" i="38" a="1"/>
  <c r="J42" i="38" s="1"/>
  <c r="J24" i="38" a="1"/>
  <c r="J24" i="38" s="1"/>
  <c r="J9" i="38" a="1"/>
  <c r="J9" i="38" s="1"/>
  <c r="J45" i="38" a="1"/>
  <c r="J45" i="38" s="1"/>
  <c r="J57" i="38" a="1"/>
  <c r="J57" i="38" s="1"/>
  <c r="J54" i="38" a="1"/>
  <c r="J54" i="38" s="1"/>
  <c r="J51" i="38" a="1"/>
  <c r="J51" i="38" s="1"/>
  <c r="J48" i="38" a="1"/>
  <c r="J48" i="38" s="1"/>
  <c r="J39" i="38" a="1"/>
  <c r="J39" i="38" s="1"/>
  <c r="J36" i="38" a="1"/>
  <c r="J36" i="38" s="1"/>
  <c r="J33" i="38" a="1"/>
  <c r="J33" i="38" s="1"/>
  <c r="J30" i="38" a="1"/>
  <c r="J30" i="38" s="1"/>
  <c r="J27" i="38" a="1"/>
  <c r="J27" i="38" s="1"/>
  <c r="J21" i="38" a="1"/>
  <c r="J21" i="38" s="1"/>
  <c r="J18" i="38" a="1"/>
  <c r="J18" i="38" s="1"/>
  <c r="J15" i="38" a="1"/>
  <c r="J15" i="38" s="1"/>
  <c r="F279" i="35" l="1"/>
  <c r="G279" i="35"/>
  <c r="H279" i="35"/>
  <c r="I279" i="35"/>
  <c r="G278" i="35"/>
  <c r="H278" i="35"/>
  <c r="I278" i="35"/>
  <c r="F278" i="35"/>
  <c r="F179" i="35"/>
  <c r="F274" i="35"/>
  <c r="G274" i="35"/>
  <c r="H274" i="35"/>
  <c r="I274" i="35"/>
  <c r="F275" i="35"/>
  <c r="G275" i="35"/>
  <c r="H275" i="35"/>
  <c r="I275" i="35"/>
  <c r="F276" i="35"/>
  <c r="G276" i="35"/>
  <c r="H276" i="35"/>
  <c r="I276" i="35"/>
  <c r="G273" i="35"/>
  <c r="H273" i="35"/>
  <c r="I273" i="35"/>
  <c r="F273" i="35"/>
  <c r="F183" i="35"/>
  <c r="G183" i="35"/>
  <c r="H183" i="35"/>
  <c r="I183" i="35"/>
  <c r="F184" i="35"/>
  <c r="G184" i="35"/>
  <c r="H184" i="35"/>
  <c r="I184" i="35"/>
  <c r="F190" i="35"/>
  <c r="G190" i="35"/>
  <c r="H190" i="35"/>
  <c r="I190" i="35"/>
  <c r="F191" i="35"/>
  <c r="G191" i="35"/>
  <c r="H191" i="35"/>
  <c r="I191" i="35"/>
  <c r="F192" i="35"/>
  <c r="G192" i="35"/>
  <c r="H192" i="35"/>
  <c r="I192" i="35"/>
  <c r="F193" i="35"/>
  <c r="G193" i="35"/>
  <c r="H193" i="35"/>
  <c r="I193" i="35"/>
  <c r="F194" i="35"/>
  <c r="G194" i="35"/>
  <c r="H194" i="35"/>
  <c r="I194" i="35"/>
  <c r="F195" i="35"/>
  <c r="G195" i="35"/>
  <c r="H195" i="35"/>
  <c r="I195" i="35"/>
  <c r="F201" i="35"/>
  <c r="G201" i="35"/>
  <c r="H201" i="35"/>
  <c r="I201" i="35"/>
  <c r="F202" i="35"/>
  <c r="G202" i="35"/>
  <c r="H202" i="35"/>
  <c r="I202" i="35"/>
  <c r="F203" i="35"/>
  <c r="G203" i="35"/>
  <c r="H203" i="35"/>
  <c r="I203" i="35"/>
  <c r="F204" i="35"/>
  <c r="G204" i="35"/>
  <c r="H204" i="35"/>
  <c r="I204" i="35"/>
  <c r="F205" i="35"/>
  <c r="G205" i="35"/>
  <c r="H205" i="35"/>
  <c r="I205" i="35"/>
  <c r="F206" i="35"/>
  <c r="G206" i="35"/>
  <c r="H206" i="35"/>
  <c r="I206" i="35"/>
  <c r="F212" i="35"/>
  <c r="G212" i="35"/>
  <c r="H212" i="35"/>
  <c r="I212" i="35"/>
  <c r="F213" i="35"/>
  <c r="G213" i="35"/>
  <c r="H213" i="35"/>
  <c r="I213" i="35"/>
  <c r="F214" i="35"/>
  <c r="G214" i="35"/>
  <c r="H214" i="35"/>
  <c r="I214" i="35"/>
  <c r="F215" i="35"/>
  <c r="G215" i="35"/>
  <c r="H215" i="35"/>
  <c r="I215" i="35"/>
  <c r="F216" i="35"/>
  <c r="G216" i="35"/>
  <c r="H216" i="35"/>
  <c r="I216" i="35"/>
  <c r="F217" i="35"/>
  <c r="G217" i="35"/>
  <c r="H217" i="35"/>
  <c r="I217" i="35"/>
  <c r="F223" i="35"/>
  <c r="G223" i="35"/>
  <c r="H223" i="35"/>
  <c r="I223" i="35"/>
  <c r="F224" i="35"/>
  <c r="G224" i="35"/>
  <c r="H224" i="35"/>
  <c r="I224" i="35"/>
  <c r="F225" i="35"/>
  <c r="G225" i="35"/>
  <c r="H225" i="35"/>
  <c r="I225" i="35"/>
  <c r="F226" i="35"/>
  <c r="G226" i="35"/>
  <c r="H226" i="35"/>
  <c r="I226" i="35"/>
  <c r="F227" i="35"/>
  <c r="G227" i="35"/>
  <c r="H227" i="35"/>
  <c r="I227" i="35"/>
  <c r="F228" i="35"/>
  <c r="G228" i="35"/>
  <c r="H228" i="35"/>
  <c r="I228" i="35"/>
  <c r="F234" i="35"/>
  <c r="G234" i="35"/>
  <c r="H234" i="35"/>
  <c r="I234" i="35"/>
  <c r="F235" i="35"/>
  <c r="G235" i="35"/>
  <c r="H235" i="35"/>
  <c r="I235" i="35"/>
  <c r="F236" i="35"/>
  <c r="G236" i="35"/>
  <c r="H236" i="35"/>
  <c r="I236" i="35"/>
  <c r="F237" i="35"/>
  <c r="G237" i="35"/>
  <c r="H237" i="35"/>
  <c r="I237" i="35"/>
  <c r="F238" i="35"/>
  <c r="G238" i="35"/>
  <c r="H238" i="35"/>
  <c r="I238" i="35"/>
  <c r="F239" i="35"/>
  <c r="G239" i="35"/>
  <c r="H239" i="35"/>
  <c r="I239" i="35"/>
  <c r="F245" i="35"/>
  <c r="G245" i="35"/>
  <c r="H245" i="35"/>
  <c r="I245" i="35"/>
  <c r="F246" i="35"/>
  <c r="G246" i="35"/>
  <c r="H246" i="35"/>
  <c r="I246" i="35"/>
  <c r="F247" i="35"/>
  <c r="G247" i="35"/>
  <c r="H247" i="35"/>
  <c r="I247" i="35"/>
  <c r="F248" i="35"/>
  <c r="G248" i="35"/>
  <c r="H248" i="35"/>
  <c r="I248" i="35"/>
  <c r="F249" i="35"/>
  <c r="G249" i="35"/>
  <c r="H249" i="35"/>
  <c r="I249" i="35"/>
  <c r="F250" i="35"/>
  <c r="G250" i="35"/>
  <c r="H250" i="35"/>
  <c r="I250" i="35"/>
  <c r="F256" i="35"/>
  <c r="G256" i="35"/>
  <c r="H256" i="35"/>
  <c r="I256" i="35"/>
  <c r="F257" i="35"/>
  <c r="G257" i="35"/>
  <c r="H257" i="35"/>
  <c r="I257" i="35"/>
  <c r="F258" i="35"/>
  <c r="G258" i="35"/>
  <c r="H258" i="35"/>
  <c r="I258" i="35"/>
  <c r="F259" i="35"/>
  <c r="G259" i="35"/>
  <c r="H259" i="35"/>
  <c r="I259" i="35"/>
  <c r="F260" i="35"/>
  <c r="G260" i="35"/>
  <c r="H260" i="35"/>
  <c r="I260" i="35"/>
  <c r="F261" i="35"/>
  <c r="G261" i="35"/>
  <c r="H261" i="35"/>
  <c r="I261" i="35"/>
  <c r="F267" i="35"/>
  <c r="G267" i="35"/>
  <c r="H267" i="35"/>
  <c r="I267" i="35"/>
  <c r="F268" i="35"/>
  <c r="G268" i="35"/>
  <c r="H268" i="35"/>
  <c r="I268" i="35"/>
  <c r="F269" i="35"/>
  <c r="G269" i="35"/>
  <c r="H269" i="35"/>
  <c r="I269" i="35"/>
  <c r="F270" i="35"/>
  <c r="G270" i="35"/>
  <c r="H270" i="35"/>
  <c r="I270" i="35"/>
  <c r="F271" i="35"/>
  <c r="G271" i="35"/>
  <c r="H271" i="35"/>
  <c r="I271" i="35"/>
  <c r="G182" i="35"/>
  <c r="H182" i="35"/>
  <c r="I182" i="35"/>
  <c r="F182" i="35"/>
  <c r="L112" i="35"/>
  <c r="L109" i="35"/>
  <c r="G179" i="35"/>
  <c r="H179" i="35"/>
  <c r="I179" i="35"/>
  <c r="G180" i="35"/>
  <c r="H180" i="35"/>
  <c r="I180" i="35"/>
  <c r="F180" i="35"/>
  <c r="F175" i="35"/>
  <c r="G175" i="35"/>
  <c r="H175" i="35"/>
  <c r="I175" i="35"/>
  <c r="F176" i="35"/>
  <c r="G176" i="35"/>
  <c r="H176" i="35"/>
  <c r="I176" i="35"/>
  <c r="F177" i="35"/>
  <c r="G177" i="35"/>
  <c r="H177" i="35"/>
  <c r="I177" i="35"/>
  <c r="G174" i="35"/>
  <c r="H174" i="35"/>
  <c r="I174" i="35"/>
  <c r="F174" i="35"/>
  <c r="F84" i="35"/>
  <c r="G84" i="35"/>
  <c r="H84" i="35"/>
  <c r="I84" i="35"/>
  <c r="F85" i="35"/>
  <c r="G85" i="35"/>
  <c r="H85" i="35"/>
  <c r="I85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102" i="35"/>
  <c r="G102" i="35"/>
  <c r="H102" i="35"/>
  <c r="I102" i="35"/>
  <c r="F103" i="35"/>
  <c r="G103" i="35"/>
  <c r="H103" i="35"/>
  <c r="I103" i="35"/>
  <c r="F104" i="35"/>
  <c r="G104" i="35"/>
  <c r="H104" i="35"/>
  <c r="I104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F162" i="35"/>
  <c r="G162" i="35"/>
  <c r="H162" i="35"/>
  <c r="I162" i="35"/>
  <c r="F168" i="35"/>
  <c r="G168" i="35"/>
  <c r="H168" i="35"/>
  <c r="I168" i="35"/>
  <c r="F169" i="35"/>
  <c r="G169" i="35"/>
  <c r="H169" i="35"/>
  <c r="I169" i="35"/>
  <c r="F170" i="35"/>
  <c r="G170" i="35"/>
  <c r="H170" i="35"/>
  <c r="I170" i="35"/>
  <c r="F171" i="35"/>
  <c r="G171" i="35"/>
  <c r="H171" i="35"/>
  <c r="I171" i="35"/>
  <c r="F172" i="35"/>
  <c r="G172" i="35"/>
  <c r="H172" i="35"/>
  <c r="I172" i="35"/>
  <c r="G83" i="35"/>
  <c r="H83" i="35"/>
  <c r="I83" i="35"/>
  <c r="F83" i="35"/>
  <c r="G80" i="35"/>
  <c r="H80" i="35"/>
  <c r="I80" i="35"/>
  <c r="G81" i="35"/>
  <c r="H81" i="35"/>
  <c r="I81" i="35"/>
  <c r="F81" i="35"/>
  <c r="F80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G75" i="35"/>
  <c r="H75" i="35"/>
  <c r="I75" i="35"/>
  <c r="F75" i="35"/>
  <c r="F7" i="35"/>
  <c r="G7" i="35"/>
  <c r="H7" i="35"/>
  <c r="I7" i="35"/>
  <c r="F8" i="35"/>
  <c r="G8" i="35"/>
  <c r="H8" i="35"/>
  <c r="I8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7" i="35"/>
  <c r="G47" i="35"/>
  <c r="H47" i="35"/>
  <c r="I47" i="35"/>
  <c r="F48" i="35"/>
  <c r="G48" i="35"/>
  <c r="H48" i="35"/>
  <c r="I48" i="35"/>
  <c r="F49" i="35"/>
  <c r="G49" i="35"/>
  <c r="H49" i="35"/>
  <c r="I49" i="35"/>
  <c r="F50" i="35"/>
  <c r="G50" i="35"/>
  <c r="H50" i="35"/>
  <c r="I50" i="35"/>
  <c r="F51" i="35"/>
  <c r="G51" i="35"/>
  <c r="H51" i="35"/>
  <c r="I51" i="35"/>
  <c r="F52" i="35"/>
  <c r="G52" i="35"/>
  <c r="H52" i="35"/>
  <c r="I52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H6" i="35"/>
  <c r="I6" i="35"/>
  <c r="G6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U48" i="38" s="1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AE15" i="38"/>
  <c r="X38" i="38" s="1"/>
  <c r="U44" i="38" l="1"/>
  <c r="U47" i="38"/>
  <c r="J12" i="38" a="1"/>
  <c r="J12" i="38" s="1"/>
  <c r="V38" i="38"/>
  <c r="Z52" i="38" s="1"/>
  <c r="Z53" i="38" s="1"/>
  <c r="Z54" i="38" s="1"/>
  <c r="W47" i="38"/>
  <c r="V47" i="38"/>
  <c r="V56" i="38" s="1"/>
  <c r="V57" i="38" s="1"/>
  <c r="W53" i="38"/>
  <c r="W54" i="38" s="1"/>
  <c r="W56" i="38"/>
  <c r="W57" i="38" s="1"/>
  <c r="AB56" i="38"/>
  <c r="AB57" i="38" s="1"/>
  <c r="AB53" i="38"/>
  <c r="AB54" i="38" s="1"/>
  <c r="U56" i="38"/>
  <c r="U57" i="38" s="1"/>
  <c r="AA56" i="38"/>
  <c r="AA57" i="38" s="1"/>
  <c r="AA53" i="38"/>
  <c r="AA54" i="38" s="1"/>
  <c r="AG53" i="38"/>
  <c r="AG54" i="38" s="1"/>
  <c r="AG56" i="38"/>
  <c r="AG57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U53" i="38" s="1"/>
  <c r="U54" i="38" s="1"/>
  <c r="V53" i="38" l="1"/>
  <c r="V54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63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<sst xmlns="http://schemas.openxmlformats.org/spreadsheetml/2006/main" count="12329" uniqueCount="791">
  <si>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</si>
  <si>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</si>
  <si>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</si>
  <si>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</si>
  <si>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</si>
  <si>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</si>
  <si>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</si>
  <si>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</si>
  <si>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</si>
  <si>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</si>
  <si>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</si>
  <si>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</si>
  <si>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</si>
  <si>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</si>
  <si>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</si>
  <si>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</si>
  <si>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</si>
  <si>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</si>
  <si>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</si>
  <si>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</si>
  <si>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</si>
  <si>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</si>
  <si>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</si>
  <si>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</si>
  <si>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</si>
  <si>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</si>
  <si>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</si>
  <si>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</si>
  <si>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</si>
  <si>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</si>
  <si>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</si>
  <si>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</si>
  <si>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</si>
  <si>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</si>
  <si>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</si>
  <si>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</si>
  <si>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</si>
  <si>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</si>
  <si>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</si>
  <si>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</si>
  <si>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</si>
  <si>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</si>
  <si>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</si>
  <si>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</si>
  <si>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</si>
  <si>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</si>
  <si>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</si>
  <si>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</si>
  <si>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</si>
  <si>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</si>
  <si>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</si>
  <si>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</si>
  <si>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</si>
  <si>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</si>
  <si>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</si>
  <si>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</si>
  <si>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</si>
  <si>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</si>
  <si>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</si>
  <si>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</si>
  <si>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</si>
  <si>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</si>
  <si>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</si>
  <si>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</si>
  <si>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</si>
  <si>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</si>
  <si>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</si>
  <si>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</si>
  <si>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</si>
  <si>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</si>
  <si>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</si>
  <si>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</si>
  <si>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</si>
  <si>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</si>
  <si>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</si>
  <si>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</si>
  <si>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</si>
  <si>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</si>
  <si>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</si>
  <si>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</si>
  <si>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</si>
  <si>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</si>
  <si>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</si>
  <si>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</si>
  <si>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</si>
  <si>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</si>
  <si>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</si>
  <si>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</si>
  <si>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</si>
  <si>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</si>
  <si>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</si>
  <si>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</si>
  <si>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</si>
  <si>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</si>
  <si>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</si>
  <si>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</si>
  <si>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</si>
  <si>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</si>
  <si>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</si>
  <si>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</si>
  <si>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</si>
  <si>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</si>
  <si>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</si>
  <si>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</si>
  <si>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</si>
  <si>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</si>
  <si>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</si>
  <si>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</si>
  <si>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</si>
  <si>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</si>
  <si>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</si>
  <si>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</si>
  <si>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</si>
  <si>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</si>
  <si>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</si>
  <si>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</si>
  <si>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</si>
  <si>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</si>
  <si>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</si>
  <si>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</si>
  <si>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</si>
  <si>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</si>
  <si>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</si>
  <si>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</si>
  <si>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</si>
  <si>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</si>
  <si>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</si>
  <si>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</si>
  <si>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</si>
  <si>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</si>
  <si>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</si>
  <si>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</si>
  <si>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</si>
  <si>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</si>
  <si>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</si>
  <si>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</si>
  <si>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</si>
  <si>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</si>
  <si>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</si>
  <si>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</si>
  <si>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</si>
  <si>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</si>
  <si>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</si>
  <si>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</si>
  <si>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</si>
  <si>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</si>
  <si>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</si>
  <si>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</si>
  <si>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</si>
  <si>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</si>
  <si>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</si>
  <si>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</si>
  <si>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</si>
  <si>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</si>
  <si>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</si>
  <si>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</si>
  <si>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</si>
  <si>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</si>
  <si>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</si>
  <si>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</si>
  <si>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</si>
  <si>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</si>
  <si>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</si>
  <si>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</si>
  <si>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</si>
  <si>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</si>
  <si>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</si>
  <si>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</si>
  <si>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</si>
  <si>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</si>
  <si>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</si>
  <si>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</si>
  <si>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</si>
  <si>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</si>
  <si>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</si>
  <si>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</si>
  <si>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</si>
  <si>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</si>
  <si>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</si>
  <si>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</si>
  <si>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</si>
  <si>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</si>
  <si>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</si>
  <si>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</si>
  <si>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</si>
  <si>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</si>
  <si>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</si>
  <si>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</si>
  <si>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</si>
  <si>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</si>
  <si>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</si>
  <si>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</si>
  <si>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</si>
  <si>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</si>
  <si>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</si>
  <si>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</si>
  <si>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</si>
  <si>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</si>
  <si>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</si>
  <si>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</si>
  <si>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</si>
  <si>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</si>
  <si>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</si>
  <si>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</si>
  <si>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</si>
  <si>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</si>
  <si>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</si>
  <si>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</si>
  <si>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</si>
  <si>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</si>
  <si>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</si>
  <si>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</si>
  <si>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</si>
  <si>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</si>
  <si>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</si>
  <si>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</si>
  <si>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</si>
  <si>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</si>
  <si>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</si>
  <si>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</si>
  <si>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</si>
  <si>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</si>
  <si>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</si>
  <si>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</si>
  <si>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</si>
  <si>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</si>
  <si>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</si>
  <si>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</si>
  <si>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</si>
  <si>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</si>
  <si>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</si>
  <si>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</si>
  <si>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</si>
  <si>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</si>
  <si>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</si>
  <si>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</si>
  <si>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</si>
  <si>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</si>
  <si>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</si>
  <si>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</si>
  <si>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</si>
  <si>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</si>
  <si>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</si>
  <si>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</si>
  <si>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</si>
  <si>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</si>
  <si>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</si>
  <si>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</si>
  <si>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</si>
  <si>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</si>
  <si>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</si>
  <si>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</si>
  <si>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</si>
  <si>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</si>
  <si>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</si>
  <si>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</si>
  <si>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</si>
  <si>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</si>
  <si>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</si>
  <si>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</si>
  <si>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</si>
  <si>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</si>
  <si>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</si>
  <si>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</si>
  <si>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</si>
  <si>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</si>
  <si>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</si>
  <si>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</si>
  <si>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</si>
  <si>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</si>
  <si>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</si>
  <si>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</si>
  <si>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</si>
  <si>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</si>
  <si>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</si>
  <si>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</si>
  <si>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</si>
  <si>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</si>
  <si>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</si>
  <si>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</si>
  <si>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</si>
  <si>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</si>
  <si>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</si>
  <si>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</si>
  <si>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</si>
  <si>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</si>
  <si>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</si>
  <si>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</si>
  <si>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</si>
  <si>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</si>
  <si>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</si>
  <si>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</si>
  <si>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</si>
  <si>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</si>
  <si>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</si>
  <si>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</si>
  <si>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</si>
  <si>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</si>
  <si>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</si>
  <si>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</si>
  <si>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</si>
  <si>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</si>
  <si>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</si>
  <si>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</si>
  <si>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</si>
  <si>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</si>
  <si>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</si>
  <si>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</si>
  <si>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</si>
  <si>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</si>
  <si>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</si>
  <si>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</si>
  <si>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</si>
  <si>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</si>
  <si>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</si>
  <si>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</si>
  <si>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</si>
  <si>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</si>
  <si>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</si>
  <si>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</si>
  <si>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</si>
  <si>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</si>
  <si>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</si>
  <si>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</si>
  <si>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</si>
  <si>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</si>
  <si>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</si>
  <si>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</si>
  <si>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</si>
  <si>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</si>
  <si>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</si>
  <si>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</si>
  <si>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</si>
  <si>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</si>
  <si>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</si>
  <si>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</si>
  <si>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</si>
  <si>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</si>
  <si>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</si>
  <si>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</si>
  <si>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</si>
  <si>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</si>
  <si>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</si>
  <si>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</si>
  <si>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</si>
  <si>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</si>
  <si>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</si>
  <si>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</si>
  <si>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</si>
  <si>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</si>
  <si>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</si>
  <si>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</si>
  <si>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</si>
  <si>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</si>
  <si>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</si>
  <si>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</si>
  <si>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</si>
  <si>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</si>
  <si>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</si>
  <si>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</si>
  <si>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</si>
  <si>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</si>
  <si>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</si>
  <si>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</si>
  <si>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</si>
  <si>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</si>
  <si>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</si>
  <si>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</si>
  <si>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</si>
  <si>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</si>
  <si>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</si>
  <si>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</si>
  <si>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</si>
  <si>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</si>
  <si>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</si>
  <si>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</si>
  <si>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</si>
  <si>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</si>
  <si>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</si>
  <si>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</si>
  <si>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</si>
  <si>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</si>
  <si>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</si>
  <si>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</si>
  <si>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</si>
  <si>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</si>
  <si>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</si>
  <si>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</si>
  <si>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</si>
  <si>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</si>
  <si>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</si>
  <si>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</si>
  <si>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</si>
  <si>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</si>
  <si>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</si>
  <si>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</si>
  <si>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</si>
  <si>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</si>
  <si>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</si>
  <si>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</si>
  <si>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</si>
  <si>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</si>
  <si>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</si>
  <si>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</si>
  <si>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</si>
  <si>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</si>
  <si>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</si>
  <si>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</si>
  <si>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</si>
  <si>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</si>
  <si>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</si>
  <si>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</si>
  <si>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</si>
  <si>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</si>
  <si>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</si>
  <si>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</si>
  <si>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</si>
  <si>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</si>
  <si>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</si>
  <si>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</si>
  <si>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</si>
  <si>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</si>
  <si>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</si>
  <si>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</si>
  <si>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</si>
  <si>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</si>
  <si>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</si>
  <si>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</si>
  <si>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</si>
  <si>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</si>
  <si>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</si>
  <si>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</si>
  <si>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</si>
  <si>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</si>
  <si>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</si>
  <si>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</si>
  <si>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</si>
  <si>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</si>
  <si>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</si>
  <si>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</si>
  <si>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</si>
  <si>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</si>
  <si>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</si>
  <si>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</si>
  <si>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</si>
  <si>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</si>
  <si>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</si>
  <si>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</si>
  <si>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</si>
  <si>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</si>
  <si>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</si>
  <si>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</si>
  <si>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</si>
  <si>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</si>
  <si>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</si>
  <si>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</si>
  <si>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</si>
  <si>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</si>
  <si>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</si>
  <si>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</si>
  <si>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</si>
  <si>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</si>
  <si>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</si>
  <si>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</si>
  <si>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</si>
  <si>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</si>
  <si>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</si>
  <si>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</si>
  <si>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</si>
  <si>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</si>
  <si>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</si>
  <si>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</si>
  <si>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</si>
  <si>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</si>
  <si>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</si>
  <si>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</si>
  <si>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</si>
  <si>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</si>
  <si>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</si>
  <si>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</si>
  <si>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</si>
  <si>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</si>
  <si>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</si>
  <si>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</si>
  <si>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</si>
  <si>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</si>
  <si>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</si>
  <si>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</si>
  <si>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</si>
  <si>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</si>
  <si>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</si>
  <si>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</si>
  <si>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</si>
  <si>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</si>
  <si>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</si>
  <si>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</si>
  <si>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</si>
  <si>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</si>
  <si>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</si>
  <si>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</si>
  <si>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</si>
  <si>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</si>
  <si>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</si>
  <si>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</si>
  <si>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</si>
  <si>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</si>
  <si>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</si>
  <si>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</si>
  <si>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</si>
  <si>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</si>
  <si>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</si>
  <si>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</si>
  <si>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</si>
  <si>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</si>
  <si>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</si>
  <si>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</si>
  <si>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</si>
  <si>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</si>
  <si>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</si>
  <si>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</si>
  <si>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</si>
  <si>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</si>
  <si>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</si>
  <si>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</si>
  <si>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</si>
  <si>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</si>
  <si>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</si>
  <si>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</si>
  <si>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</si>
  <si>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</si>
  <si>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</si>
  <si>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</si>
  <si>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</si>
  <si>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</si>
  <si>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</si>
  <si>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</si>
  <si>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</si>
  <si>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</si>
  <si>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</si>
  <si>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</si>
  <si>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</si>
  <si>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</si>
  <si>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</si>
  <si>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</si>
  <si>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</si>
  <si>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</si>
  <si>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</si>
  <si>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</si>
  <si>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</si>
  <si>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</si>
  <si>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</si>
  <si>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</si>
  <si>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</si>
  <si>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</si>
  <si>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</si>
  <si>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</si>
  <si>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</si>
  <si>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</si>
  <si>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</si>
  <si>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</si>
  <si>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</si>
  <si>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</si>
  <si>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</si>
  <si>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</si>
  <si>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</si>
  <si>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</si>
  <si>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</si>
  <si>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</si>
  <si>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</si>
  <si>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</si>
  <si>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</si>
  <si>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</si>
  <si>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</si>
  <si>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</si>
  <si>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</si>
  <si>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</si>
  <si>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</si>
  <si>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</si>
  <si>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</si>
  <si>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</si>
  <si>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</si>
  <si>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</si>
  <si>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</si>
  <si>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</si>
  <si>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</si>
  <si>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</si>
  <si>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</si>
  <si>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</si>
  <si>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</si>
  <si>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</si>
  <si>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</si>
  <si>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</si>
  <si>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</si>
  <si>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</si>
  <si>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</si>
  <si>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</si>
  <si>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</si>
  <si>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</si>
  <si>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R-BLD_Apt_C</t>
  </si>
  <si>
    <t>&lt;2.3</t>
  </si>
  <si>
    <t>B1</t>
  </si>
  <si>
    <t>R-BLD_Apt_D</t>
  </si>
  <si>
    <t>&lt;2.5</t>
  </si>
  <si>
    <t>B2</t>
  </si>
  <si>
    <t>R-BLD_Apt_E</t>
  </si>
  <si>
    <t>&lt;2.7</t>
  </si>
  <si>
    <t>B3</t>
  </si>
  <si>
    <t>R-BLD_Apt_F</t>
  </si>
  <si>
    <t>&gt;2.7</t>
  </si>
  <si>
    <t>C</t>
  </si>
  <si>
    <t>R-BLD_Apt_G</t>
  </si>
  <si>
    <t>Without HeatPumps</t>
  </si>
  <si>
    <t>D</t>
  </si>
  <si>
    <t>E</t>
  </si>
  <si>
    <t>F</t>
  </si>
  <si>
    <t>G</t>
  </si>
  <si>
    <t>R-BLD_Att_B3</t>
  </si>
  <si>
    <t>Total</t>
  </si>
  <si>
    <t>R-BLD_Att_C</t>
  </si>
  <si>
    <t>R-BLD_Att_D</t>
  </si>
  <si>
    <t>R-BLD_Att_E</t>
  </si>
  <si>
    <t>Correlation between BER rating and HLI to calculate share of dwelings not requiring heat pumps</t>
  </si>
  <si>
    <t>R-BLD_Att_F</t>
  </si>
  <si>
    <t>R-BLD_Att_G</t>
  </si>
  <si>
    <t>https://www.intmath.com/blog/mathematics/calculating-probability-with-mean-and-deviation-12536</t>
  </si>
  <si>
    <t>R-BLD_Det_B3</t>
  </si>
  <si>
    <t>R-BLD_Det_C</t>
  </si>
  <si>
    <t>R-BLD_Det_D</t>
  </si>
  <si>
    <t>R-BLD_Det_E</t>
  </si>
  <si>
    <t>R-BLD_Det_F</t>
  </si>
  <si>
    <t>&lt;3</t>
  </si>
  <si>
    <t>&lt;3.5</t>
  </si>
  <si>
    <t>&lt;4</t>
  </si>
  <si>
    <t>&lt;4.5</t>
  </si>
  <si>
    <t>None</t>
  </si>
  <si>
    <t>R-BLD_Det_G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</si>
  <si>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</si>
  <si>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</si>
  <si>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</si>
  <si>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</si>
  <si>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</si>
  <si>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</si>
  <si>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</si>
  <si>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</si>
  <si>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</si>
  <si>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R*_Apt_ELC_HPN*-AB</t>
  </si>
  <si>
    <t>R*_Att_ELC_HPN*-AB</t>
  </si>
  <si>
    <t>R*_Det_ELC_HPN*-AB</t>
  </si>
  <si>
    <t>R-BLD_Apt-N1,R-BLD_Apt_A,R-BLD_Apt_B*</t>
  </si>
  <si>
    <t>UC_HP-CAP_RSD-APT_AB</t>
  </si>
  <si>
    <t>R-RTFT-Apt_C</t>
  </si>
  <si>
    <t>UC_HP-CAP_RSD-APT_C</t>
  </si>
  <si>
    <t>UC_HP-CAP_RSD-APT_D</t>
  </si>
  <si>
    <t>UC_HP-CAP_RSD-APT_E</t>
  </si>
  <si>
    <t>UC_HP-CAP_RSD-APT_F</t>
  </si>
  <si>
    <t>UC_HP-CAP_RSD-APT_G</t>
  </si>
  <si>
    <t>R*_Apt_ELC_HPN*-ABC</t>
  </si>
  <si>
    <t>Capacity of HP is constrained by A and B apartments</t>
  </si>
  <si>
    <t>Capacity of HP is constrained by C apartments</t>
  </si>
  <si>
    <t>R-RTFT-Apt_B3</t>
  </si>
  <si>
    <t>R-RTFT-Apt_D</t>
  </si>
  <si>
    <t>R*_Apt_ELC_HPN*-ABD</t>
  </si>
  <si>
    <t>R*_Apt_ELC_HPN*-ABE</t>
  </si>
  <si>
    <t>R-RTFT-Apt_E</t>
  </si>
  <si>
    <t>R-RTFT-Apt_F</t>
  </si>
  <si>
    <t>R*_Apt_ELC_HPN*-ABF</t>
  </si>
  <si>
    <t>R*_Apt_ELC_HPN*-ABG</t>
  </si>
  <si>
    <t>R-RTFT-Apt_G</t>
  </si>
  <si>
    <t>Capacity of HP is constrained by D apartments</t>
  </si>
  <si>
    <t>Capacity of HP is constrained by G apartments</t>
  </si>
  <si>
    <t>Capacity of HP is constrained by F apartments</t>
  </si>
  <si>
    <t>Capacity of HP is constrained by E apartments</t>
  </si>
  <si>
    <t>R-BLD_Att-N1,R-BLD_Att_A,R-BLD_Att_B*</t>
  </si>
  <si>
    <t>UC_HP-CAP_RSD-Att_AB</t>
  </si>
  <si>
    <t>R-RTFT-Att_B3</t>
  </si>
  <si>
    <t>UC_HP-CAP_RSD-Att_C</t>
  </si>
  <si>
    <t>R-RTFT-Att_C</t>
  </si>
  <si>
    <t>R*_Att_ELC_HPN*-ABC</t>
  </si>
  <si>
    <t>UC_HP-CAP_RSD-Att_D</t>
  </si>
  <si>
    <t>R-RTFT-Att_D</t>
  </si>
  <si>
    <t>R*_Att_ELC_HPN*-ABD</t>
  </si>
  <si>
    <t>UC_HP-CAP_RSD-Att_E</t>
  </si>
  <si>
    <t>R-RTFT-Att_E</t>
  </si>
  <si>
    <t>R*_Att_ELC_HPN*-ABE</t>
  </si>
  <si>
    <t>UC_HP-CAP_RSD-Att_F</t>
  </si>
  <si>
    <t>R-RTFT-Att_F</t>
  </si>
  <si>
    <t>R*_Att_ELC_HPN*-ABF</t>
  </si>
  <si>
    <t>UC_HP-CAP_RSD-Att_G</t>
  </si>
  <si>
    <t>R-RTFT-Att_G</t>
  </si>
  <si>
    <t>R*_Att_ELC_HPN*-ABG</t>
  </si>
  <si>
    <t>Capacity of HP is constrained by A and B Attached</t>
  </si>
  <si>
    <t>Capacity of HP is constrained by C Attached</t>
  </si>
  <si>
    <t>Capacity of HP is constrained by D Attached</t>
  </si>
  <si>
    <t>Capacity of HP is constrained by E Attached</t>
  </si>
  <si>
    <t>Capacity of HP is constrained by F Attached</t>
  </si>
  <si>
    <t>Capacity of HP is constrained by G Attached</t>
  </si>
  <si>
    <t>Capacity of HP is constrained by A and B Detached</t>
  </si>
  <si>
    <t>Capacity of HP is constrained by C Detached</t>
  </si>
  <si>
    <t>Capacity of HP is constrained by D Detached</t>
  </si>
  <si>
    <t>Capacity of HP is constrained by E Detached</t>
  </si>
  <si>
    <t>Capacity of HP is constrained by F Detached</t>
  </si>
  <si>
    <t>Capacity of HP is constrained by G Detached</t>
  </si>
  <si>
    <t>UC_HP-CAP_RSD-Det_AB</t>
  </si>
  <si>
    <t>R-BLD_Det-N1,R-BLD_Det_A,R-BLD_Det_B*</t>
  </si>
  <si>
    <t>R-RTFT-Det_B3</t>
  </si>
  <si>
    <t>UC_HP-CAP_RSD-Det_C</t>
  </si>
  <si>
    <t>R-RTFT-Det_C</t>
  </si>
  <si>
    <t>R*_Det_ELC_HPN*-ABC</t>
  </si>
  <si>
    <t>UC_HP-CAP_RSD-Det_D</t>
  </si>
  <si>
    <t>R-RTFT-Det_D</t>
  </si>
  <si>
    <t>R*_Det_ELC_HPN*-ABD</t>
  </si>
  <si>
    <t>UC_HP-CAP_RSD-Det_E</t>
  </si>
  <si>
    <t>R-RTFT-Det_E</t>
  </si>
  <si>
    <t>R*_Det_ELC_HPN*-ABE</t>
  </si>
  <si>
    <t>UC_HP-CAP_RSD-Det_F</t>
  </si>
  <si>
    <t>R-RTFT-Det_F</t>
  </si>
  <si>
    <t>R*_Det_ELC_HPN*-ABF</t>
  </si>
  <si>
    <t>UC_HP-CAP_RSD-Det_G</t>
  </si>
  <si>
    <t>R-RTFT-Det_G</t>
  </si>
  <si>
    <t>R*_Det_ELC_HPN*-ABG</t>
  </si>
  <si>
    <t>R-SH_Apt_ELC_HPN2-ABC</t>
  </si>
  <si>
    <t>R-SH_Apt_ELC_HPN2-ABD</t>
  </si>
  <si>
    <t>R-SH_Apt_ELC_HPN2-ABE</t>
  </si>
  <si>
    <t>R-SH_Apt_ELC_HPN2-ABF</t>
  </si>
  <si>
    <t>R-SH_Apt_ELC_HPN2-ABG</t>
  </si>
  <si>
    <t>R-SW_Apt_ELC_HPN1-ABC</t>
  </si>
  <si>
    <t>R-SW_Apt_ELC_HPN1-ABF</t>
  </si>
  <si>
    <t>R-SW_Apt_ELC_HPN1-ABD</t>
  </si>
  <si>
    <t>R-SW_Apt_ELC_HPN1-ABE</t>
  </si>
  <si>
    <t>R-SW_Apt_ELC_HPN1-ABG</t>
  </si>
  <si>
    <t>R-SH_Apt_ELC_HPN3-ABC</t>
  </si>
  <si>
    <t>R-SH_Apt_ELC_HPN3-ABF</t>
  </si>
  <si>
    <t>R-SH_Apt_ELC_HPN3-ABD</t>
  </si>
  <si>
    <t>R-SH_Apt_ELC_HPN3-ABE</t>
  </si>
  <si>
    <t>R-SH_Apt_ELC_HPN3-ABG</t>
  </si>
  <si>
    <t>R-HC_Apt_ELC_HPN2-ABC</t>
  </si>
  <si>
    <t>R-HC_Apt_ELC_HPN2-ABD</t>
  </si>
  <si>
    <t>R-HC_Apt_ELC_HPN2-ABE</t>
  </si>
  <si>
    <t>R-HC_Apt_ELC_HPN2-ABF</t>
  </si>
  <si>
    <t>R-HC_Apt_ELC_HPN2-ABG</t>
  </si>
  <si>
    <t>R-SH_Att_ELC_HPN2-ABC</t>
  </si>
  <si>
    <t>R-SH_Att_ELC_HPN2-ABD</t>
  </si>
  <si>
    <t>R-SH_Att_ELC_HPN2-ABE</t>
  </si>
  <si>
    <t>R-SH_Att_ELC_HPN2-ABF</t>
  </si>
  <si>
    <t>R-SH_Att_ELC_HPN2-ABG</t>
  </si>
  <si>
    <t>R-SW_Att_ELC_HPN1-ABC</t>
  </si>
  <si>
    <t>R-SW_Att_ELC_HPN1-ABD</t>
  </si>
  <si>
    <t>R-SW_Att_ELC_HPN1-ABE</t>
  </si>
  <si>
    <t>R-SW_Att_ELC_HPN1-ABF</t>
  </si>
  <si>
    <t>R-SW_Att_ELC_HPN1-ABG</t>
  </si>
  <si>
    <t>R-SW_Att_ELC_HPN2-ABC</t>
  </si>
  <si>
    <t>R-SW_Att_ELC_HPN2-ABD</t>
  </si>
  <si>
    <t>R-SW_Att_ELC_HPN2-ABE</t>
  </si>
  <si>
    <t>R-SW_Att_ELC_HPN2-ABF</t>
  </si>
  <si>
    <t>R-SW_Att_ELC_HPN2-ABG</t>
  </si>
  <si>
    <t>R-SH_Att_ELC_HPN3-ABC</t>
  </si>
  <si>
    <t>R-SH_Att_ELC_HPN3-ABD</t>
  </si>
  <si>
    <t>R-SH_Att_ELC_HPN3-ABE</t>
  </si>
  <si>
    <t>R-SH_Att_ELC_HPN3-ABF</t>
  </si>
  <si>
    <t>R-SH_Att_ELC_HPN3-ABG</t>
  </si>
  <si>
    <t>R-HC_Att_ELC_HPN2-ABC</t>
  </si>
  <si>
    <t>R-HC_Att_ELC_HPN2-ABD</t>
  </si>
  <si>
    <t>R-HC_Att_ELC_HPN2-ABE</t>
  </si>
  <si>
    <t>R-HC_Att_ELC_HPN2-ABF</t>
  </si>
  <si>
    <t>R-HC_Att_ELC_HPN2-ABG</t>
  </si>
  <si>
    <t>R-SH_Det_ELC_HPN2-ABC</t>
  </si>
  <si>
    <t>R-SH_Det_ELC_HPN2-ABD</t>
  </si>
  <si>
    <t>R-SH_Det_ELC_HPN2-ABE</t>
  </si>
  <si>
    <t>R-SH_Det_ELC_HPN2-ABF</t>
  </si>
  <si>
    <t>R-SH_Det_ELC_HPN2-ABG</t>
  </si>
  <si>
    <t>R-SW_Det_ELC_HPN1-ABC</t>
  </si>
  <si>
    <t>R-SW_Det_ELC_HPN1-ABD</t>
  </si>
  <si>
    <t>R-SW_Det_ELC_HPN1-ABE</t>
  </si>
  <si>
    <t>R-SW_Det_ELC_HPN1-ABF</t>
  </si>
  <si>
    <t>R-SW_Det_ELC_HPN1-ABG</t>
  </si>
  <si>
    <t>R-SW_Det_ELC_HPN2-ABC</t>
  </si>
  <si>
    <t>R-SW_Det_ELC_HPN2-ABD</t>
  </si>
  <si>
    <t>R-SW_Det_ELC_HPN2-ABE</t>
  </si>
  <si>
    <t>R-SW_Det_ELC_HPN2-ABF</t>
  </si>
  <si>
    <t>R-SW_Det_ELC_HPN2-ABG</t>
  </si>
  <si>
    <t>CEFF-O</t>
  </si>
  <si>
    <t>R-SH_Det_ELC_HPN3-ABC</t>
  </si>
  <si>
    <t>R-SH_Det_ELC_HPN3-ABD</t>
  </si>
  <si>
    <t>R-SH_Det_ELC_HPN3-ABE</t>
  </si>
  <si>
    <t>R-SH_Det_ELC_HPN3-ABF</t>
  </si>
  <si>
    <t>R-SH_Det_ELC_HPN3-ABG</t>
  </si>
  <si>
    <t>R-HC_Det_ELC_HPN2-ABC</t>
  </si>
  <si>
    <t>R-HC_Det_ELC_HPN2-ABD</t>
  </si>
  <si>
    <t>R-HC_Det_ELC_HPN2-ABE</t>
  </si>
  <si>
    <t>R-HC_Det_ELC_HPN2-ABF</t>
  </si>
  <si>
    <t>R-HC_Det_ELC_HPN2-ABG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</si>
</sst>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/>
      <right/>
      <top style="double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9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0" fillId="0" borderId="33" xfId="0" applyBorder="1"/>
    <xf numFmtId="0" fontId="6" fillId="0" borderId="33" xfId="0" applyFont="1" applyBorder="1"/>
    <xf numFmtId="0" fontId="0" fillId="0" borderId="0" xfId="0" applyBorder="1"/>
    <xf numFmtId="0" fontId="6" fillId="0" borderId="0" xfId="0" applyFont="1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2" fontId="0" fillId="0" borderId="33" xfId="0" applyNumberFormat="1" applyBorder="1"/>
    <xf numFmtId="0" fontId="6" fillId="0" borderId="34" xfId="0" applyFont="1" applyBorder="1"/>
    <xf numFmtId="0" fontId="0" fillId="0" borderId="34" xfId="0" applyBorder="1"/>
    <xf numFmtId="0" fontId="0" fillId="0" borderId="35" xfId="0" applyBorder="1"/>
    <xf numFmtId="0" fontId="6" fillId="0" borderId="35" xfId="0" applyFont="1" applyBorder="1"/>
    <xf numFmtId="169" fontId="0" fillId="0" borderId="35" xfId="0" applyNumberFormat="1" applyBorder="1"/>
    <xf numFmtId="169" fontId="0" fillId="0" borderId="34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198966</xdr:colOff>
      <xdr:row>25</xdr:row>
      <xdr:rowOff>30307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576771</xdr:colOff>
      <xdr:row>23</xdr:row>
      <xdr:rowOff>29317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392644</xdr:colOff>
      <xdr:row>25</xdr:row>
      <xdr:rowOff>77231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372941</xdr:colOff>
      <xdr:row>15</xdr:row>
      <xdr:rowOff>187572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8" t="s">
        <v>439</v>
      </c>
      <c r="B16" s="188"/>
      <c r="C16" s="188"/>
      <c r="D16" s="188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7" t="s">
        <v>7</v>
      </c>
      <c r="C19" s="187"/>
      <c r="D19" s="187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7" t="s">
        <v>450</v>
      </c>
      <c r="C20" s="187"/>
      <c r="D20" s="187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90" t="s">
        <v>454</v>
      </c>
      <c r="C21" s="190"/>
      <c r="D21" s="190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90"/>
      <c r="C22" s="190"/>
      <c r="D22" s="190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7" t="s">
        <v>451</v>
      </c>
      <c r="C23" s="187"/>
      <c r="D23" s="187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7" t="s">
        <v>452</v>
      </c>
      <c r="C24" s="187"/>
      <c r="D24" s="187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7" t="s">
        <v>451</v>
      </c>
      <c r="C26" s="187"/>
      <c r="D26" s="187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7" t="s">
        <v>453</v>
      </c>
      <c r="C27" s="187"/>
      <c r="D27" s="187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9" t="s">
        <v>446</v>
      </c>
      <c r="C30" s="187"/>
      <c r="D30" s="187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7" t="s">
        <v>448</v>
      </c>
      <c r="C31" s="187"/>
      <c r="D31" s="187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1" max="1" width="16.85546875" customWidth="1"/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L24" sqref="L24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13"/>
  <sheetViews>
    <sheetView tabSelected="1" topLeftCell="A3" zoomScale="70" zoomScaleNormal="70" workbookViewId="0">
      <selection activeCell="O8" sqref="O8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4.5703125" customWidth="1"/>
    <col min="6" max="6" width="20.42578125" customWidth="1"/>
    <col min="7" max="7" width="11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640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7" t="s">
        <v>11</v>
      </c>
      <c r="C5" s="178" t="s">
        <v>582</v>
      </c>
      <c r="D5" s="178" t="s">
        <v>30</v>
      </c>
      <c r="E5" s="178" t="s">
        <v>583</v>
      </c>
      <c r="F5" s="178" t="s">
        <v>6</v>
      </c>
      <c r="G5" s="179" t="s">
        <v>294</v>
      </c>
      <c r="H5" s="179" t="s">
        <v>2</v>
      </c>
      <c r="I5" s="179" t="s">
        <v>0</v>
      </c>
      <c r="J5" s="179" t="s">
        <v>584</v>
      </c>
      <c r="K5" s="179" t="s">
        <v>585</v>
      </c>
      <c r="L5" s="179" t="s">
        <v>29</v>
      </c>
      <c r="M5" s="177" t="s">
        <v>27</v>
      </c>
      <c r="Q5" s="193" t="s">
        <v>586</v>
      </c>
      <c r="R5" s="193"/>
      <c r="S5" s="193"/>
      <c r="U5" s="193" t="s">
        <v>587</v>
      </c>
      <c r="V5" s="193"/>
      <c r="W5" s="193"/>
      <c r="X5" s="193"/>
      <c r="Y5" s="193"/>
      <c r="AA5" s="193" t="s">
        <v>588</v>
      </c>
      <c r="AB5" s="193"/>
      <c r="AC5" s="193"/>
      <c r="AE5" s="193" t="s">
        <v>589</v>
      </c>
      <c r="AF5" s="193"/>
      <c r="AG5" s="193"/>
    </row>
    <row r="6" spans="1:36" ht="15.75" thickBot="1" x14ac:dyDescent="0.25">
      <c r="B6" s="173" t="s">
        <v>649</v>
      </c>
      <c r="C6" s="172"/>
      <c r="D6" s="172" t="s">
        <v>648</v>
      </c>
      <c r="E6" s="172"/>
      <c r="F6" s="172"/>
      <c r="G6" s="172"/>
      <c r="H6" s="172">
        <v>2019</v>
      </c>
      <c r="I6" s="173" t="s">
        <v>214</v>
      </c>
      <c r="J6" s="180" cm="1">
        <f t="array" ref="J6">INDEX(-$U$33:$AA$38,MATCH(S33,$S$33:$S$38,0),MATCH($O$7,$U$27:$AA$27,0))</f>
        <v>-0.99999998312382343</v>
      </c>
      <c r="K6" s="172">
        <v>0</v>
      </c>
      <c r="L6" s="172">
        <v>5</v>
      </c>
      <c r="M6" s="172" t="s">
        <v>657</v>
      </c>
      <c r="O6" s="170" t="s">
        <v>644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5"/>
      <c r="C7" s="174"/>
      <c r="D7" s="174" t="s">
        <v>659</v>
      </c>
      <c r="E7" s="174"/>
      <c r="F7" s="174" t="s">
        <v>641</v>
      </c>
      <c r="G7" s="174"/>
      <c r="H7" s="174">
        <v>2019</v>
      </c>
      <c r="I7" s="175" t="s">
        <v>214</v>
      </c>
      <c r="J7" s="174">
        <v>-1</v>
      </c>
      <c r="K7" s="174"/>
      <c r="L7" s="174"/>
      <c r="M7" s="174"/>
      <c r="O7" s="171">
        <v>3.5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.75" thickBot="1" x14ac:dyDescent="0.25">
      <c r="B8" s="181"/>
      <c r="C8" s="182"/>
      <c r="D8" s="182" t="s">
        <v>645</v>
      </c>
      <c r="E8" s="182"/>
      <c r="F8" s="182"/>
      <c r="G8" s="182"/>
      <c r="H8" s="182">
        <v>2019</v>
      </c>
      <c r="I8" s="182" t="s">
        <v>214</v>
      </c>
      <c r="J8" s="182">
        <v>1</v>
      </c>
      <c r="K8" s="182"/>
      <c r="L8" s="182"/>
      <c r="M8" s="182"/>
      <c r="P8" s="145" t="s">
        <v>599</v>
      </c>
      <c r="Q8" s="146">
        <v>96213</v>
      </c>
      <c r="R8" s="146">
        <v>187505</v>
      </c>
      <c r="S8" s="146">
        <v>72100</v>
      </c>
      <c r="U8" s="145" t="s">
        <v>600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.75" thickTop="1" x14ac:dyDescent="0.2">
      <c r="B9" s="183" t="s">
        <v>651</v>
      </c>
      <c r="C9" s="183"/>
      <c r="D9" s="183" t="s">
        <v>598</v>
      </c>
      <c r="E9" s="183"/>
      <c r="F9" s="183"/>
      <c r="G9" s="183"/>
      <c r="H9" s="183">
        <v>2019</v>
      </c>
      <c r="I9" s="184" t="s">
        <v>214</v>
      </c>
      <c r="J9" s="185" cm="1">
        <f t="array" ref="J9">INDEX(-$U$33:$AA$38,MATCH(D9,$S$33:$S$38,0),MATCH($O$7,$U$27:$AA$27,0))</f>
        <v>-0.99417194789886376</v>
      </c>
      <c r="K9" s="183">
        <v>0</v>
      </c>
      <c r="L9" s="183">
        <v>5</v>
      </c>
      <c r="M9" s="183" t="s">
        <v>658</v>
      </c>
      <c r="P9" s="150" t="s">
        <v>602</v>
      </c>
      <c r="Q9" s="151">
        <v>109864</v>
      </c>
      <c r="R9" s="151">
        <v>248054</v>
      </c>
      <c r="S9" s="151">
        <v>106981</v>
      </c>
      <c r="U9" s="150" t="s">
        <v>603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4"/>
      <c r="C10" s="174"/>
      <c r="D10" s="174" t="s">
        <v>650</v>
      </c>
      <c r="E10" s="174"/>
      <c r="F10" s="174"/>
      <c r="G10" s="174"/>
      <c r="H10" s="174">
        <v>2019</v>
      </c>
      <c r="I10" s="175"/>
      <c r="J10" s="176">
        <v>-1</v>
      </c>
      <c r="K10" s="174"/>
      <c r="L10" s="174"/>
      <c r="M10" s="174"/>
      <c r="P10" s="145" t="s">
        <v>605</v>
      </c>
      <c r="Q10" s="146">
        <v>119296</v>
      </c>
      <c r="R10" s="146">
        <v>292259</v>
      </c>
      <c r="S10" s="146">
        <v>142753</v>
      </c>
      <c r="U10" s="145" t="s">
        <v>606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2"/>
      <c r="C11" s="182"/>
      <c r="D11" s="182" t="s">
        <v>656</v>
      </c>
      <c r="E11" s="182"/>
      <c r="F11" s="182" t="s">
        <v>481</v>
      </c>
      <c r="G11" s="182"/>
      <c r="H11" s="182">
        <v>2019</v>
      </c>
      <c r="I11" s="181" t="s">
        <v>214</v>
      </c>
      <c r="J11" s="182">
        <v>1</v>
      </c>
      <c r="K11" s="182"/>
      <c r="L11" s="182"/>
      <c r="M11" s="182"/>
      <c r="P11" s="150" t="s">
        <v>608</v>
      </c>
      <c r="Q11" s="151">
        <v>25861</v>
      </c>
      <c r="R11" s="151">
        <v>158745</v>
      </c>
      <c r="S11" s="151">
        <v>157558</v>
      </c>
      <c r="U11" s="150" t="s">
        <v>609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7.25" thickTop="1" thickBot="1" x14ac:dyDescent="0.25">
      <c r="B12" s="183" t="s">
        <v>652</v>
      </c>
      <c r="C12" s="183"/>
      <c r="D12" s="183" t="s">
        <v>601</v>
      </c>
      <c r="E12" s="183"/>
      <c r="F12" s="183"/>
      <c r="G12" s="183"/>
      <c r="H12" s="183">
        <v>2019</v>
      </c>
      <c r="I12" s="184" t="s">
        <v>214</v>
      </c>
      <c r="J12" s="185" cm="1">
        <f t="array" ref="J12">INDEX(-$U$33:$AA$38,MATCH(D12,$S$33:$S$38,0),MATCH($O$7,$U$27:$AA$27,0))</f>
        <v>-0.92710242952401201</v>
      </c>
      <c r="K12" s="183">
        <v>0</v>
      </c>
      <c r="L12" s="183">
        <v>5</v>
      </c>
      <c r="M12" s="183" t="s">
        <v>668</v>
      </c>
      <c r="Q12" s="194" t="s">
        <v>611</v>
      </c>
      <c r="R12" s="194"/>
      <c r="S12" s="194"/>
      <c r="U12" s="145" t="s">
        <v>612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4"/>
      <c r="C13" s="174"/>
      <c r="D13" s="174" t="s">
        <v>660</v>
      </c>
      <c r="E13" s="174"/>
      <c r="F13" s="174"/>
      <c r="G13" s="174"/>
      <c r="H13" s="174">
        <v>2019</v>
      </c>
      <c r="I13" s="175"/>
      <c r="J13" s="176">
        <v>-1</v>
      </c>
      <c r="K13" s="174"/>
      <c r="L13" s="174"/>
      <c r="M13" s="174"/>
      <c r="Q13" s="155" t="s">
        <v>455</v>
      </c>
      <c r="R13" s="155" t="s">
        <v>456</v>
      </c>
      <c r="S13" s="155" t="s">
        <v>457</v>
      </c>
      <c r="U13" s="150" t="s">
        <v>613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.75" thickBot="1" x14ac:dyDescent="0.25">
      <c r="B14" s="182"/>
      <c r="C14" s="182"/>
      <c r="D14" s="182" t="s">
        <v>661</v>
      </c>
      <c r="E14" s="182"/>
      <c r="F14" s="182" t="s">
        <v>482</v>
      </c>
      <c r="G14" s="182"/>
      <c r="H14" s="182">
        <v>2019</v>
      </c>
      <c r="I14" s="181" t="s">
        <v>214</v>
      </c>
      <c r="J14" s="186">
        <v>1</v>
      </c>
      <c r="K14" s="182"/>
      <c r="L14" s="182"/>
      <c r="M14" s="182"/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614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6.5" thickTop="1" thickBot="1" x14ac:dyDescent="0.25">
      <c r="B15" s="183" t="s">
        <v>653</v>
      </c>
      <c r="C15" s="183"/>
      <c r="D15" s="183" t="s">
        <v>604</v>
      </c>
      <c r="E15" s="183"/>
      <c r="F15" s="183"/>
      <c r="G15" s="183"/>
      <c r="H15" s="183">
        <v>2019</v>
      </c>
      <c r="I15" s="184" t="s">
        <v>214</v>
      </c>
      <c r="J15" s="185" cm="1">
        <f t="array" ref="J15">INDEX(-$U$33:$AA$38,MATCH(D15,$S$33:$S$38,0),MATCH($O$7,$U$27:$AA$27,0))</f>
        <v>-0.87051976694100974</v>
      </c>
      <c r="K15" s="183">
        <v>0</v>
      </c>
      <c r="L15" s="183">
        <v>5</v>
      </c>
      <c r="M15" s="183" t="s">
        <v>671</v>
      </c>
      <c r="P15" s="145" t="s">
        <v>599</v>
      </c>
      <c r="Q15" s="146">
        <v>92181</v>
      </c>
      <c r="R15" s="146">
        <v>167226</v>
      </c>
      <c r="S15" s="146">
        <v>58089</v>
      </c>
      <c r="U15" s="156" t="s">
        <v>615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4"/>
      <c r="C16" s="174"/>
      <c r="D16" s="174" t="s">
        <v>663</v>
      </c>
      <c r="E16" s="174"/>
      <c r="F16" s="174"/>
      <c r="G16" s="174"/>
      <c r="H16" s="174">
        <v>2019</v>
      </c>
      <c r="I16" s="175"/>
      <c r="J16" s="176">
        <v>-1</v>
      </c>
      <c r="K16" s="174"/>
      <c r="L16" s="174"/>
      <c r="M16" s="174"/>
      <c r="P16" s="150" t="s">
        <v>602</v>
      </c>
      <c r="Q16" s="151">
        <v>105755</v>
      </c>
      <c r="R16" s="151">
        <v>227371</v>
      </c>
      <c r="S16" s="151">
        <v>92325</v>
      </c>
      <c r="U16" s="160" t="s">
        <v>617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2"/>
      <c r="C17" s="182"/>
      <c r="D17" s="182" t="s">
        <v>662</v>
      </c>
      <c r="E17" s="182"/>
      <c r="F17" s="182" t="s">
        <v>483</v>
      </c>
      <c r="G17" s="182"/>
      <c r="H17" s="182">
        <v>2019</v>
      </c>
      <c r="I17" s="181" t="s">
        <v>214</v>
      </c>
      <c r="J17" s="186">
        <v>1</v>
      </c>
      <c r="K17" s="182"/>
      <c r="L17" s="182"/>
      <c r="M17" s="182"/>
      <c r="P17" s="145" t="s">
        <v>605</v>
      </c>
      <c r="Q17" s="146">
        <v>115137</v>
      </c>
      <c r="R17" s="146">
        <v>271365</v>
      </c>
      <c r="S17" s="146">
        <v>127680</v>
      </c>
    </row>
    <row r="18" spans="2:48" ht="15.75" thickTop="1" x14ac:dyDescent="0.2">
      <c r="B18" s="183" t="s">
        <v>654</v>
      </c>
      <c r="C18" s="183"/>
      <c r="D18" s="183" t="s">
        <v>607</v>
      </c>
      <c r="E18" s="183"/>
      <c r="F18" s="183"/>
      <c r="G18" s="183"/>
      <c r="H18" s="183">
        <v>2019</v>
      </c>
      <c r="I18" s="184" t="s">
        <v>214</v>
      </c>
      <c r="J18" s="185" cm="1">
        <f t="array" ref="J18">INDEX(-$U$33:$AA$38,MATCH(D18,$S$33:$S$38,0),MATCH($O$7,$U$27:$AA$27,0))</f>
        <v>-0.58254904641534866</v>
      </c>
      <c r="K18" s="183">
        <v>0</v>
      </c>
      <c r="L18" s="183">
        <v>5</v>
      </c>
      <c r="M18" s="183" t="s">
        <v>670</v>
      </c>
      <c r="P18" s="150" t="s">
        <v>608</v>
      </c>
      <c r="Q18" s="151">
        <v>25764</v>
      </c>
      <c r="R18" s="151">
        <v>158416</v>
      </c>
      <c r="S18" s="151">
        <v>156690</v>
      </c>
    </row>
    <row r="19" spans="2:48" x14ac:dyDescent="0.2">
      <c r="B19" s="174"/>
      <c r="C19" s="174"/>
      <c r="D19" s="174" t="s">
        <v>664</v>
      </c>
      <c r="E19" s="174"/>
      <c r="F19" s="174"/>
      <c r="G19" s="174"/>
      <c r="H19" s="174">
        <v>2019</v>
      </c>
      <c r="I19" s="175"/>
      <c r="J19" s="176">
        <v>-1</v>
      </c>
      <c r="K19" s="174"/>
      <c r="L19" s="174"/>
      <c r="M19" s="174"/>
      <c r="T19" t="s">
        <v>621</v>
      </c>
    </row>
    <row r="20" spans="2:48" ht="13.5" thickBot="1" x14ac:dyDescent="0.25">
      <c r="B20" s="182"/>
      <c r="C20" s="182"/>
      <c r="D20" s="182" t="s">
        <v>665</v>
      </c>
      <c r="E20" s="182"/>
      <c r="F20" s="182" t="s">
        <v>484</v>
      </c>
      <c r="G20" s="182"/>
      <c r="H20" s="182">
        <v>2019</v>
      </c>
      <c r="I20" s="181" t="s">
        <v>214</v>
      </c>
      <c r="J20" s="186">
        <v>1</v>
      </c>
      <c r="K20" s="182"/>
      <c r="L20" s="182"/>
      <c r="M20" s="182"/>
    </row>
    <row r="21" spans="2:48" ht="13.5" thickTop="1" x14ac:dyDescent="0.2">
      <c r="B21" s="183" t="s">
        <v>655</v>
      </c>
      <c r="C21" s="183"/>
      <c r="D21" s="183" t="s">
        <v>610</v>
      </c>
      <c r="E21" s="183"/>
      <c r="F21" s="183"/>
      <c r="G21" s="183"/>
      <c r="H21" s="183">
        <v>2019</v>
      </c>
      <c r="I21" s="184" t="s">
        <v>214</v>
      </c>
      <c r="J21" s="185" cm="1">
        <f t="array" ref="J21">INDEX(-$U$33:$AA$38,MATCH(D21,$S$33:$S$38,0),MATCH($O$7,$U$27:$AA$27,0))</f>
        <v>-0.20397754353748057</v>
      </c>
      <c r="K21" s="183">
        <v>0</v>
      </c>
      <c r="L21" s="183">
        <v>5</v>
      </c>
      <c r="M21" s="183" t="s">
        <v>669</v>
      </c>
      <c r="T21" t="s">
        <v>624</v>
      </c>
    </row>
    <row r="22" spans="2:48" x14ac:dyDescent="0.2">
      <c r="B22" s="174"/>
      <c r="C22" s="174"/>
      <c r="D22" s="174" t="s">
        <v>667</v>
      </c>
      <c r="E22" s="174"/>
      <c r="F22" s="174"/>
      <c r="G22" s="174"/>
      <c r="H22" s="174">
        <v>2019</v>
      </c>
      <c r="I22" s="175"/>
      <c r="J22" s="176">
        <v>-1</v>
      </c>
      <c r="K22" s="174"/>
      <c r="L22" s="174"/>
      <c r="M22" s="174"/>
    </row>
    <row r="23" spans="2:48" ht="13.5" thickBot="1" x14ac:dyDescent="0.25">
      <c r="B23" s="182"/>
      <c r="C23" s="182"/>
      <c r="D23" s="182" t="s">
        <v>666</v>
      </c>
      <c r="E23" s="182"/>
      <c r="F23" s="182" t="s">
        <v>480</v>
      </c>
      <c r="G23" s="182"/>
      <c r="H23" s="182">
        <v>2019</v>
      </c>
      <c r="I23" s="181" t="s">
        <v>214</v>
      </c>
      <c r="J23" s="186">
        <v>1</v>
      </c>
      <c r="K23" s="182"/>
      <c r="L23" s="182"/>
      <c r="M23" s="182"/>
    </row>
    <row r="24" spans="2:48" ht="13.5" thickTop="1" x14ac:dyDescent="0.2">
      <c r="B24" s="173" t="s">
        <v>673</v>
      </c>
      <c r="C24" s="172"/>
      <c r="D24" s="172" t="s">
        <v>672</v>
      </c>
      <c r="E24" s="172"/>
      <c r="F24" s="172"/>
      <c r="G24" s="172"/>
      <c r="H24" s="172">
        <v>2019</v>
      </c>
      <c r="I24" s="173" t="s">
        <v>214</v>
      </c>
      <c r="J24" s="180" cm="1">
        <f t="array" ref="J24">INDEX(-$AE$33:$AK$38,MATCH(AC33,$AC$33:$AC$38,0),MATCH($O$7,$AE$27:$AK$27,0))</f>
        <v>-0.99973940839121955</v>
      </c>
      <c r="K24" s="172">
        <v>0</v>
      </c>
      <c r="L24" s="172">
        <v>5</v>
      </c>
      <c r="M24" s="172" t="s">
        <v>690</v>
      </c>
    </row>
    <row r="25" spans="2:48" x14ac:dyDescent="0.2">
      <c r="B25" s="175"/>
      <c r="C25" s="174"/>
      <c r="D25" s="174" t="s">
        <v>674</v>
      </c>
      <c r="E25" s="174"/>
      <c r="F25" s="174" t="s">
        <v>642</v>
      </c>
      <c r="G25" s="174"/>
      <c r="H25" s="174">
        <v>2019</v>
      </c>
      <c r="I25" s="175" t="s">
        <v>214</v>
      </c>
      <c r="J25" s="174">
        <v>-1</v>
      </c>
      <c r="K25" s="174"/>
      <c r="L25" s="174"/>
      <c r="M25" s="174"/>
    </row>
    <row r="26" spans="2:48" ht="13.5" thickBot="1" x14ac:dyDescent="0.25">
      <c r="B26" s="181"/>
      <c r="C26" s="182"/>
      <c r="D26" s="182" t="s">
        <v>646</v>
      </c>
      <c r="E26" s="182"/>
      <c r="F26" s="182"/>
      <c r="G26" s="182"/>
      <c r="H26" s="182">
        <v>2019</v>
      </c>
      <c r="I26" s="182" t="s">
        <v>214</v>
      </c>
      <c r="J26" s="182">
        <v>1</v>
      </c>
      <c r="K26" s="182"/>
      <c r="L26" s="182"/>
      <c r="M26" s="182"/>
    </row>
    <row r="27" spans="2:48" ht="13.5" thickTop="1" x14ac:dyDescent="0.2">
      <c r="B27" s="183" t="s">
        <v>675</v>
      </c>
      <c r="C27" s="183"/>
      <c r="D27" s="183" t="s">
        <v>618</v>
      </c>
      <c r="E27" s="183"/>
      <c r="F27" s="183"/>
      <c r="G27" s="183"/>
      <c r="H27" s="183">
        <v>2019</v>
      </c>
      <c r="I27" s="184" t="s">
        <v>214</v>
      </c>
      <c r="J27" s="185" cm="1">
        <f t="array" ref="J27">INDEX(-$AE$33:$AK$38,MATCH(D27,$AC$33:$AC$38,0),MATCH($O$7,$U$27:$AA$27,0))</f>
        <v>-0.99191173064402915</v>
      </c>
      <c r="K27" s="183">
        <v>0</v>
      </c>
      <c r="L27" s="183">
        <v>5</v>
      </c>
      <c r="M27" s="183" t="s">
        <v>691</v>
      </c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B28" s="174"/>
      <c r="C28" s="174"/>
      <c r="D28" s="174" t="s">
        <v>676</v>
      </c>
      <c r="E28" s="174"/>
      <c r="F28" s="174"/>
      <c r="G28" s="174"/>
      <c r="H28" s="174">
        <v>2019</v>
      </c>
      <c r="I28" s="175"/>
      <c r="J28" s="176">
        <v>-1</v>
      </c>
      <c r="K28" s="174"/>
      <c r="L28" s="174"/>
      <c r="M28" s="174"/>
      <c r="U28" s="191" t="s">
        <v>590</v>
      </c>
      <c r="V28" s="192"/>
      <c r="W28" s="192"/>
      <c r="X28" s="192"/>
      <c r="Y28" s="192"/>
      <c r="Z28" s="192"/>
      <c r="AA28" s="192"/>
      <c r="AB28" s="192"/>
      <c r="AD28" s="192" t="s">
        <v>591</v>
      </c>
      <c r="AE28" s="192"/>
      <c r="AF28" s="192"/>
      <c r="AG28" s="192"/>
      <c r="AH28" s="192"/>
      <c r="AI28" s="192"/>
      <c r="AJ28" s="192"/>
      <c r="AK28" s="192"/>
      <c r="AL28" s="192"/>
      <c r="AN28" s="191" t="s">
        <v>592</v>
      </c>
      <c r="AO28" s="192"/>
      <c r="AP28" s="192"/>
      <c r="AQ28" s="192"/>
      <c r="AR28" s="192"/>
      <c r="AS28" s="192"/>
      <c r="AT28" s="192"/>
      <c r="AU28" s="192"/>
      <c r="AV28" s="192"/>
    </row>
    <row r="29" spans="2:48" ht="15.75" thickBot="1" x14ac:dyDescent="0.25">
      <c r="B29" s="182"/>
      <c r="C29" s="182"/>
      <c r="D29" s="182" t="s">
        <v>677</v>
      </c>
      <c r="E29" s="182"/>
      <c r="F29" s="182" t="s">
        <v>521</v>
      </c>
      <c r="G29" s="182"/>
      <c r="H29" s="182">
        <v>2019</v>
      </c>
      <c r="I29" s="181" t="s">
        <v>214</v>
      </c>
      <c r="J29" s="182">
        <v>1</v>
      </c>
      <c r="K29" s="182"/>
      <c r="L29" s="182"/>
      <c r="M29" s="182"/>
      <c r="U29" s="140" t="s">
        <v>596</v>
      </c>
      <c r="V29" s="145" t="s">
        <v>599</v>
      </c>
      <c r="W29" s="150" t="s">
        <v>602</v>
      </c>
      <c r="X29" s="145" t="s">
        <v>630</v>
      </c>
      <c r="Y29" s="145" t="s">
        <v>631</v>
      </c>
      <c r="Z29" s="145" t="s">
        <v>632</v>
      </c>
      <c r="AA29" s="145" t="s">
        <v>633</v>
      </c>
      <c r="AB29" s="145" t="s">
        <v>634</v>
      </c>
      <c r="AE29" s="140" t="s">
        <v>596</v>
      </c>
      <c r="AF29" s="145" t="s">
        <v>599</v>
      </c>
      <c r="AG29" s="150" t="s">
        <v>602</v>
      </c>
      <c r="AH29" s="145" t="s">
        <v>630</v>
      </c>
      <c r="AI29" s="145" t="s">
        <v>631</v>
      </c>
      <c r="AJ29" s="145" t="s">
        <v>632</v>
      </c>
      <c r="AK29" s="145" t="s">
        <v>633</v>
      </c>
      <c r="AL29" s="145" t="s">
        <v>634</v>
      </c>
      <c r="AO29" s="140" t="s">
        <v>596</v>
      </c>
      <c r="AP29" s="145" t="s">
        <v>599</v>
      </c>
      <c r="AQ29" s="150" t="s">
        <v>602</v>
      </c>
      <c r="AR29" s="145" t="s">
        <v>630</v>
      </c>
      <c r="AS29" s="145" t="s">
        <v>631</v>
      </c>
      <c r="AT29" s="145" t="s">
        <v>632</v>
      </c>
      <c r="AU29" s="145" t="s">
        <v>633</v>
      </c>
      <c r="AV29" s="145" t="s">
        <v>634</v>
      </c>
    </row>
    <row r="30" spans="2:48" ht="15.75" thickTop="1" x14ac:dyDescent="0.2">
      <c r="B30" s="183" t="s">
        <v>678</v>
      </c>
      <c r="C30" s="183"/>
      <c r="D30" s="183" t="s">
        <v>619</v>
      </c>
      <c r="E30" s="183"/>
      <c r="F30" s="183"/>
      <c r="G30" s="183"/>
      <c r="H30" s="183">
        <v>2019</v>
      </c>
      <c r="I30" s="184" t="s">
        <v>214</v>
      </c>
      <c r="J30" s="185" cm="1">
        <f t="array" ref="J30">INDEX(-$AE$33:$AK$38,MATCH(D30,$AC$33:$AC$38,0),MATCH($O$7,$U$27:$AA$27,0))</f>
        <v>-0.8470018886690438</v>
      </c>
      <c r="K30" s="183">
        <v>0</v>
      </c>
      <c r="L30" s="183">
        <v>5</v>
      </c>
      <c r="M30" s="183" t="s">
        <v>692</v>
      </c>
      <c r="S30" t="s">
        <v>595</v>
      </c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B31" s="174"/>
      <c r="C31" s="174"/>
      <c r="D31" s="174" t="s">
        <v>679</v>
      </c>
      <c r="E31" s="174"/>
      <c r="F31" s="174"/>
      <c r="G31" s="174"/>
      <c r="H31" s="174">
        <v>2019</v>
      </c>
      <c r="I31" s="175"/>
      <c r="J31" s="176">
        <v>-1</v>
      </c>
      <c r="K31" s="174"/>
      <c r="L31" s="174"/>
      <c r="M31" s="174"/>
      <c r="S31" t="s">
        <v>595</v>
      </c>
      <c r="T31" s="145" t="s">
        <v>600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600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600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.75" thickBot="1" x14ac:dyDescent="0.25">
      <c r="B32" s="182"/>
      <c r="C32" s="182"/>
      <c r="D32" s="182" t="s">
        <v>680</v>
      </c>
      <c r="E32" s="182"/>
      <c r="F32" s="182" t="s">
        <v>522</v>
      </c>
      <c r="G32" s="182"/>
      <c r="H32" s="182">
        <v>2019</v>
      </c>
      <c r="I32" s="181" t="s">
        <v>214</v>
      </c>
      <c r="J32" s="186">
        <v>1</v>
      </c>
      <c r="K32" s="182"/>
      <c r="L32" s="182"/>
      <c r="M32" s="182"/>
      <c r="S32" t="s">
        <v>595</v>
      </c>
      <c r="T32" s="150" t="s">
        <v>603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603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603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2:48" ht="15.75" thickTop="1" x14ac:dyDescent="0.2">
      <c r="B33" s="183" t="s">
        <v>681</v>
      </c>
      <c r="C33" s="183"/>
      <c r="D33" s="183" t="s">
        <v>620</v>
      </c>
      <c r="E33" s="183"/>
      <c r="F33" s="183"/>
      <c r="G33" s="183"/>
      <c r="H33" s="183">
        <v>2019</v>
      </c>
      <c r="I33" s="184" t="s">
        <v>214</v>
      </c>
      <c r="J33" s="185" cm="1">
        <f t="array" ref="J33">INDEX(-$AE$33:$AK$38,MATCH(D33,$AC$33:$AC$38,0),MATCH($O$7,$U$27:$AA$27,0))</f>
        <v>-0.49480783925100147</v>
      </c>
      <c r="K33" s="183">
        <v>0</v>
      </c>
      <c r="L33" s="183">
        <v>5</v>
      </c>
      <c r="M33" s="183" t="s">
        <v>693</v>
      </c>
      <c r="S33" t="s">
        <v>595</v>
      </c>
      <c r="T33" s="145" t="s">
        <v>606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616</v>
      </c>
      <c r="AD33" s="145" t="s">
        <v>606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625</v>
      </c>
      <c r="AN33" s="145" t="s">
        <v>606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2:48" ht="15" x14ac:dyDescent="0.2">
      <c r="B34" s="174"/>
      <c r="C34" s="174"/>
      <c r="D34" s="174" t="s">
        <v>682</v>
      </c>
      <c r="E34" s="174"/>
      <c r="F34" s="174"/>
      <c r="G34" s="174"/>
      <c r="H34" s="174">
        <v>2019</v>
      </c>
      <c r="I34" s="175"/>
      <c r="J34" s="176">
        <v>-1</v>
      </c>
      <c r="K34" s="174"/>
      <c r="L34" s="174"/>
      <c r="M34" s="174"/>
      <c r="S34" t="s">
        <v>598</v>
      </c>
      <c r="T34" s="150" t="s">
        <v>609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618</v>
      </c>
      <c r="AD34" s="150" t="s">
        <v>609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626</v>
      </c>
      <c r="AN34" s="150" t="s">
        <v>609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2:48" ht="15.75" thickBot="1" x14ac:dyDescent="0.25">
      <c r="B35" s="182"/>
      <c r="C35" s="182"/>
      <c r="D35" s="182" t="s">
        <v>683</v>
      </c>
      <c r="E35" s="182"/>
      <c r="F35" s="182" t="s">
        <v>523</v>
      </c>
      <c r="G35" s="182"/>
      <c r="H35" s="182">
        <v>2019</v>
      </c>
      <c r="I35" s="181" t="s">
        <v>214</v>
      </c>
      <c r="J35" s="186">
        <v>1</v>
      </c>
      <c r="K35" s="182"/>
      <c r="L35" s="182"/>
      <c r="M35" s="182"/>
      <c r="S35" t="s">
        <v>601</v>
      </c>
      <c r="T35" s="145" t="s">
        <v>612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619</v>
      </c>
      <c r="AD35" s="145" t="s">
        <v>612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627</v>
      </c>
      <c r="AN35" s="145" t="s">
        <v>612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2:48" ht="15.75" thickTop="1" x14ac:dyDescent="0.2">
      <c r="B36" s="183" t="s">
        <v>684</v>
      </c>
      <c r="C36" s="183"/>
      <c r="D36" s="183" t="s">
        <v>622</v>
      </c>
      <c r="E36" s="183"/>
      <c r="F36" s="183"/>
      <c r="G36" s="183"/>
      <c r="H36" s="183">
        <v>2019</v>
      </c>
      <c r="I36" s="184" t="s">
        <v>214</v>
      </c>
      <c r="J36" s="185" cm="1">
        <f t="array" ref="J36">INDEX(-$AE$33:$AK$38,MATCH(D36,$AC$33:$AC$38,0),MATCH($O$7,$U$27:$AA$27,0))</f>
        <v>-0.29645675583092174</v>
      </c>
      <c r="K36" s="183">
        <v>0</v>
      </c>
      <c r="L36" s="183">
        <v>5</v>
      </c>
      <c r="M36" s="183" t="s">
        <v>694</v>
      </c>
      <c r="S36" t="s">
        <v>604</v>
      </c>
      <c r="T36" s="150" t="s">
        <v>613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620</v>
      </c>
      <c r="AD36" s="150" t="s">
        <v>613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628</v>
      </c>
      <c r="AN36" s="150" t="s">
        <v>613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2:48" ht="15" x14ac:dyDescent="0.2">
      <c r="B37" s="174"/>
      <c r="C37" s="174"/>
      <c r="D37" s="174" t="s">
        <v>685</v>
      </c>
      <c r="E37" s="174"/>
      <c r="F37" s="174"/>
      <c r="G37" s="174"/>
      <c r="H37" s="174">
        <v>2019</v>
      </c>
      <c r="I37" s="175"/>
      <c r="J37" s="176">
        <v>-1</v>
      </c>
      <c r="K37" s="174"/>
      <c r="L37" s="174"/>
      <c r="M37" s="174"/>
      <c r="S37" t="s">
        <v>607</v>
      </c>
      <c r="T37" s="145" t="s">
        <v>614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622</v>
      </c>
      <c r="AD37" s="145" t="s">
        <v>614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629</v>
      </c>
      <c r="AN37" s="145" t="s">
        <v>614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2:48" ht="15.75" thickBot="1" x14ac:dyDescent="0.25">
      <c r="B38" s="182"/>
      <c r="C38" s="182"/>
      <c r="D38" s="182" t="s">
        <v>686</v>
      </c>
      <c r="E38" s="182"/>
      <c r="F38" s="182" t="s">
        <v>524</v>
      </c>
      <c r="G38" s="182"/>
      <c r="H38" s="182">
        <v>2019</v>
      </c>
      <c r="I38" s="181" t="s">
        <v>214</v>
      </c>
      <c r="J38" s="186">
        <v>1</v>
      </c>
      <c r="K38" s="182"/>
      <c r="L38" s="182"/>
      <c r="M38" s="182"/>
      <c r="S38" t="s">
        <v>610</v>
      </c>
      <c r="T38" s="156" t="s">
        <v>615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623</v>
      </c>
      <c r="AD38" s="156" t="s">
        <v>615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635</v>
      </c>
      <c r="AN38" s="156" t="s">
        <v>615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2:48" ht="13.5" thickTop="1" x14ac:dyDescent="0.2">
      <c r="B39" s="183" t="s">
        <v>687</v>
      </c>
      <c r="C39" s="183"/>
      <c r="D39" s="183" t="s">
        <v>623</v>
      </c>
      <c r="E39" s="183"/>
      <c r="F39" s="183"/>
      <c r="G39" s="183"/>
      <c r="H39" s="183">
        <v>2019</v>
      </c>
      <c r="I39" s="184" t="s">
        <v>214</v>
      </c>
      <c r="J39" s="185" cm="1">
        <f t="array" ref="J39">INDEX(-$AE$33:$AK$38,MATCH(D39,$AC$33:$AC$38,0),MATCH($O$7,$U$27:$AA$27,0))</f>
        <v>-0.16841130134712209</v>
      </c>
      <c r="K39" s="183">
        <v>0</v>
      </c>
      <c r="L39" s="183">
        <v>5</v>
      </c>
      <c r="M39" s="183" t="s">
        <v>695</v>
      </c>
      <c r="AV39" s="163"/>
    </row>
    <row r="40" spans="2:48" x14ac:dyDescent="0.2">
      <c r="B40" s="174"/>
      <c r="C40" s="174"/>
      <c r="D40" s="174" t="s">
        <v>688</v>
      </c>
      <c r="E40" s="174"/>
      <c r="F40" s="174"/>
      <c r="G40" s="174"/>
      <c r="H40" s="174">
        <v>2019</v>
      </c>
      <c r="I40" s="175"/>
      <c r="J40" s="176">
        <v>-1</v>
      </c>
      <c r="K40" s="174"/>
      <c r="L40" s="174"/>
      <c r="M40" s="174"/>
    </row>
    <row r="41" spans="2:48" ht="13.5" thickBot="1" x14ac:dyDescent="0.25">
      <c r="B41" s="182"/>
      <c r="C41" s="182"/>
      <c r="D41" s="182" t="s">
        <v>689</v>
      </c>
      <c r="E41" s="182"/>
      <c r="F41" s="182" t="s">
        <v>525</v>
      </c>
      <c r="G41" s="182"/>
      <c r="H41" s="182">
        <v>2019</v>
      </c>
      <c r="I41" s="181" t="s">
        <v>214</v>
      </c>
      <c r="J41" s="186">
        <v>1</v>
      </c>
      <c r="K41" s="182"/>
      <c r="L41" s="182"/>
      <c r="M41" s="182"/>
    </row>
    <row r="42" spans="2:48" ht="22.5" thickTop="1" thickBot="1" x14ac:dyDescent="0.25">
      <c r="B42" s="173" t="s">
        <v>702</v>
      </c>
      <c r="C42" s="172"/>
      <c r="D42" s="172" t="s">
        <v>703</v>
      </c>
      <c r="E42" s="172"/>
      <c r="F42" s="172"/>
      <c r="G42" s="172"/>
      <c r="H42" s="172">
        <v>2019</v>
      </c>
      <c r="I42" s="173" t="s">
        <v>214</v>
      </c>
      <c r="J42" s="185" cm="1">
        <f t="array" ref="J42">INDEX(-$AO$33:$AU$38,MATCH(AM33,$AM$33:$AM$38,0),MATCH($O$7,$AO$27:$AU$27,0))</f>
        <v>-0.99997215963294783</v>
      </c>
      <c r="K42" s="172">
        <v>0</v>
      </c>
      <c r="L42" s="172">
        <v>5</v>
      </c>
      <c r="M42" s="172" t="s">
        <v>696</v>
      </c>
      <c r="T42" s="193" t="s">
        <v>636</v>
      </c>
      <c r="U42" s="193"/>
      <c r="V42" s="193"/>
      <c r="W42" s="193"/>
      <c r="Y42" s="193" t="s">
        <v>637</v>
      </c>
      <c r="Z42" s="193"/>
      <c r="AA42" s="193"/>
      <c r="AB42" s="193"/>
      <c r="AD42" s="193" t="s">
        <v>638</v>
      </c>
      <c r="AE42" s="193"/>
      <c r="AF42" s="193"/>
      <c r="AG42" s="193"/>
    </row>
    <row r="43" spans="2:48" ht="15.75" thickBot="1" x14ac:dyDescent="0.25">
      <c r="B43" s="175"/>
      <c r="C43" s="174"/>
      <c r="D43" s="174" t="s">
        <v>704</v>
      </c>
      <c r="E43" s="174"/>
      <c r="F43" s="174" t="s">
        <v>643</v>
      </c>
      <c r="G43" s="174"/>
      <c r="H43" s="174">
        <v>2019</v>
      </c>
      <c r="I43" s="175" t="s">
        <v>214</v>
      </c>
      <c r="J43" s="174">
        <v>-1</v>
      </c>
      <c r="K43" s="174"/>
      <c r="L43" s="174"/>
      <c r="M43" s="174"/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2:48" ht="15.75" thickBot="1" x14ac:dyDescent="0.25">
      <c r="B44" s="181"/>
      <c r="C44" s="182"/>
      <c r="D44" s="182" t="s">
        <v>647</v>
      </c>
      <c r="E44" s="182"/>
      <c r="F44" s="182"/>
      <c r="G44" s="182"/>
      <c r="H44" s="182">
        <v>2019</v>
      </c>
      <c r="I44" s="182" t="s">
        <v>214</v>
      </c>
      <c r="J44" s="182">
        <v>1</v>
      </c>
      <c r="K44" s="182"/>
      <c r="L44" s="182"/>
      <c r="M44" s="182"/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2:48" ht="15.75" thickTop="1" x14ac:dyDescent="0.2">
      <c r="B45" s="183" t="s">
        <v>705</v>
      </c>
      <c r="C45" s="183"/>
      <c r="D45" s="183" t="s">
        <v>626</v>
      </c>
      <c r="E45" s="183"/>
      <c r="F45" s="183"/>
      <c r="G45" s="183"/>
      <c r="H45" s="183">
        <v>2019</v>
      </c>
      <c r="I45" s="184" t="s">
        <v>214</v>
      </c>
      <c r="J45" s="185" cm="1">
        <f t="array" ref="J45">INDEX(-$AO$33:$AU$38,MATCH(D45,$AM$33:$AM$38,0),MATCH($O$7,$U$27:$AA$27,0))</f>
        <v>-0.98600872265415918</v>
      </c>
      <c r="K45" s="183">
        <v>0</v>
      </c>
      <c r="L45" s="183">
        <v>5</v>
      </c>
      <c r="M45" s="183" t="s">
        <v>697</v>
      </c>
      <c r="T45" s="145" t="s">
        <v>600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600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600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2:48" ht="15" x14ac:dyDescent="0.2">
      <c r="B46" s="174"/>
      <c r="C46" s="174"/>
      <c r="D46" s="174" t="s">
        <v>706</v>
      </c>
      <c r="E46" s="174"/>
      <c r="F46" s="174"/>
      <c r="G46" s="174"/>
      <c r="H46" s="174">
        <v>2019</v>
      </c>
      <c r="I46" s="175"/>
      <c r="J46" s="176">
        <v>-1</v>
      </c>
      <c r="K46" s="174"/>
      <c r="L46" s="174"/>
      <c r="M46" s="174"/>
      <c r="T46" s="150" t="s">
        <v>603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603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603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2:48" ht="15.75" thickBot="1" x14ac:dyDescent="0.25">
      <c r="B47" s="182"/>
      <c r="C47" s="182"/>
      <c r="D47" s="182" t="s">
        <v>707</v>
      </c>
      <c r="E47" s="182"/>
      <c r="F47" s="182" t="s">
        <v>540</v>
      </c>
      <c r="G47" s="182"/>
      <c r="H47" s="182">
        <v>2019</v>
      </c>
      <c r="I47" s="181" t="s">
        <v>214</v>
      </c>
      <c r="J47" s="182">
        <v>1</v>
      </c>
      <c r="K47" s="182"/>
      <c r="L47" s="182"/>
      <c r="M47" s="182"/>
      <c r="T47" s="145" t="s">
        <v>606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606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606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2:48" ht="15.75" thickTop="1" x14ac:dyDescent="0.2">
      <c r="B48" s="183" t="s">
        <v>708</v>
      </c>
      <c r="C48" s="183"/>
      <c r="D48" s="183" t="s">
        <v>627</v>
      </c>
      <c r="E48" s="183"/>
      <c r="F48" s="183"/>
      <c r="G48" s="183"/>
      <c r="H48" s="183">
        <v>2019</v>
      </c>
      <c r="I48" s="184" t="s">
        <v>214</v>
      </c>
      <c r="J48" s="185" cm="1">
        <f t="array" ref="J48">INDEX(-$AO$33:$AU$38,MATCH(D48,$AM$33:$AM$38,0),MATCH($O$7,$U$27:$AA$27,0))</f>
        <v>-0.73196550526672355</v>
      </c>
      <c r="K48" s="183">
        <v>0</v>
      </c>
      <c r="L48" s="183">
        <v>5</v>
      </c>
      <c r="M48" s="183" t="s">
        <v>698</v>
      </c>
      <c r="T48" s="150" t="s">
        <v>609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609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609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2:33" ht="15" x14ac:dyDescent="0.2">
      <c r="B49" s="174"/>
      <c r="C49" s="174"/>
      <c r="D49" s="174" t="s">
        <v>709</v>
      </c>
      <c r="E49" s="174"/>
      <c r="F49" s="174"/>
      <c r="G49" s="174"/>
      <c r="H49" s="174">
        <v>2019</v>
      </c>
      <c r="I49" s="175"/>
      <c r="J49" s="176">
        <v>-1</v>
      </c>
      <c r="K49" s="174"/>
      <c r="L49" s="174"/>
      <c r="M49" s="174"/>
      <c r="T49" s="145" t="s">
        <v>612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612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612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2:33" ht="15.75" thickBot="1" x14ac:dyDescent="0.25">
      <c r="B50" s="182"/>
      <c r="C50" s="182"/>
      <c r="D50" s="182" t="s">
        <v>710</v>
      </c>
      <c r="E50" s="182"/>
      <c r="F50" s="182" t="s">
        <v>542</v>
      </c>
      <c r="G50" s="182"/>
      <c r="H50" s="182">
        <v>2019</v>
      </c>
      <c r="I50" s="181" t="s">
        <v>214</v>
      </c>
      <c r="J50" s="186">
        <v>1</v>
      </c>
      <c r="K50" s="182"/>
      <c r="L50" s="182"/>
      <c r="M50" s="182"/>
      <c r="T50" s="150" t="s">
        <v>613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613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613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2:33" ht="15.75" thickTop="1" x14ac:dyDescent="0.2">
      <c r="B51" s="183" t="s">
        <v>711</v>
      </c>
      <c r="C51" s="183"/>
      <c r="D51" s="183" t="s">
        <v>628</v>
      </c>
      <c r="E51" s="183"/>
      <c r="F51" s="183"/>
      <c r="G51" s="183"/>
      <c r="H51" s="183">
        <v>2019</v>
      </c>
      <c r="I51" s="184" t="s">
        <v>214</v>
      </c>
      <c r="J51" s="185" cm="1">
        <f t="array" ref="J51">INDEX(-$AO$33:$AU$38,MATCH(D51,$AM$33:$AM$38,0),MATCH($O$7,$U$27:$AA$27,0))</f>
        <v>-0.38127737390844418</v>
      </c>
      <c r="K51" s="183">
        <v>0</v>
      </c>
      <c r="L51" s="183">
        <v>5</v>
      </c>
      <c r="M51" s="183" t="s">
        <v>699</v>
      </c>
      <c r="T51" s="145" t="s">
        <v>614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614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614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2:33" ht="15.75" thickBot="1" x14ac:dyDescent="0.25">
      <c r="B52" s="174"/>
      <c r="C52" s="174"/>
      <c r="D52" s="174" t="s">
        <v>712</v>
      </c>
      <c r="E52" s="174"/>
      <c r="F52" s="174"/>
      <c r="G52" s="174"/>
      <c r="H52" s="174">
        <v>2019</v>
      </c>
      <c r="I52" s="175"/>
      <c r="J52" s="176">
        <v>-1</v>
      </c>
      <c r="K52" s="174"/>
      <c r="L52" s="174"/>
      <c r="M52" s="174"/>
      <c r="T52" s="156" t="s">
        <v>615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615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615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2:33" ht="15.75" thickBot="1" x14ac:dyDescent="0.25">
      <c r="B53" s="182"/>
      <c r="C53" s="182"/>
      <c r="D53" s="182" t="s">
        <v>713</v>
      </c>
      <c r="E53" s="182"/>
      <c r="F53" s="182" t="s">
        <v>544</v>
      </c>
      <c r="G53" s="182"/>
      <c r="H53" s="182">
        <v>2019</v>
      </c>
      <c r="I53" s="181" t="s">
        <v>214</v>
      </c>
      <c r="J53" s="186">
        <v>1</v>
      </c>
      <c r="K53" s="182"/>
      <c r="L53" s="182"/>
      <c r="M53" s="182"/>
      <c r="T53" s="160" t="s">
        <v>617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617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617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2:33" ht="13.5" thickTop="1" x14ac:dyDescent="0.2">
      <c r="B54" s="183" t="s">
        <v>714</v>
      </c>
      <c r="C54" s="183"/>
      <c r="D54" s="183" t="s">
        <v>629</v>
      </c>
      <c r="E54" s="183"/>
      <c r="F54" s="183"/>
      <c r="G54" s="183"/>
      <c r="H54" s="183">
        <v>2019</v>
      </c>
      <c r="I54" s="184" t="s">
        <v>214</v>
      </c>
      <c r="J54" s="185" cm="1">
        <f t="array" ref="J54">INDEX(-$AO$33:$AU$38,MATCH(D54,$AM$33:$AM$38,0),MATCH($O$7,$U$27:$AA$27,0))</f>
        <v>-0.16389933245411942</v>
      </c>
      <c r="K54" s="183">
        <v>0</v>
      </c>
      <c r="L54" s="183">
        <v>5</v>
      </c>
      <c r="M54" s="183" t="s">
        <v>700</v>
      </c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2:33" x14ac:dyDescent="0.2">
      <c r="B55" s="174"/>
      <c r="C55" s="174"/>
      <c r="D55" s="174" t="s">
        <v>715</v>
      </c>
      <c r="E55" s="174"/>
      <c r="F55" s="174"/>
      <c r="G55" s="174"/>
      <c r="H55" s="174">
        <v>2019</v>
      </c>
      <c r="I55" s="175"/>
      <c r="J55" s="176">
        <v>-1</v>
      </c>
      <c r="K55" s="174"/>
      <c r="L55" s="174"/>
      <c r="M55" s="174"/>
      <c r="U55" t="s">
        <v>639</v>
      </c>
    </row>
    <row r="56" spans="2:33" ht="13.5" thickBot="1" x14ac:dyDescent="0.25">
      <c r="B56" s="182"/>
      <c r="C56" s="182"/>
      <c r="D56" s="182" t="s">
        <v>716</v>
      </c>
      <c r="E56" s="182"/>
      <c r="F56" s="182" t="s">
        <v>546</v>
      </c>
      <c r="G56" s="182"/>
      <c r="H56" s="182">
        <v>2019</v>
      </c>
      <c r="I56" s="181" t="s">
        <v>214</v>
      </c>
      <c r="J56" s="186">
        <v>1</v>
      </c>
      <c r="K56" s="182"/>
      <c r="L56" s="182"/>
      <c r="M56" s="182"/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2:33" ht="15.75" thickTop="1" x14ac:dyDescent="0.2">
      <c r="B57" s="183" t="s">
        <v>717</v>
      </c>
      <c r="C57" s="183"/>
      <c r="D57" s="183" t="s">
        <v>635</v>
      </c>
      <c r="E57" s="183"/>
      <c r="F57" s="183"/>
      <c r="G57" s="183"/>
      <c r="H57" s="183">
        <v>2019</v>
      </c>
      <c r="I57" s="184" t="s">
        <v>214</v>
      </c>
      <c r="J57" s="185" cm="1">
        <f t="array" ref="J57">INDEX(-$AO$33:$AU$38,MATCH(D57,$AM$33:$AM$38,0),MATCH($O$7,$U$27:$AA$27,0))</f>
        <v>-4.4138172035112347E-2</v>
      </c>
      <c r="K57" s="183">
        <v>0</v>
      </c>
      <c r="L57" s="183">
        <v>5</v>
      </c>
      <c r="M57" s="183" t="s">
        <v>701</v>
      </c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58" spans="2:33" x14ac:dyDescent="0.2">
      <c r="B58" s="174"/>
      <c r="C58" s="174"/>
      <c r="D58" s="174" t="s">
        <v>718</v>
      </c>
      <c r="E58" s="174"/>
      <c r="F58" s="174"/>
      <c r="G58" s="174"/>
      <c r="H58" s="174">
        <v>2019</v>
      </c>
      <c r="I58" s="175"/>
      <c r="J58" s="176">
        <v>-1</v>
      </c>
      <c r="K58" s="174"/>
      <c r="L58" s="174"/>
      <c r="M58" s="174"/>
    </row>
    <row r="59" spans="2:33" ht="13.5" thickBot="1" x14ac:dyDescent="0.25">
      <c r="B59" s="182"/>
      <c r="C59" s="182"/>
      <c r="D59" s="182" t="s">
        <v>719</v>
      </c>
      <c r="E59" s="182"/>
      <c r="F59" s="182" t="s">
        <v>548</v>
      </c>
      <c r="G59" s="182"/>
      <c r="H59" s="182">
        <v>2019</v>
      </c>
      <c r="I59" s="181" t="s">
        <v>214</v>
      </c>
      <c r="J59" s="186">
        <v>1</v>
      </c>
      <c r="K59" s="182"/>
      <c r="L59" s="182"/>
      <c r="M59" s="182"/>
    </row>
    <row r="60" spans="2:33" ht="13.5" thickTop="1" x14ac:dyDescent="0.2"/>
    <row r="63" spans="2:33" x14ac:dyDescent="0.2"/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205" spans="8:12" x14ac:dyDescent="0.2">
      <c r="H205" s="164"/>
      <c r="I205" s="164"/>
      <c r="K205" s="164"/>
      <c r="L205" s="164"/>
    </row>
    <row r="206" spans="8:12" x14ac:dyDescent="0.2">
      <c r="H206" s="164"/>
      <c r="I206" s="164"/>
      <c r="K206" s="164"/>
      <c r="L206" s="164"/>
    </row>
    <row r="207" spans="8:12" x14ac:dyDescent="0.2">
      <c r="H207" s="164"/>
      <c r="I207" s="164"/>
      <c r="K207" s="164"/>
      <c r="L207" s="164"/>
    </row>
    <row r="208" spans="8:12" x14ac:dyDescent="0.2">
      <c r="H208" s="164"/>
      <c r="I208" s="164"/>
      <c r="K208" s="164"/>
      <c r="L208" s="164"/>
    </row>
    <row r="209" spans="8:12" x14ac:dyDescent="0.2">
      <c r="H209" s="164"/>
      <c r="I209" s="164"/>
      <c r="K209" s="164"/>
      <c r="L209" s="164"/>
    </row>
    <row r="210" spans="8:12" x14ac:dyDescent="0.2">
      <c r="H210" s="164"/>
      <c r="I210" s="164"/>
      <c r="K210" s="164"/>
      <c r="L210" s="164"/>
    </row>
    <row r="211" spans="8:12" x14ac:dyDescent="0.2">
      <c r="H211" s="164"/>
      <c r="I211" s="164"/>
      <c r="K211" s="164"/>
      <c r="L211" s="164"/>
    </row>
    <row r="212" spans="8:12" x14ac:dyDescent="0.2">
      <c r="H212" s="164"/>
      <c r="I212" s="164"/>
      <c r="K212" s="164"/>
      <c r="L212" s="164"/>
    </row>
    <row r="213" spans="8:12" x14ac:dyDescent="0.2">
      <c r="H213" s="164"/>
      <c r="I213" s="164"/>
      <c r="K213" s="164"/>
      <c r="L213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S279"/>
  <sheetViews>
    <sheetView topLeftCell="A13" zoomScale="60" zoomScaleNormal="60" workbookViewId="0">
      <selection activeCell="B267" sqref="B267"/>
    </sheetView>
  </sheetViews>
  <sheetFormatPr defaultRowHeight="15" x14ac:dyDescent="0.2"/>
  <cols>
    <col min="1" max="1" width="9.140625" style="3"/>
    <col min="2" max="2" width="32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19" ht="21" x14ac:dyDescent="0.2">
      <c r="B1" s="82" t="s">
        <v>300</v>
      </c>
    </row>
    <row r="3" spans="2:19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19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19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19" x14ac:dyDescent="0.2">
      <c r="B6" s="3" t="s">
        <v>280</v>
      </c>
      <c r="C6" s="3" t="s">
        <v>301</v>
      </c>
      <c r="D6" s="3" t="s">
        <v>298</v>
      </c>
      <c r="E6" s="3" t="s">
        <v>641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19" ht="15.75" thickBot="1" x14ac:dyDescent="0.25">
      <c r="B7" s="46" t="s">
        <v>273</v>
      </c>
      <c r="C7" s="46" t="s">
        <v>301</v>
      </c>
      <c r="D7" s="46" t="s">
        <v>298</v>
      </c>
      <c r="E7" s="46" t="s">
        <v>641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19" x14ac:dyDescent="0.2">
      <c r="B8" s="3" t="s">
        <v>474</v>
      </c>
      <c r="C8" s="3" t="s">
        <v>301</v>
      </c>
      <c r="D8" s="3" t="s">
        <v>298</v>
      </c>
      <c r="E8" s="3" t="s">
        <v>641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19" x14ac:dyDescent="0.2">
      <c r="B9" s="3" t="s">
        <v>720</v>
      </c>
      <c r="C9" s="3" t="s">
        <v>301</v>
      </c>
      <c r="D9" s="3" t="s">
        <v>298</v>
      </c>
      <c r="E9" s="3" t="s">
        <v>641</v>
      </c>
      <c r="F9" s="84">
        <v>0.67428790394686389</v>
      </c>
      <c r="G9" s="84">
        <v>0.70389809449714913</v>
      </c>
      <c r="H9" s="84">
        <v>0.73590911130826742</v>
      </c>
      <c r="I9" s="84">
        <v>0.7557159279601473</v>
      </c>
      <c r="J9" s="3">
        <v>5</v>
      </c>
    </row>
    <row r="10" spans="2:19" x14ac:dyDescent="0.2">
      <c r="B10" s="3" t="s">
        <v>721</v>
      </c>
      <c r="C10" s="3" t="s">
        <v>301</v>
      </c>
      <c r="D10" s="3" t="s">
        <v>298</v>
      </c>
      <c r="E10" s="3" t="s">
        <v>641</v>
      </c>
      <c r="F10" s="84">
        <v>0.67428790394686389</v>
      </c>
      <c r="G10" s="84">
        <v>0.70389809449714913</v>
      </c>
      <c r="H10" s="84">
        <v>0.73590911130826742</v>
      </c>
      <c r="I10" s="84">
        <v>0.7557159279601473</v>
      </c>
      <c r="J10" s="3">
        <v>5</v>
      </c>
    </row>
    <row r="11" spans="2:19" x14ac:dyDescent="0.2">
      <c r="B11" s="3" t="s">
        <v>722</v>
      </c>
      <c r="C11" s="3" t="s">
        <v>301</v>
      </c>
      <c r="D11" s="3" t="s">
        <v>298</v>
      </c>
      <c r="E11" s="3" t="s">
        <v>641</v>
      </c>
      <c r="F11" s="84">
        <v>0.67428790394686389</v>
      </c>
      <c r="G11" s="84">
        <v>0.70389809449714913</v>
      </c>
      <c r="H11" s="84">
        <v>0.73590911130826742</v>
      </c>
      <c r="I11" s="84">
        <v>0.7557159279601473</v>
      </c>
      <c r="J11" s="3">
        <v>5</v>
      </c>
    </row>
    <row r="12" spans="2:19" x14ac:dyDescent="0.2">
      <c r="B12" s="3" t="s">
        <v>723</v>
      </c>
      <c r="C12" s="3" t="s">
        <v>301</v>
      </c>
      <c r="D12" s="3" t="s">
        <v>298</v>
      </c>
      <c r="E12" s="3" t="s">
        <v>641</v>
      </c>
      <c r="F12" s="84">
        <v>0.67428790394686389</v>
      </c>
      <c r="G12" s="84">
        <v>0.70389809449714913</v>
      </c>
      <c r="H12" s="84">
        <v>0.73590911130826742</v>
      </c>
      <c r="I12" s="84">
        <v>0.7557159279601473</v>
      </c>
      <c r="J12" s="3">
        <v>5</v>
      </c>
    </row>
    <row r="13" spans="2:19" x14ac:dyDescent="0.2">
      <c r="B13" s="3" t="s">
        <v>724</v>
      </c>
      <c r="C13" s="3" t="s">
        <v>301</v>
      </c>
      <c r="D13" s="3" t="s">
        <v>298</v>
      </c>
      <c r="E13" s="3" t="s">
        <v>641</v>
      </c>
      <c r="F13" s="84">
        <v>0.67428790394686389</v>
      </c>
      <c r="G13" s="84">
        <v>0.70389809449714913</v>
      </c>
      <c r="H13" s="84">
        <v>0.73590911130826742</v>
      </c>
      <c r="I13" s="84">
        <v>0.7557159279601473</v>
      </c>
      <c r="J13" s="3">
        <v>5</v>
      </c>
    </row>
    <row r="14" spans="2:19" x14ac:dyDescent="0.2">
      <c r="B14" s="3" t="s">
        <v>475</v>
      </c>
      <c r="C14" s="3" t="s">
        <v>301</v>
      </c>
      <c r="D14" s="3" t="s">
        <v>298</v>
      </c>
      <c r="E14" s="3" t="s">
        <v>481</v>
      </c>
      <c r="F14" s="84">
        <f>MAX(0,1-(1/AVERAGEIFS(COP!$L$2:$L$750,COP!$C$2:$C$750,'Ambient Heat'!$B14,COP!$G$2:$G$750,'Ambient Heat'!F$4,COP!$D$2:$D$750,"RSDELC")))</f>
        <v>0.65766458988828602</v>
      </c>
      <c r="G14" s="84">
        <f>MAX(0,1-(1/AVERAGEIFS(COP!$L$2:$L$750,COP!$C$2:$C$750,'Ambient Heat'!$B14,COP!$G$2:$G$750,'Ambient Heat'!G$4,COP!$D$2:$D$750,"RSDELC")))</f>
        <v>0.68878599080753411</v>
      </c>
      <c r="H14" s="84">
        <f>MAX(0,1-(1/AVERAGEIFS(COP!$L$2:$L$750,COP!$C$2:$C$750,'Ambient Heat'!$B14,COP!$G$2:$G$750,'Ambient Heat'!H$4,COP!$D$2:$D$750,"RSDELC")))</f>
        <v>0.72243074855806877</v>
      </c>
      <c r="I14" s="84">
        <f>MAX(0,1-(1/AVERAGEIFS(COP!$L$2:$L$750,COP!$C$2:$C$750,'Ambient Heat'!$B14,COP!$G$2:$G$750,'Ambient Heat'!I$4,COP!$D$2:$D$750,"RSDELC")))</f>
        <v>0.74324844241621491</v>
      </c>
      <c r="J14" s="3">
        <v>5</v>
      </c>
    </row>
    <row r="15" spans="2:19" x14ac:dyDescent="0.2">
      <c r="B15" s="3" t="s">
        <v>476</v>
      </c>
      <c r="C15" s="3" t="s">
        <v>301</v>
      </c>
      <c r="D15" s="3" t="s">
        <v>298</v>
      </c>
      <c r="E15" s="3" t="s">
        <v>482</v>
      </c>
      <c r="F15" s="84">
        <f>MAX(0,1-(1/AVERAGEIFS(COP!$L$2:$L$750,COP!$C$2:$C$750,'Ambient Heat'!$B15,COP!$G$2:$G$750,'Ambient Heat'!F$4,COP!$D$2:$D$750,"RSDELC")))</f>
        <v>0.63925321630514764</v>
      </c>
      <c r="G15" s="84">
        <f>MAX(0,1-(1/AVERAGEIFS(COP!$L$2:$L$750,COP!$C$2:$C$750,'Ambient Heat'!$B15,COP!$G$2:$G$750,'Ambient Heat'!G$4,COP!$D$2:$D$750,"RSDELC")))</f>
        <v>0.67204837845922505</v>
      </c>
      <c r="H15" s="84">
        <f>MAX(0,1-(1/AVERAGEIFS(COP!$L$2:$L$750,COP!$C$2:$C$750,'Ambient Heat'!$B15,COP!$G$2:$G$750,'Ambient Heat'!H$4,COP!$D$2:$D$750,"RSDELC")))</f>
        <v>0.70750260781498575</v>
      </c>
      <c r="I15" s="84">
        <f>MAX(0,1-(1/AVERAGEIFS(COP!$L$2:$L$750,COP!$C$2:$C$750,'Ambient Heat'!$B15,COP!$G$2:$G$750,'Ambient Heat'!I$4,COP!$D$2:$D$750,"RSDELC")))</f>
        <v>0.72943991222885995</v>
      </c>
      <c r="J15" s="3">
        <v>5</v>
      </c>
    </row>
    <row r="16" spans="2:19" x14ac:dyDescent="0.2">
      <c r="B16" s="3" t="s">
        <v>477</v>
      </c>
      <c r="C16" s="3" t="s">
        <v>301</v>
      </c>
      <c r="D16" s="3" t="s">
        <v>298</v>
      </c>
      <c r="E16" s="3" t="s">
        <v>483</v>
      </c>
      <c r="F16" s="84">
        <f>MAX(0,1-(1/AVERAGEIFS(COP!$L$2:$L$750,COP!$C$2:$C$750,'Ambient Heat'!$B16,COP!$G$2:$G$750,'Ambient Heat'!F$4,COP!$D$2:$D$750,"RSDELC")))</f>
        <v>0.61809109864192147</v>
      </c>
      <c r="G16" s="84">
        <f>MAX(0,1-(1/AVERAGEIFS(COP!$L$2:$L$750,COP!$C$2:$C$750,'Ambient Heat'!$B16,COP!$G$2:$G$750,'Ambient Heat'!G$4,COP!$D$2:$D$750,"RSDELC")))</f>
        <v>0.65281008967447396</v>
      </c>
      <c r="H16" s="84">
        <f>MAX(0,1-(1/AVERAGEIFS(COP!$L$2:$L$750,COP!$C$2:$C$750,'Ambient Heat'!$B16,COP!$G$2:$G$750,'Ambient Heat'!H$4,COP!$D$2:$D$750,"RSDELC")))</f>
        <v>0.69034413403398986</v>
      </c>
      <c r="I16" s="84">
        <f>MAX(0,1-(1/AVERAGEIFS(COP!$L$2:$L$750,COP!$C$2:$C$750,'Ambient Heat'!$B16,COP!$G$2:$G$750,'Ambient Heat'!I$4,COP!$D$2:$D$750,"RSDELC")))</f>
        <v>0.71356832398144177</v>
      </c>
      <c r="J16" s="3">
        <v>5</v>
      </c>
    </row>
    <row r="17" spans="2:10" x14ac:dyDescent="0.2">
      <c r="B17" s="3" t="s">
        <v>478</v>
      </c>
      <c r="C17" s="3" t="s">
        <v>301</v>
      </c>
      <c r="D17" s="3" t="s">
        <v>298</v>
      </c>
      <c r="E17" s="3" t="s">
        <v>484</v>
      </c>
      <c r="F17" s="84">
        <f>MAX(0,1-(1/AVERAGEIFS(COP!$L$2:$L$750,COP!$C$2:$C$750,'Ambient Heat'!$B17,COP!$G$2:$G$750,'Ambient Heat'!F$4,COP!$D$2:$D$750,"RSDELC")))</f>
        <v>0.58203418887979053</v>
      </c>
      <c r="G17" s="84">
        <f>MAX(0,1-(1/AVERAGEIFS(COP!$L$2:$L$750,COP!$C$2:$C$750,'Ambient Heat'!$B17,COP!$G$2:$G$750,'Ambient Heat'!G$4,COP!$D$2:$D$750,"RSDELC")))</f>
        <v>0.62003108079980973</v>
      </c>
      <c r="H17" s="84">
        <f>MAX(0,1-(1/AVERAGEIFS(COP!$L$2:$L$750,COP!$C$2:$C$750,'Ambient Heat'!$B17,COP!$G$2:$G$750,'Ambient Heat'!H$4,COP!$D$2:$D$750,"RSDELC")))</f>
        <v>0.66110880179442488</v>
      </c>
      <c r="I17" s="84">
        <f>MAX(0,1-(1/AVERAGEIFS(COP!$L$2:$L$750,COP!$C$2:$C$750,'Ambient Heat'!$B17,COP!$G$2:$G$750,'Ambient Heat'!I$4,COP!$D$2:$D$750,"RSDELC")))</f>
        <v>0.68652564165984331</v>
      </c>
      <c r="J17" s="3">
        <v>5</v>
      </c>
    </row>
    <row r="18" spans="2:10" ht="15.75" thickBot="1" x14ac:dyDescent="0.25">
      <c r="B18" s="46" t="s">
        <v>479</v>
      </c>
      <c r="C18" s="46" t="s">
        <v>301</v>
      </c>
      <c r="D18" s="46" t="s">
        <v>298</v>
      </c>
      <c r="E18" s="46" t="s">
        <v>480</v>
      </c>
      <c r="F18" s="84">
        <f>MAX(0,1-(1/AVERAGEIFS(COP!$L$2:$L$750,COP!$C$2:$C$750,'Ambient Heat'!$B18,COP!$G$2:$G$750,'Ambient Heat'!F$4,COP!$D$2:$D$750,"RSDELC")))</f>
        <v>0.53845902984810956</v>
      </c>
      <c r="G18" s="84">
        <f>MAX(0,1-(1/AVERAGEIFS(COP!$L$2:$L$750,COP!$C$2:$C$750,'Ambient Heat'!$B18,COP!$G$2:$G$750,'Ambient Heat'!G$4,COP!$D$2:$D$750,"RSDELC")))</f>
        <v>0.58041729986191748</v>
      </c>
      <c r="H18" s="84">
        <f>MAX(0,1-(1/AVERAGEIFS(COP!$L$2:$L$750,COP!$C$2:$C$750,'Ambient Heat'!$B18,COP!$G$2:$G$750,'Ambient Heat'!H$4,COP!$D$2:$D$750,"RSDELC")))</f>
        <v>0.62577759176873715</v>
      </c>
      <c r="I18" s="84">
        <f>MAX(0,1-(1/AVERAGEIFS(COP!$L$2:$L$750,COP!$C$2:$C$750,'Ambient Heat'!$B18,COP!$G$2:$G$750,'Ambient Heat'!I$4,COP!$D$2:$D$750,"RSDELC")))</f>
        <v>0.653844272386082</v>
      </c>
      <c r="J18" s="46">
        <v>5</v>
      </c>
    </row>
    <row r="19" spans="2:10" x14ac:dyDescent="0.2">
      <c r="B19" s="3" t="s">
        <v>485</v>
      </c>
      <c r="C19" s="3" t="s">
        <v>301</v>
      </c>
      <c r="D19" s="3" t="s">
        <v>298</v>
      </c>
      <c r="E19" s="3" t="s">
        <v>641</v>
      </c>
      <c r="F19" s="84">
        <f>MAX(0,1-(1/AVERAGEIFS(COP!$L$2:$L$750,COP!$C$2:$C$750,'Ambient Heat'!$B19,COP!$G$2:$G$750,'Ambient Heat'!F$4,COP!$D$2:$D$750,"RSDELC")))</f>
        <v>0.67428790394686389</v>
      </c>
      <c r="G19" s="84">
        <f>MAX(0,1-(1/AVERAGEIFS(COP!$L$2:$L$750,COP!$C$2:$C$750,'Ambient Heat'!$B19,COP!$G$2:$G$750,'Ambient Heat'!G$4,COP!$D$2:$D$750,"RSDELC")))</f>
        <v>0.70389809449714913</v>
      </c>
      <c r="H19" s="84">
        <f>MAX(0,1-(1/AVERAGEIFS(COP!$L$2:$L$750,COP!$C$2:$C$750,'Ambient Heat'!$B19,COP!$G$2:$G$750,'Ambient Heat'!H$4,COP!$D$2:$D$750,"RSDELC")))</f>
        <v>0.73590911130826742</v>
      </c>
      <c r="I19" s="84">
        <f>MAX(0,1-(1/AVERAGEIFS(COP!$L$2:$L$750,COP!$C$2:$C$750,'Ambient Heat'!$B19,COP!$G$2:$G$750,'Ambient Heat'!I$4,COP!$D$2:$D$750,"RSDELC")))</f>
        <v>0.7557159279601473</v>
      </c>
      <c r="J19" s="131">
        <v>5</v>
      </c>
    </row>
    <row r="20" spans="2:10" x14ac:dyDescent="0.2">
      <c r="B20" s="3" t="s">
        <v>725</v>
      </c>
      <c r="C20" s="3" t="s">
        <v>301</v>
      </c>
      <c r="D20" s="3" t="s">
        <v>298</v>
      </c>
      <c r="E20" s="3" t="s">
        <v>641</v>
      </c>
      <c r="F20" s="84">
        <v>0.67428790394686389</v>
      </c>
      <c r="G20" s="84">
        <v>0.70389809449714913</v>
      </c>
      <c r="H20" s="84">
        <v>0.73590911130826742</v>
      </c>
      <c r="I20" s="84">
        <v>0.7557159279601473</v>
      </c>
      <c r="J20" s="131">
        <v>5</v>
      </c>
    </row>
    <row r="21" spans="2:10" x14ac:dyDescent="0.2">
      <c r="B21" s="3" t="s">
        <v>727</v>
      </c>
      <c r="C21" s="3" t="s">
        <v>301</v>
      </c>
      <c r="D21" s="3" t="s">
        <v>298</v>
      </c>
      <c r="E21" s="3" t="s">
        <v>641</v>
      </c>
      <c r="F21" s="84">
        <v>0.67428790394686389</v>
      </c>
      <c r="G21" s="84">
        <v>0.70389809449714913</v>
      </c>
      <c r="H21" s="84">
        <v>0.73590911130826742</v>
      </c>
      <c r="I21" s="84">
        <v>0.7557159279601473</v>
      </c>
      <c r="J21" s="131">
        <v>5</v>
      </c>
    </row>
    <row r="22" spans="2:10" x14ac:dyDescent="0.2">
      <c r="B22" s="3" t="s">
        <v>728</v>
      </c>
      <c r="C22" s="3" t="s">
        <v>301</v>
      </c>
      <c r="D22" s="3" t="s">
        <v>298</v>
      </c>
      <c r="E22" s="3" t="s">
        <v>641</v>
      </c>
      <c r="F22" s="84">
        <v>0.67428790394686389</v>
      </c>
      <c r="G22" s="84">
        <v>0.70389809449714913</v>
      </c>
      <c r="H22" s="84">
        <v>0.73590911130826742</v>
      </c>
      <c r="I22" s="84">
        <v>0.7557159279601473</v>
      </c>
      <c r="J22" s="131">
        <v>5</v>
      </c>
    </row>
    <row r="23" spans="2:10" x14ac:dyDescent="0.2">
      <c r="B23" s="3" t="s">
        <v>726</v>
      </c>
      <c r="C23" s="3" t="s">
        <v>301</v>
      </c>
      <c r="D23" s="3" t="s">
        <v>298</v>
      </c>
      <c r="E23" s="3" t="s">
        <v>641</v>
      </c>
      <c r="F23" s="84">
        <v>0.67428790394686389</v>
      </c>
      <c r="G23" s="84">
        <v>0.70389809449714913</v>
      </c>
      <c r="H23" s="84">
        <v>0.73590911130826742</v>
      </c>
      <c r="I23" s="84">
        <v>0.7557159279601473</v>
      </c>
      <c r="J23" s="131">
        <v>5</v>
      </c>
    </row>
    <row r="24" spans="2:10" x14ac:dyDescent="0.2">
      <c r="B24" s="3" t="s">
        <v>729</v>
      </c>
      <c r="C24" s="3" t="s">
        <v>301</v>
      </c>
      <c r="D24" s="3" t="s">
        <v>298</v>
      </c>
      <c r="E24" s="3" t="s">
        <v>641</v>
      </c>
      <c r="F24" s="84">
        <v>0.67428790394686389</v>
      </c>
      <c r="G24" s="84">
        <v>0.70389809449714913</v>
      </c>
      <c r="H24" s="84">
        <v>0.73590911130826742</v>
      </c>
      <c r="I24" s="84">
        <v>0.7557159279601473</v>
      </c>
      <c r="J24" s="131">
        <v>5</v>
      </c>
    </row>
    <row r="25" spans="2:10" x14ac:dyDescent="0.2">
      <c r="B25" s="3" t="s">
        <v>486</v>
      </c>
      <c r="C25" s="3" t="s">
        <v>301</v>
      </c>
      <c r="D25" s="3" t="s">
        <v>298</v>
      </c>
      <c r="E25" s="3" t="s">
        <v>481</v>
      </c>
      <c r="F25" s="84">
        <f>MAX(0,1-(1/AVERAGEIFS(COP!$L$2:$L$750,COP!$C$2:$C$750,'Ambient Heat'!$B25,COP!$G$2:$G$750,'Ambient Heat'!F$4,COP!$D$2:$D$750,"RSDELC")))</f>
        <v>0.67428790394686389</v>
      </c>
      <c r="G25" s="84">
        <f>MAX(0,1-(1/AVERAGEIFS(COP!$L$2:$L$750,COP!$C$2:$C$750,'Ambient Heat'!$B25,COP!$G$2:$G$750,'Ambient Heat'!G$4,COP!$D$2:$D$750,"RSDELC")))</f>
        <v>0.70389809449714913</v>
      </c>
      <c r="H25" s="84">
        <f>MAX(0,1-(1/AVERAGEIFS(COP!$L$2:$L$750,COP!$C$2:$C$750,'Ambient Heat'!$B25,COP!$G$2:$G$750,'Ambient Heat'!H$4,COP!$D$2:$D$750,"RSDELC")))</f>
        <v>0.73590911130826742</v>
      </c>
      <c r="I25" s="84">
        <f>MAX(0,1-(1/AVERAGEIFS(COP!$L$2:$L$750,COP!$C$2:$C$750,'Ambient Heat'!$B25,COP!$G$2:$G$750,'Ambient Heat'!I$4,COP!$D$2:$D$750,"RSDELC")))</f>
        <v>0.7557159279601473</v>
      </c>
      <c r="J25" s="3">
        <v>5</v>
      </c>
    </row>
    <row r="26" spans="2:10" x14ac:dyDescent="0.2">
      <c r="B26" s="3" t="s">
        <v>487</v>
      </c>
      <c r="C26" s="3" t="s">
        <v>301</v>
      </c>
      <c r="D26" s="3" t="s">
        <v>298</v>
      </c>
      <c r="E26" s="3" t="s">
        <v>482</v>
      </c>
      <c r="F26" s="84">
        <f>MAX(0,1-(1/AVERAGEIFS(COP!$L$2:$L$750,COP!$C$2:$C$750,'Ambient Heat'!$B26,COP!$G$2:$G$750,'Ambient Heat'!F$4,COP!$D$2:$D$750,"RSDELC")))</f>
        <v>0.67428790394686389</v>
      </c>
      <c r="G26" s="84">
        <f>MAX(0,1-(1/AVERAGEIFS(COP!$L$2:$L$750,COP!$C$2:$C$750,'Ambient Heat'!$B26,COP!$G$2:$G$750,'Ambient Heat'!G$4,COP!$D$2:$D$750,"RSDELC")))</f>
        <v>0.70389809449714913</v>
      </c>
      <c r="H26" s="84">
        <f>MAX(0,1-(1/AVERAGEIFS(COP!$L$2:$L$750,COP!$C$2:$C$750,'Ambient Heat'!$B26,COP!$G$2:$G$750,'Ambient Heat'!H$4,COP!$D$2:$D$750,"RSDELC")))</f>
        <v>0.73590911130826742</v>
      </c>
      <c r="I26" s="84">
        <f>MAX(0,1-(1/AVERAGEIFS(COP!$L$2:$L$750,COP!$C$2:$C$750,'Ambient Heat'!$B26,COP!$G$2:$G$750,'Ambient Heat'!I$4,COP!$D$2:$D$750,"RSDELC")))</f>
        <v>0.7557159279601473</v>
      </c>
      <c r="J26" s="3">
        <v>5</v>
      </c>
    </row>
    <row r="27" spans="2:10" x14ac:dyDescent="0.2">
      <c r="B27" s="3" t="s">
        <v>488</v>
      </c>
      <c r="C27" s="3" t="s">
        <v>301</v>
      </c>
      <c r="D27" s="3" t="s">
        <v>298</v>
      </c>
      <c r="E27" s="3" t="s">
        <v>483</v>
      </c>
      <c r="F27" s="84">
        <f>MAX(0,1-(1/AVERAGEIFS(COP!$L$2:$L$750,COP!$C$2:$C$750,'Ambient Heat'!$B27,COP!$G$2:$G$750,'Ambient Heat'!F$4,COP!$D$2:$D$750,"RSDELC")))</f>
        <v>0.61809109864192147</v>
      </c>
      <c r="G27" s="84">
        <f>MAX(0,1-(1/AVERAGEIFS(COP!$L$2:$L$750,COP!$C$2:$C$750,'Ambient Heat'!$B27,COP!$G$2:$G$750,'Ambient Heat'!G$4,COP!$D$2:$D$750,"RSDELC")))</f>
        <v>0.65281008967447396</v>
      </c>
      <c r="H27" s="84">
        <f>MAX(0,1-(1/AVERAGEIFS(COP!$L$2:$L$750,COP!$C$2:$C$750,'Ambient Heat'!$B27,COP!$G$2:$G$750,'Ambient Heat'!H$4,COP!$D$2:$D$750,"RSDELC")))</f>
        <v>0.69034413403398986</v>
      </c>
      <c r="I27" s="84">
        <f>MAX(0,1-(1/AVERAGEIFS(COP!$L$2:$L$750,COP!$C$2:$C$750,'Ambient Heat'!$B27,COP!$G$2:$G$750,'Ambient Heat'!I$4,COP!$D$2:$D$750,"RSDELC")))</f>
        <v>0.71356832398144177</v>
      </c>
      <c r="J27" s="3">
        <v>5</v>
      </c>
    </row>
    <row r="28" spans="2:10" x14ac:dyDescent="0.2">
      <c r="B28" s="3" t="s">
        <v>489</v>
      </c>
      <c r="C28" s="3" t="s">
        <v>301</v>
      </c>
      <c r="D28" s="3" t="s">
        <v>298</v>
      </c>
      <c r="E28" s="3" t="s">
        <v>484</v>
      </c>
      <c r="F28" s="84">
        <f>MAX(0,1-(1/AVERAGEIFS(COP!$L$2:$L$750,COP!$C$2:$C$750,'Ambient Heat'!$B28,COP!$G$2:$G$750,'Ambient Heat'!F$4,COP!$D$2:$D$750,"RSDELC")))</f>
        <v>0.58203418887979053</v>
      </c>
      <c r="G28" s="84">
        <f>MAX(0,1-(1/AVERAGEIFS(COP!$L$2:$L$750,COP!$C$2:$C$750,'Ambient Heat'!$B28,COP!$G$2:$G$750,'Ambient Heat'!G$4,COP!$D$2:$D$750,"RSDELC")))</f>
        <v>0.62003108079980973</v>
      </c>
      <c r="H28" s="84">
        <f>MAX(0,1-(1/AVERAGEIFS(COP!$L$2:$L$750,COP!$C$2:$C$750,'Ambient Heat'!$B28,COP!$G$2:$G$750,'Ambient Heat'!H$4,COP!$D$2:$D$750,"RSDELC")))</f>
        <v>0.66110880179442488</v>
      </c>
      <c r="I28" s="84">
        <f>MAX(0,1-(1/AVERAGEIFS(COP!$L$2:$L$750,COP!$C$2:$C$750,'Ambient Heat'!$B28,COP!$G$2:$G$750,'Ambient Heat'!I$4,COP!$D$2:$D$750,"RSDELC")))</f>
        <v>0.68652564165984331</v>
      </c>
      <c r="J28" s="3">
        <v>5</v>
      </c>
    </row>
    <row r="29" spans="2:10" ht="15.75" thickBot="1" x14ac:dyDescent="0.25">
      <c r="B29" s="46" t="s">
        <v>490</v>
      </c>
      <c r="C29" s="46" t="s">
        <v>301</v>
      </c>
      <c r="D29" s="46" t="s">
        <v>298</v>
      </c>
      <c r="E29" s="46" t="s">
        <v>480</v>
      </c>
      <c r="F29" s="84">
        <f>MAX(0,1-(1/AVERAGEIFS(COP!$L$2:$L$750,COP!$C$2:$C$750,'Ambient Heat'!$B29,COP!$G$2:$G$750,'Ambient Heat'!F$4,COP!$D$2:$D$750,"RSDELC")))</f>
        <v>0.53845902984810956</v>
      </c>
      <c r="G29" s="84">
        <f>MAX(0,1-(1/AVERAGEIFS(COP!$L$2:$L$750,COP!$C$2:$C$750,'Ambient Heat'!$B29,COP!$G$2:$G$750,'Ambient Heat'!G$4,COP!$D$2:$D$750,"RSDELC")))</f>
        <v>0.58041729986191748</v>
      </c>
      <c r="H29" s="84">
        <f>MAX(0,1-(1/AVERAGEIFS(COP!$L$2:$L$750,COP!$C$2:$C$750,'Ambient Heat'!$B29,COP!$G$2:$G$750,'Ambient Heat'!H$4,COP!$D$2:$D$750,"RSDELC")))</f>
        <v>0.62577759176873715</v>
      </c>
      <c r="I29" s="84">
        <f>MAX(0,1-(1/AVERAGEIFS(COP!$L$2:$L$750,COP!$C$2:$C$750,'Ambient Heat'!$B29,COP!$G$2:$G$750,'Ambient Heat'!I$4,COP!$D$2:$D$750,"RSDELC")))</f>
        <v>0.653844272386082</v>
      </c>
      <c r="J29" s="46">
        <v>5</v>
      </c>
    </row>
    <row r="30" spans="2:10" x14ac:dyDescent="0.2">
      <c r="B30" s="3" t="s">
        <v>485</v>
      </c>
      <c r="C30" s="130" t="s">
        <v>301</v>
      </c>
      <c r="D30" s="130" t="s">
        <v>376</v>
      </c>
      <c r="E30" s="3" t="s">
        <v>139</v>
      </c>
      <c r="F30" s="84">
        <f>MAX(0,1-(1/AVERAGEIFS(COP!$L$2:$L$750,COP!$C$2:$C$750,'Ambient Heat'!$B30,COP!$G$2:$G$750,'Ambient Heat'!F$4,COP!$D$2:$D$750,"RSDELC")))</f>
        <v>0.67428790394686389</v>
      </c>
      <c r="G30" s="84">
        <f>MAX(0,1-(1/AVERAGEIFS(COP!$L$2:$L$750,COP!$C$2:$C$750,'Ambient Heat'!$B30,COP!$G$2:$G$750,'Ambient Heat'!G$4,COP!$D$2:$D$750,"RSDELC")))</f>
        <v>0.70389809449714913</v>
      </c>
      <c r="H30" s="84">
        <f>MAX(0,1-(1/AVERAGEIFS(COP!$L$2:$L$750,COP!$C$2:$C$750,'Ambient Heat'!$B30,COP!$G$2:$G$750,'Ambient Heat'!H$4,COP!$D$2:$D$750,"RSDELC")))</f>
        <v>0.73590911130826742</v>
      </c>
      <c r="I30" s="84">
        <f>MAX(0,1-(1/AVERAGEIFS(COP!$L$2:$L$750,COP!$C$2:$C$750,'Ambient Heat'!$B30,COP!$G$2:$G$750,'Ambient Heat'!I$4,COP!$D$2:$D$750,"RSDELC")))</f>
        <v>0.7557159279601473</v>
      </c>
      <c r="J30" s="3">
        <v>5</v>
      </c>
    </row>
    <row r="31" spans="2:10" x14ac:dyDescent="0.2">
      <c r="B31" s="3" t="s">
        <v>725</v>
      </c>
      <c r="C31" s="130" t="s">
        <v>301</v>
      </c>
      <c r="D31" s="130" t="s">
        <v>376</v>
      </c>
      <c r="E31" s="3" t="s">
        <v>139</v>
      </c>
      <c r="F31" s="84">
        <v>0.67428790394686389</v>
      </c>
      <c r="G31" s="84">
        <v>0.70389809449714913</v>
      </c>
      <c r="H31" s="84">
        <v>0.73590911130826742</v>
      </c>
      <c r="I31" s="84">
        <v>0.7557159279601473</v>
      </c>
      <c r="J31" s="3">
        <v>5</v>
      </c>
    </row>
    <row r="32" spans="2:10" x14ac:dyDescent="0.2">
      <c r="B32" s="3" t="s">
        <v>727</v>
      </c>
      <c r="C32" s="130" t="s">
        <v>301</v>
      </c>
      <c r="D32" s="130" t="s">
        <v>376</v>
      </c>
      <c r="E32" s="3" t="s">
        <v>139</v>
      </c>
      <c r="F32" s="84">
        <v>0.67428790394686389</v>
      </c>
      <c r="G32" s="84">
        <v>0.70389809449714913</v>
      </c>
      <c r="H32" s="84">
        <v>0.73590911130826742</v>
      </c>
      <c r="I32" s="84">
        <v>0.7557159279601473</v>
      </c>
      <c r="J32" s="3">
        <v>5</v>
      </c>
    </row>
    <row r="33" spans="2:10" x14ac:dyDescent="0.2">
      <c r="B33" s="3" t="s">
        <v>728</v>
      </c>
      <c r="C33" s="130" t="s">
        <v>301</v>
      </c>
      <c r="D33" s="130" t="s">
        <v>376</v>
      </c>
      <c r="E33" s="3" t="s">
        <v>139</v>
      </c>
      <c r="F33" s="84">
        <v>0.67428790394686389</v>
      </c>
      <c r="G33" s="84">
        <v>0.70389809449714913</v>
      </c>
      <c r="H33" s="84">
        <v>0.73590911130826742</v>
      </c>
      <c r="I33" s="84">
        <v>0.7557159279601473</v>
      </c>
      <c r="J33" s="3">
        <v>5</v>
      </c>
    </row>
    <row r="34" spans="2:10" x14ac:dyDescent="0.2">
      <c r="B34" s="3" t="s">
        <v>726</v>
      </c>
      <c r="C34" s="130" t="s">
        <v>301</v>
      </c>
      <c r="D34" s="130" t="s">
        <v>376</v>
      </c>
      <c r="E34" s="3" t="s">
        <v>139</v>
      </c>
      <c r="F34" s="84">
        <v>0.67428790394686389</v>
      </c>
      <c r="G34" s="84">
        <v>0.70389809449714913</v>
      </c>
      <c r="H34" s="84">
        <v>0.73590911130826742</v>
      </c>
      <c r="I34" s="84">
        <v>0.7557159279601473</v>
      </c>
      <c r="J34" s="3">
        <v>5</v>
      </c>
    </row>
    <row r="35" spans="2:10" x14ac:dyDescent="0.2">
      <c r="B35" s="3" t="s">
        <v>729</v>
      </c>
      <c r="C35" s="130" t="s">
        <v>301</v>
      </c>
      <c r="D35" s="130" t="s">
        <v>376</v>
      </c>
      <c r="E35" s="3" t="s">
        <v>139</v>
      </c>
      <c r="F35" s="84">
        <v>0.67428790394686389</v>
      </c>
      <c r="G35" s="84">
        <v>0.70389809449714913</v>
      </c>
      <c r="H35" s="84">
        <v>0.73590911130826742</v>
      </c>
      <c r="I35" s="84">
        <v>0.7557159279601473</v>
      </c>
      <c r="J35" s="3">
        <v>5</v>
      </c>
    </row>
    <row r="36" spans="2:10" x14ac:dyDescent="0.2">
      <c r="B36" s="3" t="s">
        <v>486</v>
      </c>
      <c r="C36" s="130" t="s">
        <v>301</v>
      </c>
      <c r="D36" s="130" t="s">
        <v>376</v>
      </c>
      <c r="E36" s="3" t="s">
        <v>139</v>
      </c>
      <c r="F36" s="84">
        <f>MAX(0,1-(1/AVERAGEIFS(COP!$L$2:$L$750,COP!$C$2:$C$750,'Ambient Heat'!$B36,COP!$G$2:$G$750,'Ambient Heat'!F$4,COP!$D$2:$D$750,"RSDELC")))</f>
        <v>0.67428790394686389</v>
      </c>
      <c r="G36" s="84">
        <f>MAX(0,1-(1/AVERAGEIFS(COP!$L$2:$L$750,COP!$C$2:$C$750,'Ambient Heat'!$B36,COP!$G$2:$G$750,'Ambient Heat'!G$4,COP!$D$2:$D$750,"RSDELC")))</f>
        <v>0.70389809449714913</v>
      </c>
      <c r="H36" s="84">
        <f>MAX(0,1-(1/AVERAGEIFS(COP!$L$2:$L$750,COP!$C$2:$C$750,'Ambient Heat'!$B36,COP!$G$2:$G$750,'Ambient Heat'!H$4,COP!$D$2:$D$750,"RSDELC")))</f>
        <v>0.73590911130826742</v>
      </c>
      <c r="I36" s="84">
        <f>MAX(0,1-(1/AVERAGEIFS(COP!$L$2:$L$750,COP!$C$2:$C$750,'Ambient Heat'!$B36,COP!$G$2:$G$750,'Ambient Heat'!I$4,COP!$D$2:$D$750,"RSDELC")))</f>
        <v>0.7557159279601473</v>
      </c>
      <c r="J36" s="3">
        <v>5</v>
      </c>
    </row>
    <row r="37" spans="2:10" x14ac:dyDescent="0.2">
      <c r="B37" s="3" t="s">
        <v>487</v>
      </c>
      <c r="C37" s="130" t="s">
        <v>301</v>
      </c>
      <c r="D37" s="130" t="s">
        <v>376</v>
      </c>
      <c r="E37" s="3" t="s">
        <v>139</v>
      </c>
      <c r="F37" s="84">
        <f>MAX(0,1-(1/AVERAGEIFS(COP!$L$2:$L$750,COP!$C$2:$C$750,'Ambient Heat'!$B37,COP!$G$2:$G$750,'Ambient Heat'!F$4,COP!$D$2:$D$750,"RSDELC")))</f>
        <v>0.67428790394686389</v>
      </c>
      <c r="G37" s="84">
        <f>MAX(0,1-(1/AVERAGEIFS(COP!$L$2:$L$750,COP!$C$2:$C$750,'Ambient Heat'!$B37,COP!$G$2:$G$750,'Ambient Heat'!G$4,COP!$D$2:$D$750,"RSDELC")))</f>
        <v>0.70389809449714913</v>
      </c>
      <c r="H37" s="84">
        <f>MAX(0,1-(1/AVERAGEIFS(COP!$L$2:$L$750,COP!$C$2:$C$750,'Ambient Heat'!$B37,COP!$G$2:$G$750,'Ambient Heat'!H$4,COP!$D$2:$D$750,"RSDELC")))</f>
        <v>0.73590911130826742</v>
      </c>
      <c r="I37" s="84">
        <f>MAX(0,1-(1/AVERAGEIFS(COP!$L$2:$L$750,COP!$C$2:$C$750,'Ambient Heat'!$B37,COP!$G$2:$G$750,'Ambient Heat'!I$4,COP!$D$2:$D$750,"RSDELC")))</f>
        <v>0.7557159279601473</v>
      </c>
      <c r="J37" s="3">
        <v>5</v>
      </c>
    </row>
    <row r="38" spans="2:10" x14ac:dyDescent="0.2">
      <c r="B38" s="3" t="s">
        <v>488</v>
      </c>
      <c r="C38" s="130" t="s">
        <v>301</v>
      </c>
      <c r="D38" s="130" t="s">
        <v>376</v>
      </c>
      <c r="E38" s="3" t="s">
        <v>139</v>
      </c>
      <c r="F38" s="84">
        <f>MAX(0,1-(1/AVERAGEIFS(COP!$L$2:$L$750,COP!$C$2:$C$750,'Ambient Heat'!$B38,COP!$G$2:$G$750,'Ambient Heat'!F$4,COP!$D$2:$D$750,"RSDELC")))</f>
        <v>0.61809109864192147</v>
      </c>
      <c r="G38" s="84">
        <f>MAX(0,1-(1/AVERAGEIFS(COP!$L$2:$L$750,COP!$C$2:$C$750,'Ambient Heat'!$B38,COP!$G$2:$G$750,'Ambient Heat'!G$4,COP!$D$2:$D$750,"RSDELC")))</f>
        <v>0.65281008967447396</v>
      </c>
      <c r="H38" s="84">
        <f>MAX(0,1-(1/AVERAGEIFS(COP!$L$2:$L$750,COP!$C$2:$C$750,'Ambient Heat'!$B38,COP!$G$2:$G$750,'Ambient Heat'!H$4,COP!$D$2:$D$750,"RSDELC")))</f>
        <v>0.69034413403398986</v>
      </c>
      <c r="I38" s="84">
        <f>MAX(0,1-(1/AVERAGEIFS(COP!$L$2:$L$750,COP!$C$2:$C$750,'Ambient Heat'!$B38,COP!$G$2:$G$750,'Ambient Heat'!I$4,COP!$D$2:$D$750,"RSDELC")))</f>
        <v>0.71356832398144177</v>
      </c>
      <c r="J38" s="3">
        <v>5</v>
      </c>
    </row>
    <row r="39" spans="2:10" x14ac:dyDescent="0.2">
      <c r="B39" s="3" t="s">
        <v>489</v>
      </c>
      <c r="C39" s="130" t="s">
        <v>301</v>
      </c>
      <c r="D39" s="130" t="s">
        <v>376</v>
      </c>
      <c r="E39" s="3" t="s">
        <v>139</v>
      </c>
      <c r="F39" s="84">
        <f>MAX(0,1-(1/AVERAGEIFS(COP!$L$2:$L$750,COP!$C$2:$C$750,'Ambient Heat'!$B39,COP!$G$2:$G$750,'Ambient Heat'!F$4,COP!$D$2:$D$750,"RSDELC")))</f>
        <v>0.58203418887979053</v>
      </c>
      <c r="G39" s="84">
        <f>MAX(0,1-(1/AVERAGEIFS(COP!$L$2:$L$750,COP!$C$2:$C$750,'Ambient Heat'!$B39,COP!$G$2:$G$750,'Ambient Heat'!G$4,COP!$D$2:$D$750,"RSDELC")))</f>
        <v>0.62003108079980973</v>
      </c>
      <c r="H39" s="84">
        <f>MAX(0,1-(1/AVERAGEIFS(COP!$L$2:$L$750,COP!$C$2:$C$750,'Ambient Heat'!$B39,COP!$G$2:$G$750,'Ambient Heat'!H$4,COP!$D$2:$D$750,"RSDELC")))</f>
        <v>0.66110880179442488</v>
      </c>
      <c r="I39" s="84">
        <f>MAX(0,1-(1/AVERAGEIFS(COP!$L$2:$L$750,COP!$C$2:$C$750,'Ambient Heat'!$B39,COP!$G$2:$G$750,'Ambient Heat'!I$4,COP!$D$2:$D$750,"RSDELC")))</f>
        <v>0.68652564165984331</v>
      </c>
      <c r="J39" s="3">
        <v>5</v>
      </c>
    </row>
    <row r="40" spans="2:10" ht="15.75" thickBot="1" x14ac:dyDescent="0.25">
      <c r="B40" s="46" t="s">
        <v>490</v>
      </c>
      <c r="C40" s="132" t="s">
        <v>301</v>
      </c>
      <c r="D40" s="132" t="s">
        <v>376</v>
      </c>
      <c r="E40" s="3" t="s">
        <v>139</v>
      </c>
      <c r="F40" s="84">
        <f>MAX(0,1-(1/AVERAGEIFS(COP!$L$2:$L$750,COP!$C$2:$C$750,'Ambient Heat'!$B40,COP!$G$2:$G$750,'Ambient Heat'!F$4,COP!$D$2:$D$750,"RSDELC")))</f>
        <v>0.53845902984810956</v>
      </c>
      <c r="G40" s="84">
        <f>MAX(0,1-(1/AVERAGEIFS(COP!$L$2:$L$750,COP!$C$2:$C$750,'Ambient Heat'!$B40,COP!$G$2:$G$750,'Ambient Heat'!G$4,COP!$D$2:$D$750,"RSDELC")))</f>
        <v>0.58041729986191748</v>
      </c>
      <c r="H40" s="84">
        <f>MAX(0,1-(1/AVERAGEIFS(COP!$L$2:$L$750,COP!$C$2:$C$750,'Ambient Heat'!$B40,COP!$G$2:$G$750,'Ambient Heat'!H$4,COP!$D$2:$D$750,"RSDELC")))</f>
        <v>0.62577759176873715</v>
      </c>
      <c r="I40" s="84">
        <f>MAX(0,1-(1/AVERAGEIFS(COP!$L$2:$L$750,COP!$C$2:$C$750,'Ambient Heat'!$B40,COP!$G$2:$G$750,'Ambient Heat'!I$4,COP!$D$2:$D$750,"RSDELC")))</f>
        <v>0.653844272386082</v>
      </c>
      <c r="J40" s="46">
        <v>5</v>
      </c>
    </row>
    <row r="41" spans="2:10" x14ac:dyDescent="0.2">
      <c r="B41" s="3" t="s">
        <v>491</v>
      </c>
      <c r="C41" s="3" t="s">
        <v>301</v>
      </c>
      <c r="D41" s="3" t="s">
        <v>298</v>
      </c>
      <c r="E41" s="3" t="s">
        <v>641</v>
      </c>
      <c r="F41" s="84">
        <f>MAX(0,1-(1/AVERAGEIFS(COP!$L$2:$L$750,COP!$C$2:$C$750,'Ambient Heat'!$B41,COP!$G$2:$G$750,'Ambient Heat'!F$4,COP!$D$2:$D$750,"RSDELC")))</f>
        <v>0.70389809449714913</v>
      </c>
      <c r="G41" s="84">
        <f>MAX(0,1-(1/AVERAGEIFS(COP!$L$2:$L$750,COP!$C$2:$C$750,'Ambient Heat'!$B41,COP!$G$2:$G$750,'Ambient Heat'!G$4,COP!$D$2:$D$750,"RSDELC")))</f>
        <v>0.72081820338302705</v>
      </c>
      <c r="H41" s="84">
        <f>MAX(0,1-(1/AVERAGEIFS(COP!$L$2:$L$750,COP!$C$2:$C$750,'Ambient Heat'!$B41,COP!$G$2:$G$750,'Ambient Heat'!H$4,COP!$D$2:$D$750,"RSDELC")))</f>
        <v>0.7557159279601473</v>
      </c>
      <c r="I41" s="84">
        <f>MAX(0,1-(1/AVERAGEIFS(COP!$L$2:$L$750,COP!$C$2:$C$750,'Ambient Heat'!$B41,COP!$G$2:$G$750,'Ambient Heat'!I$4,COP!$D$2:$D$750,"RSDELC")))</f>
        <v>0.78285860263124263</v>
      </c>
      <c r="J41" s="3">
        <v>5</v>
      </c>
    </row>
    <row r="42" spans="2:10" x14ac:dyDescent="0.2">
      <c r="B42" s="3" t="s">
        <v>730</v>
      </c>
      <c r="C42" s="3" t="s">
        <v>301</v>
      </c>
      <c r="D42" s="3" t="s">
        <v>298</v>
      </c>
      <c r="E42" s="3" t="s">
        <v>641</v>
      </c>
      <c r="F42" s="84">
        <v>0.70389809449714913</v>
      </c>
      <c r="G42" s="84">
        <v>0.72081820338302705</v>
      </c>
      <c r="H42" s="84">
        <v>0.7557159279601473</v>
      </c>
      <c r="I42" s="84">
        <v>0.78285860263124263</v>
      </c>
      <c r="J42" s="3">
        <v>5</v>
      </c>
    </row>
    <row r="43" spans="2:10" x14ac:dyDescent="0.2">
      <c r="B43" s="3" t="s">
        <v>732</v>
      </c>
      <c r="C43" s="3" t="s">
        <v>301</v>
      </c>
      <c r="D43" s="3" t="s">
        <v>298</v>
      </c>
      <c r="E43" s="3" t="s">
        <v>641</v>
      </c>
      <c r="F43" s="84">
        <v>0.70389809449714913</v>
      </c>
      <c r="G43" s="84">
        <v>0.72081820338302705</v>
      </c>
      <c r="H43" s="84">
        <v>0.7557159279601473</v>
      </c>
      <c r="I43" s="84">
        <v>0.78285860263124263</v>
      </c>
      <c r="J43" s="3">
        <v>5</v>
      </c>
    </row>
    <row r="44" spans="2:10" x14ac:dyDescent="0.2">
      <c r="B44" s="3" t="s">
        <v>733</v>
      </c>
      <c r="C44" s="3" t="s">
        <v>301</v>
      </c>
      <c r="D44" s="3" t="s">
        <v>298</v>
      </c>
      <c r="E44" s="3" t="s">
        <v>641</v>
      </c>
      <c r="F44" s="84">
        <v>0.70389809449714913</v>
      </c>
      <c r="G44" s="84">
        <v>0.72081820338302705</v>
      </c>
      <c r="H44" s="84">
        <v>0.7557159279601473</v>
      </c>
      <c r="I44" s="84">
        <v>0.78285860263124263</v>
      </c>
      <c r="J44" s="3">
        <v>5</v>
      </c>
    </row>
    <row r="45" spans="2:10" x14ac:dyDescent="0.2">
      <c r="B45" s="3" t="s">
        <v>731</v>
      </c>
      <c r="C45" s="3" t="s">
        <v>301</v>
      </c>
      <c r="D45" s="3" t="s">
        <v>298</v>
      </c>
      <c r="E45" s="3" t="s">
        <v>641</v>
      </c>
      <c r="F45" s="84">
        <v>0.70389809449714913</v>
      </c>
      <c r="G45" s="84">
        <v>0.72081820338302705</v>
      </c>
      <c r="H45" s="84">
        <v>0.7557159279601473</v>
      </c>
      <c r="I45" s="84">
        <v>0.78285860263124263</v>
      </c>
      <c r="J45" s="3">
        <v>5</v>
      </c>
    </row>
    <row r="46" spans="2:10" x14ac:dyDescent="0.2">
      <c r="B46" s="3" t="s">
        <v>734</v>
      </c>
      <c r="C46" s="3" t="s">
        <v>301</v>
      </c>
      <c r="D46" s="3" t="s">
        <v>298</v>
      </c>
      <c r="E46" s="3" t="s">
        <v>641</v>
      </c>
      <c r="F46" s="84">
        <v>0.70389809449714913</v>
      </c>
      <c r="G46" s="84">
        <v>0.72081820338302705</v>
      </c>
      <c r="H46" s="84">
        <v>0.7557159279601473</v>
      </c>
      <c r="I46" s="84">
        <v>0.78285860263124263</v>
      </c>
      <c r="J46" s="3">
        <v>5</v>
      </c>
    </row>
    <row r="47" spans="2:10" x14ac:dyDescent="0.2">
      <c r="B47" s="3" t="s">
        <v>492</v>
      </c>
      <c r="C47" s="3" t="s">
        <v>301</v>
      </c>
      <c r="D47" s="3" t="s">
        <v>298</v>
      </c>
      <c r="E47" s="3" t="s">
        <v>481</v>
      </c>
      <c r="F47" s="84">
        <f>MAX(0,1-(1/AVERAGEIFS(COP!$L$2:$L$750,COP!$C$2:$C$750,'Ambient Heat'!$B47,COP!$G$2:$G$750,'Ambient Heat'!F$4,COP!$D$2:$D$750,"RSDELC")))</f>
        <v>0.70389809449714913</v>
      </c>
      <c r="G47" s="84">
        <f>MAX(0,1-(1/AVERAGEIFS(COP!$L$2:$L$750,COP!$C$2:$C$750,'Ambient Heat'!$B47,COP!$G$2:$G$750,'Ambient Heat'!G$4,COP!$D$2:$D$750,"RSDELC")))</f>
        <v>0.72081820338302705</v>
      </c>
      <c r="H47" s="84">
        <f>MAX(0,1-(1/AVERAGEIFS(COP!$L$2:$L$750,COP!$C$2:$C$750,'Ambient Heat'!$B47,COP!$G$2:$G$750,'Ambient Heat'!H$4,COP!$D$2:$D$750,"RSDELC")))</f>
        <v>0.7557159279601473</v>
      </c>
      <c r="I47" s="84">
        <f>MAX(0,1-(1/AVERAGEIFS(COP!$L$2:$L$750,COP!$C$2:$C$750,'Ambient Heat'!$B47,COP!$G$2:$G$750,'Ambient Heat'!I$4,COP!$D$2:$D$750,"RSDELC")))</f>
        <v>0.78285860263124263</v>
      </c>
      <c r="J47" s="3">
        <v>5</v>
      </c>
    </row>
    <row r="48" spans="2:10" x14ac:dyDescent="0.2">
      <c r="B48" s="3" t="s">
        <v>493</v>
      </c>
      <c r="C48" s="3" t="s">
        <v>301</v>
      </c>
      <c r="D48" s="3" t="s">
        <v>298</v>
      </c>
      <c r="E48" s="3" t="s">
        <v>482</v>
      </c>
      <c r="F48" s="84">
        <f>MAX(0,1-(1/AVERAGEIFS(COP!$L$2:$L$750,COP!$C$2:$C$750,'Ambient Heat'!$B48,COP!$G$2:$G$750,'Ambient Heat'!F$4,COP!$D$2:$D$750,"RSDELC")))</f>
        <v>0.70389809449714913</v>
      </c>
      <c r="G48" s="84">
        <f>MAX(0,1-(1/AVERAGEIFS(COP!$L$2:$L$750,COP!$C$2:$C$750,'Ambient Heat'!$B48,COP!$G$2:$G$750,'Ambient Heat'!G$4,COP!$D$2:$D$750,"RSDELC")))</f>
        <v>0.72081820338302705</v>
      </c>
      <c r="H48" s="84">
        <f>MAX(0,1-(1/AVERAGEIFS(COP!$L$2:$L$750,COP!$C$2:$C$750,'Ambient Heat'!$B48,COP!$G$2:$G$750,'Ambient Heat'!H$4,COP!$D$2:$D$750,"RSDELC")))</f>
        <v>0.7557159279601473</v>
      </c>
      <c r="I48" s="84">
        <f>MAX(0,1-(1/AVERAGEIFS(COP!$L$2:$L$750,COP!$C$2:$C$750,'Ambient Heat'!$B48,COP!$G$2:$G$750,'Ambient Heat'!I$4,COP!$D$2:$D$750,"RSDELC")))</f>
        <v>0.78285860263124263</v>
      </c>
      <c r="J48" s="3">
        <v>5</v>
      </c>
    </row>
    <row r="49" spans="2:10" x14ac:dyDescent="0.2">
      <c r="B49" s="3" t="s">
        <v>494</v>
      </c>
      <c r="C49" s="3" t="s">
        <v>301</v>
      </c>
      <c r="D49" s="3" t="s">
        <v>298</v>
      </c>
      <c r="E49" s="3" t="s">
        <v>483</v>
      </c>
      <c r="F49" s="84">
        <f>MAX(0,1-(1/AVERAGEIFS(COP!$L$2:$L$750,COP!$C$2:$C$750,'Ambient Heat'!$B49,COP!$G$2:$G$750,'Ambient Heat'!F$4,COP!$D$2:$D$750,"RSDELC")))</f>
        <v>0.61809109864192147</v>
      </c>
      <c r="G49" s="84">
        <f>MAX(0,1-(1/AVERAGEIFS(COP!$L$2:$L$750,COP!$C$2:$C$750,'Ambient Heat'!$B49,COP!$G$2:$G$750,'Ambient Heat'!G$4,COP!$D$2:$D$750,"RSDELC")))</f>
        <v>0.65281008967447396</v>
      </c>
      <c r="H49" s="84">
        <f>MAX(0,1-(1/AVERAGEIFS(COP!$L$2:$L$750,COP!$C$2:$C$750,'Ambient Heat'!$B49,COP!$G$2:$G$750,'Ambient Heat'!H$4,COP!$D$2:$D$750,"RSDELC")))</f>
        <v>0.69034413403398986</v>
      </c>
      <c r="I49" s="84">
        <f>MAX(0,1-(1/AVERAGEIFS(COP!$L$2:$L$750,COP!$C$2:$C$750,'Ambient Heat'!$B49,COP!$G$2:$G$750,'Ambient Heat'!I$4,COP!$D$2:$D$750,"RSDELC")))</f>
        <v>0.71356832398144177</v>
      </c>
      <c r="J49" s="3">
        <v>5</v>
      </c>
    </row>
    <row r="50" spans="2:10" x14ac:dyDescent="0.2">
      <c r="B50" s="3" t="s">
        <v>495</v>
      </c>
      <c r="C50" s="3" t="s">
        <v>301</v>
      </c>
      <c r="D50" s="3" t="s">
        <v>298</v>
      </c>
      <c r="E50" s="3" t="s">
        <v>484</v>
      </c>
      <c r="F50" s="84">
        <f>MAX(0,1-(1/AVERAGEIFS(COP!$L$2:$L$750,COP!$C$2:$C$750,'Ambient Heat'!$B50,COP!$G$2:$G$750,'Ambient Heat'!F$4,COP!$D$2:$D$750,"RSDELC")))</f>
        <v>0.58203418887979053</v>
      </c>
      <c r="G50" s="84">
        <f>MAX(0,1-(1/AVERAGEIFS(COP!$L$2:$L$750,COP!$C$2:$C$750,'Ambient Heat'!$B50,COP!$G$2:$G$750,'Ambient Heat'!G$4,COP!$D$2:$D$750,"RSDELC")))</f>
        <v>0.62003108079980973</v>
      </c>
      <c r="H50" s="84">
        <f>MAX(0,1-(1/AVERAGEIFS(COP!$L$2:$L$750,COP!$C$2:$C$750,'Ambient Heat'!$B50,COP!$G$2:$G$750,'Ambient Heat'!H$4,COP!$D$2:$D$750,"RSDELC")))</f>
        <v>0.66110880179442488</v>
      </c>
      <c r="I50" s="84">
        <f>MAX(0,1-(1/AVERAGEIFS(COP!$L$2:$L$750,COP!$C$2:$C$750,'Ambient Heat'!$B50,COP!$G$2:$G$750,'Ambient Heat'!I$4,COP!$D$2:$D$750,"RSDELC")))</f>
        <v>0.68652564165984331</v>
      </c>
      <c r="J50" s="3">
        <v>5</v>
      </c>
    </row>
    <row r="51" spans="2:10" ht="15.75" thickBot="1" x14ac:dyDescent="0.25">
      <c r="B51" s="46" t="s">
        <v>496</v>
      </c>
      <c r="C51" s="46" t="s">
        <v>301</v>
      </c>
      <c r="D51" s="46" t="s">
        <v>298</v>
      </c>
      <c r="E51" s="46" t="s">
        <v>480</v>
      </c>
      <c r="F51" s="84">
        <f>MAX(0,1-(1/AVERAGEIFS(COP!$L$2:$L$750,COP!$C$2:$C$750,'Ambient Heat'!$B51,COP!$G$2:$G$750,'Ambient Heat'!F$4,COP!$D$2:$D$750,"RSDELC")))</f>
        <v>0.53845902984810956</v>
      </c>
      <c r="G51" s="84">
        <f>MAX(0,1-(1/AVERAGEIFS(COP!$L$2:$L$750,COP!$C$2:$C$750,'Ambient Heat'!$B51,COP!$G$2:$G$750,'Ambient Heat'!G$4,COP!$D$2:$D$750,"RSDELC")))</f>
        <v>0.58041729986191748</v>
      </c>
      <c r="H51" s="84">
        <f>MAX(0,1-(1/AVERAGEIFS(COP!$L$2:$L$750,COP!$C$2:$C$750,'Ambient Heat'!$B51,COP!$G$2:$G$750,'Ambient Heat'!H$4,COP!$D$2:$D$750,"RSDELC")))</f>
        <v>0.62577759176873715</v>
      </c>
      <c r="I51" s="84">
        <f>MAX(0,1-(1/AVERAGEIFS(COP!$L$2:$L$750,COP!$C$2:$C$750,'Ambient Heat'!$B51,COP!$G$2:$G$750,'Ambient Heat'!I$4,COP!$D$2:$D$750,"RSDELC")))</f>
        <v>0.653844272386082</v>
      </c>
      <c r="J51" s="46">
        <v>5</v>
      </c>
    </row>
    <row r="52" spans="2:10" x14ac:dyDescent="0.2">
      <c r="B52" s="3" t="s">
        <v>497</v>
      </c>
      <c r="C52" s="3" t="s">
        <v>301</v>
      </c>
      <c r="D52" s="3" t="s">
        <v>298</v>
      </c>
      <c r="E52" s="3" t="s">
        <v>641</v>
      </c>
      <c r="F52" s="84">
        <f>MAX(0,1-(1/AVERAGEIFS(COP!$L$2:$L$750,COP!$C$2:$C$750,'Ambient Heat'!$B52,COP!$G$2:$G$750,'Ambient Heat'!F$4,COP!$D$2:$D$750,"RSDELC")))</f>
        <v>0.70389809449714913</v>
      </c>
      <c r="G52" s="84">
        <f>MAX(0,1-(1/AVERAGEIFS(COP!$L$2:$L$750,COP!$C$2:$C$750,'Ambient Heat'!$B52,COP!$G$2:$G$750,'Ambient Heat'!G$4,COP!$D$2:$D$750,"RSDELC")))</f>
        <v>0.72081820338302705</v>
      </c>
      <c r="H52" s="84">
        <f>MAX(0,1-(1/AVERAGEIFS(COP!$L$2:$L$750,COP!$C$2:$C$750,'Ambient Heat'!$B52,COP!$G$2:$G$750,'Ambient Heat'!H$4,COP!$D$2:$D$750,"RSDELC")))</f>
        <v>0.7557159279601473</v>
      </c>
      <c r="I52" s="84">
        <f>MAX(0,1-(1/AVERAGEIFS(COP!$L$2:$L$750,COP!$C$2:$C$750,'Ambient Heat'!$B52,COP!$G$2:$G$750,'Ambient Heat'!I$4,COP!$D$2:$D$750,"RSDELC")))</f>
        <v>0.78285860263124263</v>
      </c>
      <c r="J52" s="3">
        <v>5</v>
      </c>
    </row>
    <row r="53" spans="2:10" x14ac:dyDescent="0.2">
      <c r="B53" s="3" t="s">
        <v>735</v>
      </c>
      <c r="C53" s="3" t="s">
        <v>301</v>
      </c>
      <c r="D53" s="3" t="s">
        <v>298</v>
      </c>
      <c r="E53" s="3" t="s">
        <v>641</v>
      </c>
      <c r="F53" s="84">
        <v>0.70389809449714913</v>
      </c>
      <c r="G53" s="84">
        <v>0.72081820338302705</v>
      </c>
      <c r="H53" s="84">
        <v>0.7557159279601473</v>
      </c>
      <c r="I53" s="84">
        <v>0.78285860263124263</v>
      </c>
      <c r="J53" s="3">
        <v>5</v>
      </c>
    </row>
    <row r="54" spans="2:10" x14ac:dyDescent="0.2">
      <c r="B54" s="3" t="s">
        <v>736</v>
      </c>
      <c r="C54" s="3" t="s">
        <v>301</v>
      </c>
      <c r="D54" s="3" t="s">
        <v>298</v>
      </c>
      <c r="E54" s="3" t="s">
        <v>641</v>
      </c>
      <c r="F54" s="84">
        <v>0.70389809449714913</v>
      </c>
      <c r="G54" s="84">
        <v>0.72081820338302705</v>
      </c>
      <c r="H54" s="84">
        <v>0.7557159279601473</v>
      </c>
      <c r="I54" s="84">
        <v>0.78285860263124263</v>
      </c>
      <c r="J54" s="3">
        <v>5</v>
      </c>
    </row>
    <row r="55" spans="2:10" x14ac:dyDescent="0.2">
      <c r="B55" s="3" t="s">
        <v>737</v>
      </c>
      <c r="C55" s="3" t="s">
        <v>301</v>
      </c>
      <c r="D55" s="3" t="s">
        <v>298</v>
      </c>
      <c r="E55" s="3" t="s">
        <v>641</v>
      </c>
      <c r="F55" s="84">
        <v>0.70389809449714913</v>
      </c>
      <c r="G55" s="84">
        <v>0.72081820338302705</v>
      </c>
      <c r="H55" s="84">
        <v>0.7557159279601473</v>
      </c>
      <c r="I55" s="84">
        <v>0.78285860263124263</v>
      </c>
      <c r="J55" s="3">
        <v>5</v>
      </c>
    </row>
    <row r="56" spans="2:10" x14ac:dyDescent="0.2">
      <c r="B56" s="3" t="s">
        <v>738</v>
      </c>
      <c r="C56" s="3" t="s">
        <v>301</v>
      </c>
      <c r="D56" s="3" t="s">
        <v>298</v>
      </c>
      <c r="E56" s="3" t="s">
        <v>641</v>
      </c>
      <c r="F56" s="84">
        <v>0.70389809449714913</v>
      </c>
      <c r="G56" s="84">
        <v>0.72081820338302705</v>
      </c>
      <c r="H56" s="84">
        <v>0.7557159279601473</v>
      </c>
      <c r="I56" s="84">
        <v>0.78285860263124263</v>
      </c>
      <c r="J56" s="3">
        <v>5</v>
      </c>
    </row>
    <row r="57" spans="2:10" x14ac:dyDescent="0.2">
      <c r="B57" s="3" t="s">
        <v>739</v>
      </c>
      <c r="C57" s="3" t="s">
        <v>301</v>
      </c>
      <c r="D57" s="3" t="s">
        <v>298</v>
      </c>
      <c r="E57" s="3" t="s">
        <v>641</v>
      </c>
      <c r="F57" s="84">
        <v>0.70389809449714913</v>
      </c>
      <c r="G57" s="84">
        <v>0.72081820338302705</v>
      </c>
      <c r="H57" s="84">
        <v>0.7557159279601473</v>
      </c>
      <c r="I57" s="84">
        <v>0.78285860263124263</v>
      </c>
      <c r="J57" s="3">
        <v>5</v>
      </c>
    </row>
    <row r="58" spans="2:10" x14ac:dyDescent="0.2">
      <c r="B58" s="3" t="s">
        <v>498</v>
      </c>
      <c r="C58" s="3" t="s">
        <v>301</v>
      </c>
      <c r="D58" s="3" t="s">
        <v>298</v>
      </c>
      <c r="E58" s="3" t="s">
        <v>481</v>
      </c>
      <c r="F58" s="84">
        <f>MAX(0,1-(1/AVERAGEIFS(COP!$L$2:$L$750,COP!$C$2:$C$750,'Ambient Heat'!$B58,COP!$G$2:$G$750,'Ambient Heat'!F$4,COP!$D$2:$D$750,"RSDELC")))</f>
        <v>0.70389809449714913</v>
      </c>
      <c r="G58" s="84">
        <f>MAX(0,1-(1/AVERAGEIFS(COP!$L$2:$L$750,COP!$C$2:$C$750,'Ambient Heat'!$B58,COP!$G$2:$G$750,'Ambient Heat'!G$4,COP!$D$2:$D$750,"RSDELC")))</f>
        <v>0.72081820338302705</v>
      </c>
      <c r="H58" s="84">
        <f>MAX(0,1-(1/AVERAGEIFS(COP!$L$2:$L$750,COP!$C$2:$C$750,'Ambient Heat'!$B58,COP!$G$2:$G$750,'Ambient Heat'!H$4,COP!$D$2:$D$750,"RSDELC")))</f>
        <v>0.7557159279601473</v>
      </c>
      <c r="I58" s="84">
        <f>MAX(0,1-(1/AVERAGEIFS(COP!$L$2:$L$750,COP!$C$2:$C$750,'Ambient Heat'!$B58,COP!$G$2:$G$750,'Ambient Heat'!I$4,COP!$D$2:$D$750,"RSDELC")))</f>
        <v>0.78285860263124263</v>
      </c>
      <c r="J58" s="3">
        <v>5</v>
      </c>
    </row>
    <row r="59" spans="2:10" x14ac:dyDescent="0.2">
      <c r="B59" s="3" t="s">
        <v>499</v>
      </c>
      <c r="C59" s="3" t="s">
        <v>301</v>
      </c>
      <c r="D59" s="3" t="s">
        <v>298</v>
      </c>
      <c r="E59" s="3" t="s">
        <v>482</v>
      </c>
      <c r="F59" s="84">
        <f>MAX(0,1-(1/AVERAGEIFS(COP!$L$2:$L$750,COP!$C$2:$C$750,'Ambient Heat'!$B59,COP!$G$2:$G$750,'Ambient Heat'!F$4,COP!$D$2:$D$750,"RSDELC")))</f>
        <v>0.70389809449714913</v>
      </c>
      <c r="G59" s="84">
        <f>MAX(0,1-(1/AVERAGEIFS(COP!$L$2:$L$750,COP!$C$2:$C$750,'Ambient Heat'!$B59,COP!$G$2:$G$750,'Ambient Heat'!G$4,COP!$D$2:$D$750,"RSDELC")))</f>
        <v>0.72081820338302705</v>
      </c>
      <c r="H59" s="84">
        <f>MAX(0,1-(1/AVERAGEIFS(COP!$L$2:$L$750,COP!$C$2:$C$750,'Ambient Heat'!$B59,COP!$G$2:$G$750,'Ambient Heat'!H$4,COP!$D$2:$D$750,"RSDELC")))</f>
        <v>0.7557159279601473</v>
      </c>
      <c r="I59" s="84">
        <f>MAX(0,1-(1/AVERAGEIFS(COP!$L$2:$L$750,COP!$C$2:$C$750,'Ambient Heat'!$B59,COP!$G$2:$G$750,'Ambient Heat'!I$4,COP!$D$2:$D$750,"RSDELC")))</f>
        <v>0.78285860263124263</v>
      </c>
      <c r="J59" s="3">
        <v>5</v>
      </c>
    </row>
    <row r="60" spans="2:10" x14ac:dyDescent="0.2">
      <c r="B60" s="3" t="s">
        <v>500</v>
      </c>
      <c r="C60" s="3" t="s">
        <v>301</v>
      </c>
      <c r="D60" s="3" t="s">
        <v>298</v>
      </c>
      <c r="E60" s="3" t="s">
        <v>483</v>
      </c>
      <c r="F60" s="84">
        <f>MAX(0,1-(1/AVERAGEIFS(COP!$L$2:$L$750,COP!$C$2:$C$750,'Ambient Heat'!$B60,COP!$G$2:$G$750,'Ambient Heat'!F$4,COP!$D$2:$D$750,"RSDELC")))</f>
        <v>0.61809109864192147</v>
      </c>
      <c r="G60" s="84">
        <f>MAX(0,1-(1/AVERAGEIFS(COP!$L$2:$L$750,COP!$C$2:$C$750,'Ambient Heat'!$B60,COP!$G$2:$G$750,'Ambient Heat'!G$4,COP!$D$2:$D$750,"RSDELC")))</f>
        <v>0.65281008967447396</v>
      </c>
      <c r="H60" s="84">
        <f>MAX(0,1-(1/AVERAGEIFS(COP!$L$2:$L$750,COP!$C$2:$C$750,'Ambient Heat'!$B60,COP!$G$2:$G$750,'Ambient Heat'!H$4,COP!$D$2:$D$750,"RSDELC")))</f>
        <v>0.69034413403398986</v>
      </c>
      <c r="I60" s="84">
        <f>MAX(0,1-(1/AVERAGEIFS(COP!$L$2:$L$750,COP!$C$2:$C$750,'Ambient Heat'!$B60,COP!$G$2:$G$750,'Ambient Heat'!I$4,COP!$D$2:$D$750,"RSDELC")))</f>
        <v>0.71356832398144177</v>
      </c>
      <c r="J60" s="3">
        <v>5</v>
      </c>
    </row>
    <row r="61" spans="2:10" x14ac:dyDescent="0.2">
      <c r="B61" s="3" t="s">
        <v>501</v>
      </c>
      <c r="C61" s="3" t="s">
        <v>301</v>
      </c>
      <c r="D61" s="3" t="s">
        <v>298</v>
      </c>
      <c r="E61" s="3" t="s">
        <v>484</v>
      </c>
      <c r="F61" s="84">
        <f>MAX(0,1-(1/AVERAGEIFS(COP!$L$2:$L$750,COP!$C$2:$C$750,'Ambient Heat'!$B61,COP!$G$2:$G$750,'Ambient Heat'!F$4,COP!$D$2:$D$750,"RSDELC")))</f>
        <v>0.58203418887979053</v>
      </c>
      <c r="G61" s="84">
        <f>MAX(0,1-(1/AVERAGEIFS(COP!$L$2:$L$750,COP!$C$2:$C$750,'Ambient Heat'!$B61,COP!$G$2:$G$750,'Ambient Heat'!G$4,COP!$D$2:$D$750,"RSDELC")))</f>
        <v>0.62003108079980973</v>
      </c>
      <c r="H61" s="84">
        <f>MAX(0,1-(1/AVERAGEIFS(COP!$L$2:$L$750,COP!$C$2:$C$750,'Ambient Heat'!$B61,COP!$G$2:$G$750,'Ambient Heat'!H$4,COP!$D$2:$D$750,"RSDELC")))</f>
        <v>0.66110880179442488</v>
      </c>
      <c r="I61" s="84">
        <f>MAX(0,1-(1/AVERAGEIFS(COP!$L$2:$L$750,COP!$C$2:$C$750,'Ambient Heat'!$B61,COP!$G$2:$G$750,'Ambient Heat'!I$4,COP!$D$2:$D$750,"RSDELC")))</f>
        <v>0.68652564165984331</v>
      </c>
      <c r="J61" s="3">
        <v>5</v>
      </c>
    </row>
    <row r="62" spans="2:10" ht="15.75" thickBot="1" x14ac:dyDescent="0.25">
      <c r="B62" s="46" t="s">
        <v>502</v>
      </c>
      <c r="C62" s="46" t="s">
        <v>301</v>
      </c>
      <c r="D62" s="46" t="s">
        <v>298</v>
      </c>
      <c r="E62" s="46" t="s">
        <v>480</v>
      </c>
      <c r="F62" s="84">
        <f>MAX(0,1-(1/AVERAGEIFS(COP!$L$2:$L$750,COP!$C$2:$C$750,'Ambient Heat'!$B62,COP!$G$2:$G$750,'Ambient Heat'!F$4,COP!$D$2:$D$750,"RSDELC")))</f>
        <v>0.53845902984810956</v>
      </c>
      <c r="G62" s="84">
        <f>MAX(0,1-(1/AVERAGEIFS(COP!$L$2:$L$750,COP!$C$2:$C$750,'Ambient Heat'!$B62,COP!$G$2:$G$750,'Ambient Heat'!G$4,COP!$D$2:$D$750,"RSDELC")))</f>
        <v>0.58041729986191748</v>
      </c>
      <c r="H62" s="84">
        <f>MAX(0,1-(1/AVERAGEIFS(COP!$L$2:$L$750,COP!$C$2:$C$750,'Ambient Heat'!$B62,COP!$G$2:$G$750,'Ambient Heat'!H$4,COP!$D$2:$D$750,"RSDELC")))</f>
        <v>0.62577759176873715</v>
      </c>
      <c r="I62" s="84">
        <f>MAX(0,1-(1/AVERAGEIFS(COP!$L$2:$L$750,COP!$C$2:$C$750,'Ambient Heat'!$B62,COP!$G$2:$G$750,'Ambient Heat'!I$4,COP!$D$2:$D$750,"RSDELC")))</f>
        <v>0.653844272386082</v>
      </c>
      <c r="J62" s="46">
        <v>5</v>
      </c>
    </row>
    <row r="63" spans="2:10" x14ac:dyDescent="0.2">
      <c r="B63" s="3" t="s">
        <v>497</v>
      </c>
      <c r="C63" s="3" t="s">
        <v>301</v>
      </c>
      <c r="D63" s="3" t="s">
        <v>298</v>
      </c>
      <c r="E63" s="3" t="s">
        <v>274</v>
      </c>
      <c r="F63" s="84">
        <f>MAX(0,1-(1/AVERAGEIFS(COP!$L$2:$L$750,COP!$C$2:$C$750,'Ambient Heat'!$B63,COP!$G$2:$G$750,'Ambient Heat'!F$4,COP!$D$2:$D$750,"RSDELC")))</f>
        <v>0.70389809449714913</v>
      </c>
      <c r="G63" s="84">
        <f>MAX(0,1-(1/AVERAGEIFS(COP!$L$2:$L$750,COP!$C$2:$C$750,'Ambient Heat'!$B63,COP!$G$2:$G$750,'Ambient Heat'!G$4,COP!$D$2:$D$750,"RSDELC")))</f>
        <v>0.72081820338302705</v>
      </c>
      <c r="H63" s="84">
        <f>MAX(0,1-(1/AVERAGEIFS(COP!$L$2:$L$750,COP!$C$2:$C$750,'Ambient Heat'!$B63,COP!$G$2:$G$750,'Ambient Heat'!H$4,COP!$D$2:$D$750,"RSDELC")))</f>
        <v>0.7557159279601473</v>
      </c>
      <c r="I63" s="84">
        <f>MAX(0,1-(1/AVERAGEIFS(COP!$L$2:$L$750,COP!$C$2:$C$750,'Ambient Heat'!$B63,COP!$G$2:$G$750,'Ambient Heat'!I$4,COP!$D$2:$D$750,"RSDELC")))</f>
        <v>0.78285860263124263</v>
      </c>
      <c r="J63" s="3">
        <v>5</v>
      </c>
    </row>
    <row r="64" spans="2:10" x14ac:dyDescent="0.2">
      <c r="B64" s="3" t="s">
        <v>735</v>
      </c>
      <c r="C64" s="3" t="s">
        <v>301</v>
      </c>
      <c r="D64" s="3" t="s">
        <v>298</v>
      </c>
      <c r="E64" s="3" t="s">
        <v>274</v>
      </c>
      <c r="F64" s="84">
        <v>0.70389809449714913</v>
      </c>
      <c r="G64" s="84">
        <v>0.72081820338302705</v>
      </c>
      <c r="H64" s="84">
        <v>0.7557159279601473</v>
      </c>
      <c r="I64" s="84">
        <v>0.78285860263124263</v>
      </c>
      <c r="J64" s="3">
        <v>5</v>
      </c>
    </row>
    <row r="65" spans="2:10" x14ac:dyDescent="0.2">
      <c r="B65" s="3" t="s">
        <v>736</v>
      </c>
      <c r="C65" s="3" t="s">
        <v>301</v>
      </c>
      <c r="D65" s="3" t="s">
        <v>298</v>
      </c>
      <c r="E65" s="3" t="s">
        <v>274</v>
      </c>
      <c r="F65" s="84">
        <v>0.70389809449714913</v>
      </c>
      <c r="G65" s="84">
        <v>0.72081820338302705</v>
      </c>
      <c r="H65" s="84">
        <v>0.7557159279601473</v>
      </c>
      <c r="I65" s="84">
        <v>0.78285860263124263</v>
      </c>
      <c r="J65" s="3">
        <v>5</v>
      </c>
    </row>
    <row r="66" spans="2:10" x14ac:dyDescent="0.2">
      <c r="B66" s="3" t="s">
        <v>737</v>
      </c>
      <c r="C66" s="3" t="s">
        <v>301</v>
      </c>
      <c r="D66" s="3" t="s">
        <v>298</v>
      </c>
      <c r="E66" s="3" t="s">
        <v>274</v>
      </c>
      <c r="F66" s="84">
        <v>0.70389809449714913</v>
      </c>
      <c r="G66" s="84">
        <v>0.72081820338302705</v>
      </c>
      <c r="H66" s="84">
        <v>0.7557159279601473</v>
      </c>
      <c r="I66" s="84">
        <v>0.78285860263124263</v>
      </c>
      <c r="J66" s="3">
        <v>5</v>
      </c>
    </row>
    <row r="67" spans="2:10" x14ac:dyDescent="0.2">
      <c r="B67" s="3" t="s">
        <v>738</v>
      </c>
      <c r="C67" s="3" t="s">
        <v>301</v>
      </c>
      <c r="D67" s="3" t="s">
        <v>298</v>
      </c>
      <c r="E67" s="3" t="s">
        <v>274</v>
      </c>
      <c r="F67" s="84">
        <v>0.70389809449714913</v>
      </c>
      <c r="G67" s="84">
        <v>0.72081820338302705</v>
      </c>
      <c r="H67" s="84">
        <v>0.7557159279601473</v>
      </c>
      <c r="I67" s="84">
        <v>0.78285860263124263</v>
      </c>
      <c r="J67" s="3">
        <v>5</v>
      </c>
    </row>
    <row r="68" spans="2:10" x14ac:dyDescent="0.2">
      <c r="B68" s="3" t="s">
        <v>739</v>
      </c>
      <c r="C68" s="3" t="s">
        <v>301</v>
      </c>
      <c r="D68" s="3" t="s">
        <v>298</v>
      </c>
      <c r="E68" s="3" t="s">
        <v>274</v>
      </c>
      <c r="F68" s="84">
        <v>0.70389809449714913</v>
      </c>
      <c r="G68" s="84">
        <v>0.72081820338302705</v>
      </c>
      <c r="H68" s="84">
        <v>0.7557159279601473</v>
      </c>
      <c r="I68" s="84">
        <v>0.78285860263124263</v>
      </c>
      <c r="J68" s="3">
        <v>5</v>
      </c>
    </row>
    <row r="69" spans="2:10" x14ac:dyDescent="0.2">
      <c r="B69" s="3" t="s">
        <v>498</v>
      </c>
      <c r="C69" s="3" t="s">
        <v>301</v>
      </c>
      <c r="D69" s="3" t="s">
        <v>298</v>
      </c>
      <c r="E69" s="3" t="s">
        <v>274</v>
      </c>
      <c r="F69" s="84">
        <f>MAX(0,1-(1/AVERAGEIFS(COP!$L$2:$L$750,COP!$C$2:$C$750,'Ambient Heat'!$B69,COP!$G$2:$G$750,'Ambient Heat'!F$4,COP!$D$2:$D$750,"RSDELC")))</f>
        <v>0.70389809449714913</v>
      </c>
      <c r="G69" s="84">
        <f>MAX(0,1-(1/AVERAGEIFS(COP!$L$2:$L$750,COP!$C$2:$C$750,'Ambient Heat'!$B69,COP!$G$2:$G$750,'Ambient Heat'!G$4,COP!$D$2:$D$750,"RSDELC")))</f>
        <v>0.72081820338302705</v>
      </c>
      <c r="H69" s="84">
        <f>MAX(0,1-(1/AVERAGEIFS(COP!$L$2:$L$750,COP!$C$2:$C$750,'Ambient Heat'!$B69,COP!$G$2:$G$750,'Ambient Heat'!H$4,COP!$D$2:$D$750,"RSDELC")))</f>
        <v>0.7557159279601473</v>
      </c>
      <c r="I69" s="84">
        <f>MAX(0,1-(1/AVERAGEIFS(COP!$L$2:$L$750,COP!$C$2:$C$750,'Ambient Heat'!$B69,COP!$G$2:$G$750,'Ambient Heat'!I$4,COP!$D$2:$D$750,"RSDELC")))</f>
        <v>0.78285860263124263</v>
      </c>
      <c r="J69" s="3">
        <v>5</v>
      </c>
    </row>
    <row r="70" spans="2:10" x14ac:dyDescent="0.2">
      <c r="B70" s="3" t="s">
        <v>499</v>
      </c>
      <c r="C70" s="3" t="s">
        <v>301</v>
      </c>
      <c r="D70" s="3" t="s">
        <v>298</v>
      </c>
      <c r="E70" s="3" t="s">
        <v>274</v>
      </c>
      <c r="F70" s="84">
        <f>MAX(0,1-(1/AVERAGEIFS(COP!$L$2:$L$750,COP!$C$2:$C$750,'Ambient Heat'!$B70,COP!$G$2:$G$750,'Ambient Heat'!F$4,COP!$D$2:$D$750,"RSDELC")))</f>
        <v>0.70389809449714913</v>
      </c>
      <c r="G70" s="84">
        <f>MAX(0,1-(1/AVERAGEIFS(COP!$L$2:$L$750,COP!$C$2:$C$750,'Ambient Heat'!$B70,COP!$G$2:$G$750,'Ambient Heat'!G$4,COP!$D$2:$D$750,"RSDELC")))</f>
        <v>0.72081820338302705</v>
      </c>
      <c r="H70" s="84">
        <f>MAX(0,1-(1/AVERAGEIFS(COP!$L$2:$L$750,COP!$C$2:$C$750,'Ambient Heat'!$B70,COP!$G$2:$G$750,'Ambient Heat'!H$4,COP!$D$2:$D$750,"RSDELC")))</f>
        <v>0.7557159279601473</v>
      </c>
      <c r="I70" s="84">
        <f>MAX(0,1-(1/AVERAGEIFS(COP!$L$2:$L$750,COP!$C$2:$C$750,'Ambient Heat'!$B70,COP!$G$2:$G$750,'Ambient Heat'!I$4,COP!$D$2:$D$750,"RSDELC")))</f>
        <v>0.78285860263124263</v>
      </c>
      <c r="J70" s="3">
        <v>5</v>
      </c>
    </row>
    <row r="71" spans="2:10" x14ac:dyDescent="0.2">
      <c r="B71" s="3" t="s">
        <v>500</v>
      </c>
      <c r="C71" s="3" t="s">
        <v>301</v>
      </c>
      <c r="D71" s="3" t="s">
        <v>298</v>
      </c>
      <c r="E71" s="3" t="s">
        <v>274</v>
      </c>
      <c r="F71" s="84">
        <f>MAX(0,1-(1/AVERAGEIFS(COP!$L$2:$L$750,COP!$C$2:$C$750,'Ambient Heat'!$B71,COP!$G$2:$G$750,'Ambient Heat'!F$4,COP!$D$2:$D$750,"RSDELC")))</f>
        <v>0.61809109864192147</v>
      </c>
      <c r="G71" s="84">
        <f>MAX(0,1-(1/AVERAGEIFS(COP!$L$2:$L$750,COP!$C$2:$C$750,'Ambient Heat'!$B71,COP!$G$2:$G$750,'Ambient Heat'!G$4,COP!$D$2:$D$750,"RSDELC")))</f>
        <v>0.65281008967447396</v>
      </c>
      <c r="H71" s="84">
        <f>MAX(0,1-(1/AVERAGEIFS(COP!$L$2:$L$750,COP!$C$2:$C$750,'Ambient Heat'!$B71,COP!$G$2:$G$750,'Ambient Heat'!H$4,COP!$D$2:$D$750,"RSDELC")))</f>
        <v>0.69034413403398986</v>
      </c>
      <c r="I71" s="84">
        <f>MAX(0,1-(1/AVERAGEIFS(COP!$L$2:$L$750,COP!$C$2:$C$750,'Ambient Heat'!$B71,COP!$G$2:$G$750,'Ambient Heat'!I$4,COP!$D$2:$D$750,"RSDELC")))</f>
        <v>0.71356832398144177</v>
      </c>
      <c r="J71" s="3">
        <v>5</v>
      </c>
    </row>
    <row r="72" spans="2:10" x14ac:dyDescent="0.2">
      <c r="B72" s="3" t="s">
        <v>501</v>
      </c>
      <c r="C72" s="3" t="s">
        <v>301</v>
      </c>
      <c r="D72" s="3" t="s">
        <v>298</v>
      </c>
      <c r="E72" s="3" t="s">
        <v>274</v>
      </c>
      <c r="F72" s="84">
        <f>MAX(0,1-(1/AVERAGEIFS(COP!$L$2:$L$750,COP!$C$2:$C$750,'Ambient Heat'!$B72,COP!$G$2:$G$750,'Ambient Heat'!F$4,COP!$D$2:$D$750,"RSDELC")))</f>
        <v>0.58203418887979053</v>
      </c>
      <c r="G72" s="84">
        <f>MAX(0,1-(1/AVERAGEIFS(COP!$L$2:$L$750,COP!$C$2:$C$750,'Ambient Heat'!$B72,COP!$G$2:$G$750,'Ambient Heat'!G$4,COP!$D$2:$D$750,"RSDELC")))</f>
        <v>0.62003108079980973</v>
      </c>
      <c r="H72" s="84">
        <f>MAX(0,1-(1/AVERAGEIFS(COP!$L$2:$L$750,COP!$C$2:$C$750,'Ambient Heat'!$B72,COP!$G$2:$G$750,'Ambient Heat'!H$4,COP!$D$2:$D$750,"RSDELC")))</f>
        <v>0.66110880179442488</v>
      </c>
      <c r="I72" s="84">
        <f>MAX(0,1-(1/AVERAGEIFS(COP!$L$2:$L$750,COP!$C$2:$C$750,'Ambient Heat'!$B72,COP!$G$2:$G$750,'Ambient Heat'!I$4,COP!$D$2:$D$750,"RSDELC")))</f>
        <v>0.68652564165984331</v>
      </c>
      <c r="J72" s="3">
        <v>5</v>
      </c>
    </row>
    <row r="73" spans="2:10" ht="15.75" thickBot="1" x14ac:dyDescent="0.25">
      <c r="B73" s="46" t="s">
        <v>502</v>
      </c>
      <c r="C73" s="46" t="s">
        <v>301</v>
      </c>
      <c r="D73" s="46" t="s">
        <v>298</v>
      </c>
      <c r="E73" s="46" t="s">
        <v>274</v>
      </c>
      <c r="F73" s="84">
        <f>MAX(0,1-(1/AVERAGEIFS(COP!$L$2:$L$750,COP!$C$2:$C$750,'Ambient Heat'!$B73,COP!$G$2:$G$750,'Ambient Heat'!F$4,COP!$D$2:$D$750,"RSDELC")))</f>
        <v>0.53845902984810956</v>
      </c>
      <c r="G73" s="84">
        <f>MAX(0,1-(1/AVERAGEIFS(COP!$L$2:$L$750,COP!$C$2:$C$750,'Ambient Heat'!$B73,COP!$G$2:$G$750,'Ambient Heat'!G$4,COP!$D$2:$D$750,"RSDELC")))</f>
        <v>0.58041729986191748</v>
      </c>
      <c r="H73" s="84">
        <f>MAX(0,1-(1/AVERAGEIFS(COP!$L$2:$L$750,COP!$C$2:$C$750,'Ambient Heat'!$B73,COP!$G$2:$G$750,'Ambient Heat'!H$4,COP!$D$2:$D$750,"RSDELC")))</f>
        <v>0.62577759176873715</v>
      </c>
      <c r="I73" s="84">
        <f>MAX(0,1-(1/AVERAGEIFS(COP!$L$2:$L$750,COP!$C$2:$C$750,'Ambient Heat'!$B73,COP!$G$2:$G$750,'Ambient Heat'!I$4,COP!$D$2:$D$750,"RSDELC")))</f>
        <v>0.653844272386082</v>
      </c>
      <c r="J73" s="46">
        <v>5</v>
      </c>
    </row>
    <row r="74" spans="2:10" x14ac:dyDescent="0.2">
      <c r="B74" s="83" t="s">
        <v>296</v>
      </c>
      <c r="F74" s="84"/>
      <c r="G74" s="84"/>
      <c r="H74" s="84"/>
      <c r="I74" s="84"/>
    </row>
    <row r="75" spans="2:10" x14ac:dyDescent="0.2">
      <c r="B75" s="3" t="s">
        <v>284</v>
      </c>
      <c r="C75" s="3" t="s">
        <v>301</v>
      </c>
      <c r="D75" s="3" t="s">
        <v>298</v>
      </c>
      <c r="E75" s="3" t="s">
        <v>465</v>
      </c>
      <c r="F75" s="84">
        <f>MAX(0,1-(1/AVERAGEIFS(COP!$L$2:$L$750,COP!$C$2:$C$750,'Ambient Heat'!$B75,COP!$G$2:$G$750,'Ambient Heat'!F$4,COP!$D$2:$D$750,"RSDGAS")))</f>
        <v>0.2595050096211281</v>
      </c>
      <c r="G75" s="84">
        <f>MAX(0,1-(1/AVERAGEIFS(COP!$L$2:$L$750,COP!$C$2:$C$750,'Ambient Heat'!$B75,COP!$G$2:$G$750,'Ambient Heat'!G$4,COP!$D$2:$D$750,"RSDGAS")))</f>
        <v>0.31057362964725443</v>
      </c>
      <c r="H75" s="84">
        <f>MAX(0,1-(1/AVERAGEIFS(COP!$L$2:$L$750,COP!$C$2:$C$750,'Ambient Heat'!$B75,COP!$G$2:$G$750,'Ambient Heat'!H$4,COP!$D$2:$D$750,"RSDGAS")))</f>
        <v>0.41195986058148415</v>
      </c>
      <c r="I75" s="84">
        <f>MAX(0,1-(1/AVERAGEIFS(COP!$L$2:$L$750,COP!$C$2:$C$750,'Ambient Heat'!$B75,COP!$G$2:$G$750,'Ambient Heat'!I$4,COP!$D$2:$D$750,"RSDGAS")))</f>
        <v>0.41195986058148415</v>
      </c>
      <c r="J75" s="3">
        <v>5</v>
      </c>
    </row>
    <row r="76" spans="2:10" x14ac:dyDescent="0.2">
      <c r="B76" s="3" t="s">
        <v>284</v>
      </c>
      <c r="C76" s="3" t="s">
        <v>301</v>
      </c>
      <c r="D76" s="3" t="s">
        <v>376</v>
      </c>
      <c r="E76" s="3" t="s">
        <v>139</v>
      </c>
      <c r="F76" s="84">
        <f>MAX(0,1-(1/AVERAGEIFS(COP!$L$2:$L$750,COP!$C$2:$C$750,'Ambient Heat'!$B76,COP!$G$2:$G$750,'Ambient Heat'!F$4,COP!$D$2:$D$750,"RSDGAS")))</f>
        <v>0.2595050096211281</v>
      </c>
      <c r="G76" s="84">
        <f>MAX(0,1-(1/AVERAGEIFS(COP!$L$2:$L$750,COP!$C$2:$C$750,'Ambient Heat'!$B76,COP!$G$2:$G$750,'Ambient Heat'!G$4,COP!$D$2:$D$750,"RSDGAS")))</f>
        <v>0.31057362964725443</v>
      </c>
      <c r="H76" s="84">
        <f>MAX(0,1-(1/AVERAGEIFS(COP!$L$2:$L$750,COP!$C$2:$C$750,'Ambient Heat'!$B76,COP!$G$2:$G$750,'Ambient Heat'!H$4,COP!$D$2:$D$750,"RSDGAS")))</f>
        <v>0.41195986058148415</v>
      </c>
      <c r="I76" s="84">
        <f>MAX(0,1-(1/AVERAGEIFS(COP!$L$2:$L$750,COP!$C$2:$C$750,'Ambient Heat'!$B76,COP!$G$2:$G$750,'Ambient Heat'!I$4,COP!$D$2:$D$750,"RSDGAS")))</f>
        <v>0.41195986058148415</v>
      </c>
      <c r="J76" s="3">
        <v>5</v>
      </c>
    </row>
    <row r="77" spans="2:10" x14ac:dyDescent="0.2">
      <c r="B77" s="3" t="s">
        <v>285</v>
      </c>
      <c r="C77" s="3" t="s">
        <v>301</v>
      </c>
      <c r="D77" s="3" t="s">
        <v>298</v>
      </c>
      <c r="E77" s="3" t="s">
        <v>465</v>
      </c>
      <c r="F77" s="84">
        <f>MAX(0,1-(1/AVERAGEIFS(COP!$L$2:$L$750,COP!$C$2:$C$750,'Ambient Heat'!$B77,COP!$G$2:$G$750,'Ambient Heat'!F$4,COP!$D$2:$D$750,"RSDGAS")))</f>
        <v>0.2595050096211281</v>
      </c>
      <c r="G77" s="84">
        <f>MAX(0,1-(1/AVERAGEIFS(COP!$L$2:$L$750,COP!$C$2:$C$750,'Ambient Heat'!$B77,COP!$G$2:$G$750,'Ambient Heat'!G$4,COP!$D$2:$D$750,"RSDGAS")))</f>
        <v>0.28339194479463781</v>
      </c>
      <c r="H77" s="84">
        <f>MAX(0,1-(1/AVERAGEIFS(COP!$L$2:$L$750,COP!$C$2:$C$750,'Ambient Heat'!$B77,COP!$G$2:$G$750,'Ambient Heat'!H$4,COP!$D$2:$D$750,"RSDGAS")))</f>
        <v>0.28339194479463781</v>
      </c>
      <c r="I77" s="84">
        <f>MAX(0,1-(1/AVERAGEIFS(COP!$L$2:$L$750,COP!$C$2:$C$750,'Ambient Heat'!$B77,COP!$G$2:$G$750,'Ambient Heat'!I$4,COP!$D$2:$D$750,"RSDGAS")))</f>
        <v>0.30578594651980706</v>
      </c>
      <c r="J77" s="3">
        <v>5</v>
      </c>
    </row>
    <row r="78" spans="2:10" ht="15.75" thickBot="1" x14ac:dyDescent="0.25">
      <c r="B78" s="46" t="s">
        <v>285</v>
      </c>
      <c r="C78" s="46" t="s">
        <v>301</v>
      </c>
      <c r="D78" s="46" t="s">
        <v>376</v>
      </c>
      <c r="E78" s="46" t="s">
        <v>139</v>
      </c>
      <c r="F78" s="84">
        <f>MAX(0,1-(1/AVERAGEIFS(COP!$L$2:$L$750,COP!$C$2:$C$750,'Ambient Heat'!$B78,COP!$G$2:$G$750,'Ambient Heat'!F$4,COP!$D$2:$D$750,"RSDGAS")))</f>
        <v>0.2595050096211281</v>
      </c>
      <c r="G78" s="84">
        <f>MAX(0,1-(1/AVERAGEIFS(COP!$L$2:$L$750,COP!$C$2:$C$750,'Ambient Heat'!$B78,COP!$G$2:$G$750,'Ambient Heat'!G$4,COP!$D$2:$D$750,"RSDGAS")))</f>
        <v>0.28339194479463781</v>
      </c>
      <c r="H78" s="84">
        <f>MAX(0,1-(1/AVERAGEIFS(COP!$L$2:$L$750,COP!$C$2:$C$750,'Ambient Heat'!$B78,COP!$G$2:$G$750,'Ambient Heat'!H$4,COP!$D$2:$D$750,"RSDGAS")))</f>
        <v>0.28339194479463781</v>
      </c>
      <c r="I78" s="84">
        <f>MAX(0,1-(1/AVERAGEIFS(COP!$L$2:$L$750,COP!$C$2:$C$750,'Ambient Heat'!$B78,COP!$G$2:$G$750,'Ambient Heat'!I$4,COP!$D$2:$D$750,"RSDGAS")))</f>
        <v>0.30578594651980706</v>
      </c>
      <c r="J78" s="46">
        <v>5</v>
      </c>
    </row>
    <row r="79" spans="2:10" x14ac:dyDescent="0.2">
      <c r="B79" s="83" t="s">
        <v>297</v>
      </c>
    </row>
    <row r="80" spans="2:10" x14ac:dyDescent="0.2">
      <c r="B80" s="3" t="s">
        <v>283</v>
      </c>
      <c r="C80" s="3" t="s">
        <v>301</v>
      </c>
      <c r="D80" s="3" t="s">
        <v>298</v>
      </c>
      <c r="E80" s="3" t="s">
        <v>465</v>
      </c>
      <c r="F80" s="84">
        <f>MAX(0,1-(1/AVERAGEIFS(COP!$L$2:$L$750,COP!$C$2:$C$750,'Ambient Heat'!$B80,COP!$G$2:$G$750,'Ambient Heat'!F$4,COP!$D$2:$D$750,"RSDGAS")))</f>
        <v>0.64586561913970664</v>
      </c>
      <c r="G80" s="84">
        <f>MAX(0,1-(1/AVERAGEIFS(COP!$L$2:$L$750,COP!$C$2:$C$750,'Ambient Heat'!$B80,COP!$G$2:$G$750,'Ambient Heat'!G$4,COP!$D$2:$D$750,"RSDGAS")))</f>
        <v>0.68068348840928272</v>
      </c>
      <c r="H80" s="84">
        <f>MAX(0,1-(1/AVERAGEIFS(COP!$L$2:$L$750,COP!$C$2:$C$750,'Ambient Heat'!$B80,COP!$G$2:$G$750,'Ambient Heat'!H$4,COP!$D$2:$D$750,"RSDGAS")))</f>
        <v>0.7026124536631031</v>
      </c>
      <c r="I80" s="84">
        <f>MAX(0,1-(1/AVERAGEIFS(COP!$L$2:$L$750,COP!$C$2:$C$750,'Ambient Heat'!$B80,COP!$G$2:$G$750,'Ambient Heat'!I$4,COP!$D$2:$D$750,"RSDGAS")))</f>
        <v>0.7026124536631031</v>
      </c>
      <c r="J80" s="3">
        <v>5</v>
      </c>
    </row>
    <row r="81" spans="2:10" ht="15.75" thickBot="1" x14ac:dyDescent="0.25">
      <c r="B81" s="46" t="s">
        <v>283</v>
      </c>
      <c r="C81" s="46" t="s">
        <v>301</v>
      </c>
      <c r="D81" s="46" t="s">
        <v>376</v>
      </c>
      <c r="E81" s="46" t="s">
        <v>139</v>
      </c>
      <c r="F81" s="84">
        <f>MAX(0,1-(1/AVERAGEIFS(COP!$L$2:$L$750,COP!$C$2:$C$750,'Ambient Heat'!$B81,COP!$G$2:$G$750,'Ambient Heat'!F$4,COP!$D$2:$D$750,"RSDGAS")))</f>
        <v>0.64586561913970664</v>
      </c>
      <c r="G81" s="84">
        <f>MAX(0,1-(1/AVERAGEIFS(COP!$L$2:$L$750,COP!$C$2:$C$750,'Ambient Heat'!$B81,COP!$G$2:$G$750,'Ambient Heat'!G$4,COP!$D$2:$D$750,"RSDGAS")))</f>
        <v>0.68068348840928272</v>
      </c>
      <c r="H81" s="84">
        <f>MAX(0,1-(1/AVERAGEIFS(COP!$L$2:$L$750,COP!$C$2:$C$750,'Ambient Heat'!$B81,COP!$G$2:$G$750,'Ambient Heat'!H$4,COP!$D$2:$D$750,"RSDGAS")))</f>
        <v>0.7026124536631031</v>
      </c>
      <c r="I81" s="84">
        <f>MAX(0,1-(1/AVERAGEIFS(COP!$L$2:$L$750,COP!$C$2:$C$750,'Ambient Heat'!$B81,COP!$G$2:$G$750,'Ambient Heat'!I$4,COP!$D$2:$D$750,"RSDGAS")))</f>
        <v>0.7026124536631031</v>
      </c>
      <c r="J81" s="46">
        <v>5</v>
      </c>
    </row>
    <row r="82" spans="2:10" x14ac:dyDescent="0.2">
      <c r="B82" s="83" t="s">
        <v>299</v>
      </c>
      <c r="F82" s="84"/>
      <c r="G82" s="84"/>
      <c r="H82" s="84"/>
      <c r="I82" s="84"/>
    </row>
    <row r="83" spans="2:10" x14ac:dyDescent="0.2">
      <c r="B83" s="3" t="s">
        <v>281</v>
      </c>
      <c r="C83" s="3" t="s">
        <v>301</v>
      </c>
      <c r="D83" s="3" t="s">
        <v>298</v>
      </c>
      <c r="E83" s="3" t="s">
        <v>466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0.69911059130718722</v>
      </c>
      <c r="H83" s="84">
        <f>MAX(0,1-(1/AVERAGEIFS(COP!$L$2:$L$750,COP!$C$2:$C$750,'Ambient Heat'!$B83,COP!$G$2:$G$750,'Ambient Heat'!H$4,COP!$D$2:$D$750,"RSDELC")))</f>
        <v>0.73977132221161979</v>
      </c>
      <c r="I83" s="84">
        <f>MAX(0,1-(1/AVERAGEIFS(COP!$L$2:$L$750,COP!$C$2:$C$750,'Ambient Heat'!$B83,COP!$G$2:$G$750,'Ambient Heat'!I$4,COP!$D$2:$D$750,"RSDELC")))</f>
        <v>0.75928847304574842</v>
      </c>
      <c r="J83" s="3">
        <v>5</v>
      </c>
    </row>
    <row r="84" spans="2:10" ht="15.75" thickBot="1" x14ac:dyDescent="0.25">
      <c r="B84" s="46" t="s">
        <v>276</v>
      </c>
      <c r="C84" s="46" t="s">
        <v>301</v>
      </c>
      <c r="D84" s="46" t="s">
        <v>298</v>
      </c>
      <c r="E84" s="46" t="s">
        <v>466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0.69911059130718722</v>
      </c>
      <c r="H84" s="84">
        <f>MAX(0,1-(1/AVERAGEIFS(COP!$L$2:$L$750,COP!$C$2:$C$750,'Ambient Heat'!$B84,COP!$G$2:$G$750,'Ambient Heat'!H$4,COP!$D$2:$D$750,"RSDELC")))</f>
        <v>0.73977132221161979</v>
      </c>
      <c r="I84" s="84">
        <f>MAX(0,1-(1/AVERAGEIFS(COP!$L$2:$L$750,COP!$C$2:$C$750,'Ambient Heat'!$B84,COP!$G$2:$G$750,'Ambient Heat'!I$4,COP!$D$2:$D$750,"RSDELC")))</f>
        <v>0.75928847304574842</v>
      </c>
      <c r="J84" s="46">
        <v>5</v>
      </c>
    </row>
    <row r="85" spans="2:10" x14ac:dyDescent="0.2">
      <c r="B85" s="3" t="s">
        <v>503</v>
      </c>
      <c r="C85" s="3" t="s">
        <v>301</v>
      </c>
      <c r="D85" s="3" t="s">
        <v>298</v>
      </c>
      <c r="E85" s="3" t="s">
        <v>642</v>
      </c>
      <c r="F85" s="84">
        <f>MAX(0,1-(1/AVERAGEIFS(COP!$L$2:$L$750,COP!$C$2:$C$750,'Ambient Heat'!$B85,COP!$G$2:$G$750,'Ambient Heat'!F$4,COP!$D$2:$D$750,"RSDELC")))</f>
        <v>0.67905129739433201</v>
      </c>
      <c r="G85" s="84">
        <f>MAX(0,1-(1/AVERAGEIFS(COP!$L$2:$L$750,COP!$C$2:$C$750,'Ambient Heat'!$B85,COP!$G$2:$G$750,'Ambient Heat'!G$4,COP!$D$2:$D$750,"RSDELC")))</f>
        <v>0.70822845217666552</v>
      </c>
      <c r="H85" s="84">
        <f>MAX(0,1-(1/AVERAGEIFS(COP!$L$2:$L$750,COP!$C$2:$C$750,'Ambient Heat'!$B85,COP!$G$2:$G$750,'Ambient Heat'!H$4,COP!$D$2:$D$750,"RSDELC")))</f>
        <v>0.73977132221161979</v>
      </c>
      <c r="I85" s="84">
        <f>MAX(0,1-(1/AVERAGEIFS(COP!$L$2:$L$750,COP!$C$2:$C$750,'Ambient Heat'!$B85,COP!$G$2:$G$750,'Ambient Heat'!I$4,COP!$D$2:$D$750,"RSDELC")))</f>
        <v>0.75928847304574842</v>
      </c>
      <c r="J85" s="3">
        <v>5</v>
      </c>
    </row>
    <row r="86" spans="2:10" x14ac:dyDescent="0.2">
      <c r="B86" s="3" t="s">
        <v>740</v>
      </c>
      <c r="C86" s="3" t="s">
        <v>301</v>
      </c>
      <c r="D86" s="3" t="s">
        <v>298</v>
      </c>
      <c r="E86" s="3" t="s">
        <v>642</v>
      </c>
      <c r="F86" s="84">
        <v>0.67905129739433201</v>
      </c>
      <c r="G86" s="84">
        <v>0.70822845217666552</v>
      </c>
      <c r="H86" s="84">
        <v>0.73977132221161979</v>
      </c>
      <c r="I86" s="84">
        <v>0.75928847304574842</v>
      </c>
      <c r="J86" s="3">
        <v>5</v>
      </c>
    </row>
    <row r="87" spans="2:10" x14ac:dyDescent="0.2">
      <c r="B87" s="3" t="s">
        <v>741</v>
      </c>
      <c r="C87" s="3" t="s">
        <v>301</v>
      </c>
      <c r="D87" s="3" t="s">
        <v>298</v>
      </c>
      <c r="E87" s="3" t="s">
        <v>642</v>
      </c>
      <c r="F87" s="84">
        <v>0.67905129739433201</v>
      </c>
      <c r="G87" s="84">
        <v>0.70822845217666552</v>
      </c>
      <c r="H87" s="84">
        <v>0.73977132221161979</v>
      </c>
      <c r="I87" s="84">
        <v>0.75928847304574842</v>
      </c>
      <c r="J87" s="3">
        <v>5</v>
      </c>
    </row>
    <row r="88" spans="2:10" x14ac:dyDescent="0.2">
      <c r="B88" s="3" t="s">
        <v>742</v>
      </c>
      <c r="C88" s="3" t="s">
        <v>301</v>
      </c>
      <c r="D88" s="3" t="s">
        <v>298</v>
      </c>
      <c r="E88" s="3" t="s">
        <v>642</v>
      </c>
      <c r="F88" s="84">
        <v>0.67905129739433201</v>
      </c>
      <c r="G88" s="84">
        <v>0.70822845217666552</v>
      </c>
      <c r="H88" s="84">
        <v>0.73977132221161979</v>
      </c>
      <c r="I88" s="84">
        <v>0.75928847304574842</v>
      </c>
      <c r="J88" s="3">
        <v>5</v>
      </c>
    </row>
    <row r="89" spans="2:10" x14ac:dyDescent="0.2">
      <c r="B89" s="3" t="s">
        <v>743</v>
      </c>
      <c r="C89" s="3" t="s">
        <v>301</v>
      </c>
      <c r="D89" s="3" t="s">
        <v>298</v>
      </c>
      <c r="E89" s="3" t="s">
        <v>642</v>
      </c>
      <c r="F89" s="84">
        <v>0.67905129739433201</v>
      </c>
      <c r="G89" s="84">
        <v>0.70822845217666552</v>
      </c>
      <c r="H89" s="84">
        <v>0.73977132221161979</v>
      </c>
      <c r="I89" s="84">
        <v>0.75928847304574842</v>
      </c>
      <c r="J89" s="3">
        <v>5</v>
      </c>
    </row>
    <row r="90" spans="2:10" x14ac:dyDescent="0.2">
      <c r="B90" s="3" t="s">
        <v>744</v>
      </c>
      <c r="C90" s="3" t="s">
        <v>301</v>
      </c>
      <c r="D90" s="3" t="s">
        <v>298</v>
      </c>
      <c r="E90" s="3" t="s">
        <v>642</v>
      </c>
      <c r="F90" s="84">
        <v>0.67905129739433201</v>
      </c>
      <c r="G90" s="84">
        <v>0.70822845217666552</v>
      </c>
      <c r="H90" s="84">
        <v>0.73977132221161979</v>
      </c>
      <c r="I90" s="84">
        <v>0.75928847304574842</v>
      </c>
      <c r="J90" s="3">
        <v>5</v>
      </c>
    </row>
    <row r="91" spans="2:10" x14ac:dyDescent="0.2">
      <c r="B91" s="3" t="s">
        <v>504</v>
      </c>
      <c r="C91" s="3" t="s">
        <v>301</v>
      </c>
      <c r="D91" s="3" t="s">
        <v>298</v>
      </c>
      <c r="E91" s="3" t="s">
        <v>521</v>
      </c>
      <c r="F91" s="84">
        <f>MAX(0,1-(1/AVERAGEIFS(COP!$L$2:$L$750,COP!$C$2:$C$750,'Ambient Heat'!$B91,COP!$G$2:$G$750,'Ambient Heat'!F$4,COP!$D$2:$D$750,"RSDELC")))</f>
        <v>0.67905129739433201</v>
      </c>
      <c r="G91" s="84">
        <f>MAX(0,1-(1/AVERAGEIFS(COP!$L$2:$L$750,COP!$C$2:$C$750,'Ambient Heat'!$B91,COP!$G$2:$G$750,'Ambient Heat'!G$4,COP!$D$2:$D$750,"RSDELC")))</f>
        <v>0.70822845217666552</v>
      </c>
      <c r="H91" s="84">
        <f>MAX(0,1-(1/AVERAGEIFS(COP!$L$2:$L$750,COP!$C$2:$C$750,'Ambient Heat'!$B91,COP!$G$2:$G$750,'Ambient Heat'!H$4,COP!$D$2:$D$750,"RSDELC")))</f>
        <v>0.73977132221161979</v>
      </c>
      <c r="I91" s="84">
        <f>MAX(0,1-(1/AVERAGEIFS(COP!$L$2:$L$750,COP!$C$2:$C$750,'Ambient Heat'!$B91,COP!$G$2:$G$750,'Ambient Heat'!I$4,COP!$D$2:$D$750,"RSDELC")))</f>
        <v>0.75928847304574842</v>
      </c>
      <c r="J91" s="3">
        <v>5</v>
      </c>
    </row>
    <row r="92" spans="2:10" x14ac:dyDescent="0.2">
      <c r="B92" s="3" t="s">
        <v>505</v>
      </c>
      <c r="C92" s="3" t="s">
        <v>301</v>
      </c>
      <c r="D92" s="3" t="s">
        <v>298</v>
      </c>
      <c r="E92" s="3" t="s">
        <v>522</v>
      </c>
      <c r="F92" s="84">
        <f>MAX(0,1-(1/AVERAGEIFS(COP!$L$2:$L$750,COP!$C$2:$C$750,'Ambient Heat'!$B92,COP!$G$2:$G$750,'Ambient Heat'!F$4,COP!$D$2:$D$750,"RSDELC")))</f>
        <v>0.67905129739433201</v>
      </c>
      <c r="G92" s="84">
        <f>MAX(0,1-(1/AVERAGEIFS(COP!$L$2:$L$750,COP!$C$2:$C$750,'Ambient Heat'!$B92,COP!$G$2:$G$750,'Ambient Heat'!G$4,COP!$D$2:$D$750,"RSDELC")))</f>
        <v>0.70822845217666552</v>
      </c>
      <c r="H92" s="84">
        <f>MAX(0,1-(1/AVERAGEIFS(COP!$L$2:$L$750,COP!$C$2:$C$750,'Ambient Heat'!$B92,COP!$G$2:$G$750,'Ambient Heat'!H$4,COP!$D$2:$D$750,"RSDELC")))</f>
        <v>0.73977132221161979</v>
      </c>
      <c r="I92" s="84">
        <f>MAX(0,1-(1/AVERAGEIFS(COP!$L$2:$L$750,COP!$C$2:$C$750,'Ambient Heat'!$B92,COP!$G$2:$G$750,'Ambient Heat'!I$4,COP!$D$2:$D$750,"RSDELC")))</f>
        <v>0.75928847304574842</v>
      </c>
      <c r="J92" s="3">
        <v>5</v>
      </c>
    </row>
    <row r="93" spans="2:10" x14ac:dyDescent="0.2">
      <c r="B93" s="3" t="s">
        <v>506</v>
      </c>
      <c r="C93" s="3" t="s">
        <v>301</v>
      </c>
      <c r="D93" s="3" t="s">
        <v>298</v>
      </c>
      <c r="E93" s="3" t="s">
        <v>523</v>
      </c>
      <c r="F93" s="84">
        <f>MAX(0,1-(1/AVERAGEIFS(COP!$L$2:$L$750,COP!$C$2:$C$750,'Ambient Heat'!$B93,COP!$G$2:$G$750,'Ambient Heat'!F$4,COP!$D$2:$D$750,"RSDELC")))</f>
        <v>0.67905129739433201</v>
      </c>
      <c r="G93" s="84">
        <f>MAX(0,1-(1/AVERAGEIFS(COP!$L$2:$L$750,COP!$C$2:$C$750,'Ambient Heat'!$B93,COP!$G$2:$G$750,'Ambient Heat'!G$4,COP!$D$2:$D$750,"RSDELC")))</f>
        <v>0.70822845217666552</v>
      </c>
      <c r="H93" s="84">
        <f>MAX(0,1-(1/AVERAGEIFS(COP!$L$2:$L$750,COP!$C$2:$C$750,'Ambient Heat'!$B93,COP!$G$2:$G$750,'Ambient Heat'!H$4,COP!$D$2:$D$750,"RSDELC")))</f>
        <v>0.73977132221161979</v>
      </c>
      <c r="I93" s="84">
        <f>MAX(0,1-(1/AVERAGEIFS(COP!$L$2:$L$750,COP!$C$2:$C$750,'Ambient Heat'!$B93,COP!$G$2:$G$750,'Ambient Heat'!I$4,COP!$D$2:$D$750,"RSDELC")))</f>
        <v>0.75928847304574842</v>
      </c>
      <c r="J93" s="3">
        <v>5</v>
      </c>
    </row>
    <row r="94" spans="2:10" x14ac:dyDescent="0.2">
      <c r="B94" s="3" t="s">
        <v>507</v>
      </c>
      <c r="C94" s="3" t="s">
        <v>301</v>
      </c>
      <c r="D94" s="3" t="s">
        <v>298</v>
      </c>
      <c r="E94" s="3" t="s">
        <v>524</v>
      </c>
      <c r="F94" s="84">
        <f>MAX(0,1-(1/AVERAGEIFS(COP!$L$2:$L$750,COP!$C$2:$C$750,'Ambient Heat'!$B94,COP!$G$2:$G$750,'Ambient Heat'!F$4,COP!$D$2:$D$750,"RSDELC")))</f>
        <v>0.67905129739433201</v>
      </c>
      <c r="G94" s="84">
        <f>MAX(0,1-(1/AVERAGEIFS(COP!$L$2:$L$750,COP!$C$2:$C$750,'Ambient Heat'!$B94,COP!$G$2:$G$750,'Ambient Heat'!G$4,COP!$D$2:$D$750,"RSDELC")))</f>
        <v>0.70822845217666552</v>
      </c>
      <c r="H94" s="84">
        <f>MAX(0,1-(1/AVERAGEIFS(COP!$L$2:$L$750,COP!$C$2:$C$750,'Ambient Heat'!$B94,COP!$G$2:$G$750,'Ambient Heat'!H$4,COP!$D$2:$D$750,"RSDELC")))</f>
        <v>0.73977132221161979</v>
      </c>
      <c r="I94" s="84">
        <f>MAX(0,1-(1/AVERAGEIFS(COP!$L$2:$L$750,COP!$C$2:$C$750,'Ambient Heat'!$B94,COP!$G$2:$G$750,'Ambient Heat'!I$4,COP!$D$2:$D$750,"RSDELC")))</f>
        <v>0.75928847304574842</v>
      </c>
      <c r="J94" s="3">
        <v>5</v>
      </c>
    </row>
    <row r="95" spans="2:10" ht="15.75" thickBot="1" x14ac:dyDescent="0.25">
      <c r="B95" s="46" t="s">
        <v>508</v>
      </c>
      <c r="C95" s="46" t="s">
        <v>301</v>
      </c>
      <c r="D95" s="46" t="s">
        <v>298</v>
      </c>
      <c r="E95" s="46" t="s">
        <v>525</v>
      </c>
      <c r="F95" s="84">
        <f>MAX(0,1-(1/AVERAGEIFS(COP!$L$2:$L$750,COP!$C$2:$C$750,'Ambient Heat'!$B95,COP!$G$2:$G$750,'Ambient Heat'!F$4,COP!$D$2:$D$750,"RSDELC")))</f>
        <v>0.67905129739433201</v>
      </c>
      <c r="G95" s="84">
        <f>MAX(0,1-(1/AVERAGEIFS(COP!$L$2:$L$750,COP!$C$2:$C$750,'Ambient Heat'!$B95,COP!$G$2:$G$750,'Ambient Heat'!G$4,COP!$D$2:$D$750,"RSDELC")))</f>
        <v>0.70822845217666552</v>
      </c>
      <c r="H95" s="84">
        <f>MAX(0,1-(1/AVERAGEIFS(COP!$L$2:$L$750,COP!$C$2:$C$750,'Ambient Heat'!$B95,COP!$G$2:$G$750,'Ambient Heat'!H$4,COP!$D$2:$D$750,"RSDELC")))</f>
        <v>0.73977132221161979</v>
      </c>
      <c r="I95" s="84">
        <f>MAX(0,1-(1/AVERAGEIFS(COP!$L$2:$L$750,COP!$C$2:$C$750,'Ambient Heat'!$B95,COP!$G$2:$G$750,'Ambient Heat'!I$4,COP!$D$2:$D$750,"RSDELC")))</f>
        <v>0.75928847304574842</v>
      </c>
      <c r="J95" s="46">
        <v>5</v>
      </c>
    </row>
    <row r="96" spans="2:10" x14ac:dyDescent="0.2">
      <c r="B96" s="3" t="s">
        <v>509</v>
      </c>
      <c r="C96" s="3" t="s">
        <v>301</v>
      </c>
      <c r="D96" s="3" t="s">
        <v>298</v>
      </c>
      <c r="E96" s="3" t="s">
        <v>642</v>
      </c>
      <c r="F96" s="84">
        <f>MAX(0,1-(1/AVERAGEIFS(COP!$L$2:$L$750,COP!$C$2:$C$750,'Ambient Heat'!$B96,COP!$G$2:$G$750,'Ambient Heat'!F$4,COP!$D$2:$D$750,"RSDELC")))</f>
        <v>0.67905129739433201</v>
      </c>
      <c r="G96" s="84">
        <f>MAX(0,1-(1/AVERAGEIFS(COP!$L$2:$L$750,COP!$C$2:$C$750,'Ambient Heat'!$B96,COP!$G$2:$G$750,'Ambient Heat'!G$4,COP!$D$2:$D$750,"RSDELC")))</f>
        <v>0.70822845217666552</v>
      </c>
      <c r="H96" s="84">
        <f>MAX(0,1-(1/AVERAGEIFS(COP!$L$2:$L$750,COP!$C$2:$C$750,'Ambient Heat'!$B96,COP!$G$2:$G$750,'Ambient Heat'!H$4,COP!$D$2:$D$750,"RSDELC")))</f>
        <v>0.73977132221161979</v>
      </c>
      <c r="I96" s="84">
        <f>MAX(0,1-(1/AVERAGEIFS(COP!$L$2:$L$750,COP!$C$2:$C$750,'Ambient Heat'!$B96,COP!$G$2:$G$750,'Ambient Heat'!I$4,COP!$D$2:$D$750,"RSDELC")))</f>
        <v>0.75928847304574842</v>
      </c>
      <c r="J96" s="131">
        <v>5</v>
      </c>
    </row>
    <row r="97" spans="2:12" x14ac:dyDescent="0.2">
      <c r="B97" s="3" t="s">
        <v>745</v>
      </c>
      <c r="C97" s="3" t="s">
        <v>301</v>
      </c>
      <c r="D97" s="3" t="s">
        <v>298</v>
      </c>
      <c r="E97" s="3" t="s">
        <v>642</v>
      </c>
      <c r="F97" s="84">
        <v>0.67905129739433201</v>
      </c>
      <c r="G97" s="84">
        <v>0.70822845217666552</v>
      </c>
      <c r="H97" s="84">
        <v>0.73977132221161979</v>
      </c>
      <c r="I97" s="84">
        <v>0.75928847304574842</v>
      </c>
      <c r="J97" s="131">
        <v>5</v>
      </c>
    </row>
    <row r="98" spans="2:12" x14ac:dyDescent="0.2">
      <c r="B98" s="3" t="s">
        <v>746</v>
      </c>
      <c r="C98" s="3" t="s">
        <v>301</v>
      </c>
      <c r="D98" s="3" t="s">
        <v>298</v>
      </c>
      <c r="E98" s="3" t="s">
        <v>642</v>
      </c>
      <c r="F98" s="84">
        <v>0.67905129739433201</v>
      </c>
      <c r="G98" s="84">
        <v>0.70822845217666552</v>
      </c>
      <c r="H98" s="84">
        <v>0.73977132221161979</v>
      </c>
      <c r="I98" s="84">
        <v>0.75928847304574842</v>
      </c>
      <c r="J98" s="131">
        <v>5</v>
      </c>
    </row>
    <row r="99" spans="2:12" x14ac:dyDescent="0.2">
      <c r="B99" s="3" t="s">
        <v>747</v>
      </c>
      <c r="C99" s="3" t="s">
        <v>301</v>
      </c>
      <c r="D99" s="3" t="s">
        <v>298</v>
      </c>
      <c r="E99" s="3" t="s">
        <v>642</v>
      </c>
      <c r="F99" s="84">
        <v>0.67905129739433201</v>
      </c>
      <c r="G99" s="84">
        <v>0.70822845217666552</v>
      </c>
      <c r="H99" s="84">
        <v>0.73977132221161979</v>
      </c>
      <c r="I99" s="84">
        <v>0.75928847304574842</v>
      </c>
      <c r="J99" s="131">
        <v>5</v>
      </c>
    </row>
    <row r="100" spans="2:12" x14ac:dyDescent="0.2">
      <c r="B100" s="3" t="s">
        <v>748</v>
      </c>
      <c r="C100" s="3" t="s">
        <v>301</v>
      </c>
      <c r="D100" s="3" t="s">
        <v>298</v>
      </c>
      <c r="E100" s="3" t="s">
        <v>642</v>
      </c>
      <c r="F100" s="84">
        <v>0.67905129739433201</v>
      </c>
      <c r="G100" s="84">
        <v>0.70822845217666552</v>
      </c>
      <c r="H100" s="84">
        <v>0.73977132221161979</v>
      </c>
      <c r="I100" s="84">
        <v>0.75928847304574842</v>
      </c>
      <c r="J100" s="131">
        <v>5</v>
      </c>
    </row>
    <row r="101" spans="2:12" x14ac:dyDescent="0.2">
      <c r="B101" s="3" t="s">
        <v>749</v>
      </c>
      <c r="C101" s="3" t="s">
        <v>301</v>
      </c>
      <c r="D101" s="3" t="s">
        <v>298</v>
      </c>
      <c r="E101" s="3" t="s">
        <v>642</v>
      </c>
      <c r="F101" s="84">
        <v>0.67905129739433201</v>
      </c>
      <c r="G101" s="84">
        <v>0.70822845217666552</v>
      </c>
      <c r="H101" s="84">
        <v>0.73977132221161979</v>
      </c>
      <c r="I101" s="84">
        <v>0.75928847304574842</v>
      </c>
      <c r="J101" s="131">
        <v>5</v>
      </c>
    </row>
    <row r="102" spans="2:12" x14ac:dyDescent="0.2">
      <c r="B102" s="3" t="s">
        <v>510</v>
      </c>
      <c r="C102" s="3" t="s">
        <v>301</v>
      </c>
      <c r="D102" s="3" t="s">
        <v>298</v>
      </c>
      <c r="E102" s="3" t="s">
        <v>521</v>
      </c>
      <c r="F102" s="84">
        <f>MAX(0,1-(1/AVERAGEIFS(COP!$L$2:$L$750,COP!$C$2:$C$750,'Ambient Heat'!$B102,COP!$G$2:$G$750,'Ambient Heat'!F$4,COP!$D$2:$D$750,"RSDELC")))</f>
        <v>0.67905129739433201</v>
      </c>
      <c r="G102" s="84">
        <f>MAX(0,1-(1/AVERAGEIFS(COP!$L$2:$L$750,COP!$C$2:$C$750,'Ambient Heat'!$B102,COP!$G$2:$G$750,'Ambient Heat'!G$4,COP!$D$2:$D$750,"RSDELC")))</f>
        <v>0.70822845217666552</v>
      </c>
      <c r="H102" s="84">
        <f>MAX(0,1-(1/AVERAGEIFS(COP!$L$2:$L$750,COP!$C$2:$C$750,'Ambient Heat'!$B102,COP!$G$2:$G$750,'Ambient Heat'!H$4,COP!$D$2:$D$750,"RSDELC")))</f>
        <v>0.73977132221161979</v>
      </c>
      <c r="I102" s="84">
        <f>MAX(0,1-(1/AVERAGEIFS(COP!$L$2:$L$750,COP!$C$2:$C$750,'Ambient Heat'!$B102,COP!$G$2:$G$750,'Ambient Heat'!I$4,COP!$D$2:$D$750,"RSDELC")))</f>
        <v>0.75928847304574842</v>
      </c>
      <c r="J102" s="3">
        <v>5</v>
      </c>
    </row>
    <row r="103" spans="2:12" x14ac:dyDescent="0.2">
      <c r="B103" s="3" t="s">
        <v>511</v>
      </c>
      <c r="C103" s="3" t="s">
        <v>301</v>
      </c>
      <c r="D103" s="3" t="s">
        <v>298</v>
      </c>
      <c r="E103" s="3" t="s">
        <v>522</v>
      </c>
      <c r="F103" s="84">
        <f>MAX(0,1-(1/AVERAGEIFS(COP!$L$2:$L$750,COP!$C$2:$C$750,'Ambient Heat'!$B103,COP!$G$2:$G$750,'Ambient Heat'!F$4,COP!$D$2:$D$750,"RSDELC")))</f>
        <v>0.67905129739433201</v>
      </c>
      <c r="G103" s="84">
        <f>MAX(0,1-(1/AVERAGEIFS(COP!$L$2:$L$750,COP!$C$2:$C$750,'Ambient Heat'!$B103,COP!$G$2:$G$750,'Ambient Heat'!G$4,COP!$D$2:$D$750,"RSDELC")))</f>
        <v>0.70822845217666552</v>
      </c>
      <c r="H103" s="84">
        <f>MAX(0,1-(1/AVERAGEIFS(COP!$L$2:$L$750,COP!$C$2:$C$750,'Ambient Heat'!$B103,COP!$G$2:$G$750,'Ambient Heat'!H$4,COP!$D$2:$D$750,"RSDELC")))</f>
        <v>0.73977132221161979</v>
      </c>
      <c r="I103" s="84">
        <f>MAX(0,1-(1/AVERAGEIFS(COP!$L$2:$L$750,COP!$C$2:$C$750,'Ambient Heat'!$B103,COP!$G$2:$G$750,'Ambient Heat'!I$4,COP!$D$2:$D$750,"RSDELC")))</f>
        <v>0.75928847304574842</v>
      </c>
      <c r="J103" s="3">
        <v>5</v>
      </c>
    </row>
    <row r="104" spans="2:12" x14ac:dyDescent="0.2">
      <c r="B104" s="3" t="s">
        <v>512</v>
      </c>
      <c r="C104" s="3" t="s">
        <v>301</v>
      </c>
      <c r="D104" s="3" t="s">
        <v>298</v>
      </c>
      <c r="E104" s="3" t="s">
        <v>523</v>
      </c>
      <c r="F104" s="84">
        <f>MAX(0,1-(1/AVERAGEIFS(COP!$L$2:$L$750,COP!$C$2:$C$750,'Ambient Heat'!$B104,COP!$G$2:$G$750,'Ambient Heat'!F$4,COP!$D$2:$D$750,"RSDELC")))</f>
        <v>0.67905129739433201</v>
      </c>
      <c r="G104" s="84">
        <f>MAX(0,1-(1/AVERAGEIFS(COP!$L$2:$L$750,COP!$C$2:$C$750,'Ambient Heat'!$B104,COP!$G$2:$G$750,'Ambient Heat'!G$4,COP!$D$2:$D$750,"RSDELC")))</f>
        <v>0.70822845217666552</v>
      </c>
      <c r="H104" s="84">
        <f>MAX(0,1-(1/AVERAGEIFS(COP!$L$2:$L$750,COP!$C$2:$C$750,'Ambient Heat'!$B104,COP!$G$2:$G$750,'Ambient Heat'!H$4,COP!$D$2:$D$750,"RSDELC")))</f>
        <v>0.73977132221161979</v>
      </c>
      <c r="I104" s="84">
        <f>MAX(0,1-(1/AVERAGEIFS(COP!$L$2:$L$750,COP!$C$2:$C$750,'Ambient Heat'!$B104,COP!$G$2:$G$750,'Ambient Heat'!I$4,COP!$D$2:$D$750,"RSDELC")))</f>
        <v>0.75928847304574842</v>
      </c>
      <c r="J104" s="3">
        <v>5</v>
      </c>
    </row>
    <row r="105" spans="2:12" x14ac:dyDescent="0.2">
      <c r="B105" s="3" t="s">
        <v>513</v>
      </c>
      <c r="C105" s="3" t="s">
        <v>301</v>
      </c>
      <c r="D105" s="3" t="s">
        <v>298</v>
      </c>
      <c r="E105" s="3" t="s">
        <v>524</v>
      </c>
      <c r="F105" s="84">
        <f>MAX(0,1-(1/AVERAGEIFS(COP!$L$2:$L$750,COP!$C$2:$C$750,'Ambient Heat'!$B105,COP!$G$2:$G$750,'Ambient Heat'!F$4,COP!$D$2:$D$750,"RSDELC")))</f>
        <v>0.67905129739433201</v>
      </c>
      <c r="G105" s="84">
        <f>MAX(0,1-(1/AVERAGEIFS(COP!$L$2:$L$750,COP!$C$2:$C$750,'Ambient Heat'!$B105,COP!$G$2:$G$750,'Ambient Heat'!G$4,COP!$D$2:$D$750,"RSDELC")))</f>
        <v>0.70822845217666552</v>
      </c>
      <c r="H105" s="84">
        <f>MAX(0,1-(1/AVERAGEIFS(COP!$L$2:$L$750,COP!$C$2:$C$750,'Ambient Heat'!$B105,COP!$G$2:$G$750,'Ambient Heat'!H$4,COP!$D$2:$D$750,"RSDELC")))</f>
        <v>0.73977132221161979</v>
      </c>
      <c r="I105" s="84">
        <f>MAX(0,1-(1/AVERAGEIFS(COP!$L$2:$L$750,COP!$C$2:$C$750,'Ambient Heat'!$B105,COP!$G$2:$G$750,'Ambient Heat'!I$4,COP!$D$2:$D$750,"RSDELC")))</f>
        <v>0.75928847304574842</v>
      </c>
      <c r="J105" s="3">
        <v>5</v>
      </c>
    </row>
    <row r="106" spans="2:12" ht="15.75" thickBot="1" x14ac:dyDescent="0.25">
      <c r="B106" s="46" t="s">
        <v>514</v>
      </c>
      <c r="C106" s="46" t="s">
        <v>301</v>
      </c>
      <c r="D106" s="46" t="s">
        <v>298</v>
      </c>
      <c r="E106" s="46" t="s">
        <v>525</v>
      </c>
      <c r="F106" s="84">
        <f>MAX(0,1-(1/AVERAGEIFS(COP!$L$2:$L$750,COP!$C$2:$C$750,'Ambient Heat'!$B106,COP!$G$2:$G$750,'Ambient Heat'!F$4,COP!$D$2:$D$750,"RSDELC")))</f>
        <v>0.67905129739433201</v>
      </c>
      <c r="G106" s="84">
        <f>MAX(0,1-(1/AVERAGEIFS(COP!$L$2:$L$750,COP!$C$2:$C$750,'Ambient Heat'!$B106,COP!$G$2:$G$750,'Ambient Heat'!G$4,COP!$D$2:$D$750,"RSDELC")))</f>
        <v>0.70822845217666552</v>
      </c>
      <c r="H106" s="84">
        <f>MAX(0,1-(1/AVERAGEIFS(COP!$L$2:$L$750,COP!$C$2:$C$750,'Ambient Heat'!$B106,COP!$G$2:$G$750,'Ambient Heat'!H$4,COP!$D$2:$D$750,"RSDELC")))</f>
        <v>0.73977132221161979</v>
      </c>
      <c r="I106" s="84">
        <f>MAX(0,1-(1/AVERAGEIFS(COP!$L$2:$L$750,COP!$C$2:$C$750,'Ambient Heat'!$B106,COP!$G$2:$G$750,'Ambient Heat'!I$4,COP!$D$2:$D$750,"RSDELC")))</f>
        <v>0.75928847304574842</v>
      </c>
      <c r="J106" s="46">
        <v>5</v>
      </c>
    </row>
    <row r="107" spans="2:12" x14ac:dyDescent="0.2">
      <c r="B107" s="3" t="s">
        <v>509</v>
      </c>
      <c r="C107" s="130" t="s">
        <v>301</v>
      </c>
      <c r="D107" s="130" t="s">
        <v>376</v>
      </c>
      <c r="E107" s="3" t="s">
        <v>642</v>
      </c>
      <c r="F107" s="84">
        <f>MAX(0,1-(1/AVERAGEIFS(COP!$L$2:$L$750,COP!$C$2:$C$750,'Ambient Heat'!$B107,COP!$G$2:$G$750,'Ambient Heat'!F$4,COP!$D$2:$D$750,"RSDELC")))</f>
        <v>0.67905129739433201</v>
      </c>
      <c r="G107" s="84">
        <f>MAX(0,1-(1/AVERAGEIFS(COP!$L$2:$L$750,COP!$C$2:$C$750,'Ambient Heat'!$B107,COP!$G$2:$G$750,'Ambient Heat'!G$4,COP!$D$2:$D$750,"RSDELC")))</f>
        <v>0.70822845217666552</v>
      </c>
      <c r="H107" s="84">
        <f>MAX(0,1-(1/AVERAGEIFS(COP!$L$2:$L$750,COP!$C$2:$C$750,'Ambient Heat'!$B107,COP!$G$2:$G$750,'Ambient Heat'!H$4,COP!$D$2:$D$750,"RSDELC")))</f>
        <v>0.73977132221161979</v>
      </c>
      <c r="I107" s="84">
        <f>MAX(0,1-(1/AVERAGEIFS(COP!$L$2:$L$750,COP!$C$2:$C$750,'Ambient Heat'!$B107,COP!$G$2:$G$750,'Ambient Heat'!I$4,COP!$D$2:$D$750,"RSDELC")))</f>
        <v>0.75928847304574842</v>
      </c>
      <c r="J107" s="3">
        <v>5</v>
      </c>
    </row>
    <row r="108" spans="2:12" x14ac:dyDescent="0.2">
      <c r="B108" s="3" t="s">
        <v>745</v>
      </c>
      <c r="C108" s="130" t="s">
        <v>301</v>
      </c>
      <c r="D108" s="130" t="s">
        <v>376</v>
      </c>
      <c r="E108" s="3" t="s">
        <v>642</v>
      </c>
      <c r="F108" s="84">
        <v>0.67905129739433201</v>
      </c>
      <c r="G108" s="84">
        <v>0.70822845217666552</v>
      </c>
      <c r="H108" s="84">
        <v>0.73977132221161979</v>
      </c>
      <c r="I108" s="84">
        <v>0.75928847304574842</v>
      </c>
      <c r="J108" s="3">
        <v>5</v>
      </c>
    </row>
    <row r="109" spans="2:12" x14ac:dyDescent="0.2">
      <c r="B109" s="3" t="s">
        <v>746</v>
      </c>
      <c r="C109" s="130" t="s">
        <v>301</v>
      </c>
      <c r="D109" s="130" t="s">
        <v>376</v>
      </c>
      <c r="E109" s="3" t="s">
        <v>642</v>
      </c>
      <c r="F109" s="84">
        <v>0.67905129739433201</v>
      </c>
      <c r="G109" s="84">
        <v>0.70822845217666552</v>
      </c>
      <c r="H109" s="84">
        <v>0.73977132221161979</v>
      </c>
      <c r="I109" s="84">
        <v>0.75928847304574842</v>
      </c>
      <c r="J109" s="3">
        <v>5</v>
      </c>
      <c r="L109" s="3">
        <f>MAX(0,1-(1/AVERAGEIFS(COP!$L$2:$L$750,COP!$C$2:$C$750,'Ambient Heat'!$B179,COP!$G$2:$G$750,'Ambient Heat'!F$4,COP!$D$2:$D$750,"RSDGAS")))</f>
        <v>0.64890968903931157</v>
      </c>
    </row>
    <row r="110" spans="2:12" x14ac:dyDescent="0.2">
      <c r="B110" s="3" t="s">
        <v>747</v>
      </c>
      <c r="C110" s="130" t="s">
        <v>301</v>
      </c>
      <c r="D110" s="130" t="s">
        <v>376</v>
      </c>
      <c r="E110" s="3" t="s">
        <v>642</v>
      </c>
      <c r="F110" s="84">
        <v>0.67905129739433201</v>
      </c>
      <c r="G110" s="84">
        <v>0.70822845217666552</v>
      </c>
      <c r="H110" s="84">
        <v>0.73977132221161979</v>
      </c>
      <c r="I110" s="84">
        <v>0.75928847304574842</v>
      </c>
      <c r="J110" s="3">
        <v>5</v>
      </c>
    </row>
    <row r="111" spans="2:12" x14ac:dyDescent="0.2">
      <c r="B111" s="3" t="s">
        <v>748</v>
      </c>
      <c r="C111" s="130" t="s">
        <v>301</v>
      </c>
      <c r="D111" s="130" t="s">
        <v>376</v>
      </c>
      <c r="E111" s="3" t="s">
        <v>642</v>
      </c>
      <c r="F111" s="84">
        <v>0.67905129739433201</v>
      </c>
      <c r="G111" s="84">
        <v>0.70822845217666552</v>
      </c>
      <c r="H111" s="84">
        <v>0.73977132221161979</v>
      </c>
      <c r="I111" s="84">
        <v>0.75928847304574842</v>
      </c>
      <c r="J111" s="3">
        <v>5</v>
      </c>
    </row>
    <row r="112" spans="2:12" x14ac:dyDescent="0.2">
      <c r="B112" s="3" t="s">
        <v>749</v>
      </c>
      <c r="C112" s="130" t="s">
        <v>301</v>
      </c>
      <c r="D112" s="130" t="s">
        <v>376</v>
      </c>
      <c r="E112" s="3" t="s">
        <v>642</v>
      </c>
      <c r="F112" s="84">
        <v>0.67905129739433201</v>
      </c>
      <c r="G112" s="84">
        <v>0.70822845217666552</v>
      </c>
      <c r="H112" s="84">
        <v>0.73977132221161979</v>
      </c>
      <c r="I112" s="84">
        <v>0.75928847304574842</v>
      </c>
      <c r="J112" s="3">
        <v>5</v>
      </c>
      <c r="L112" s="3">
        <f>MAX(0,(AVERAGEIFS(COP!$L$2:$L$750,COP!$C$2:$C$750,'Ambient Heat'!$B182,COP!$G$2:$G$750,'Ambient Heat'!F$4,COP!$D$2:$D$750,"RSDELC")-1))</f>
        <v>2.0897837837837798</v>
      </c>
    </row>
    <row r="113" spans="2:10" x14ac:dyDescent="0.2">
      <c r="B113" s="3" t="s">
        <v>510</v>
      </c>
      <c r="C113" s="130" t="s">
        <v>301</v>
      </c>
      <c r="D113" s="130" t="s">
        <v>376</v>
      </c>
      <c r="E113" s="3" t="s">
        <v>216</v>
      </c>
      <c r="F113" s="84">
        <f>MAX(0,1-(1/AVERAGEIFS(COP!$L$2:$L$750,COP!$C$2:$C$750,'Ambient Heat'!$B113,COP!$G$2:$G$750,'Ambient Heat'!F$4,COP!$D$2:$D$750,"RSDELC")))</f>
        <v>0.67905129739433201</v>
      </c>
      <c r="G113" s="84">
        <f>MAX(0,1-(1/AVERAGEIFS(COP!$L$2:$L$750,COP!$C$2:$C$750,'Ambient Heat'!$B113,COP!$G$2:$G$750,'Ambient Heat'!G$4,COP!$D$2:$D$750,"RSDELC")))</f>
        <v>0.70822845217666552</v>
      </c>
      <c r="H113" s="84">
        <f>MAX(0,1-(1/AVERAGEIFS(COP!$L$2:$L$750,COP!$C$2:$C$750,'Ambient Heat'!$B113,COP!$G$2:$G$750,'Ambient Heat'!H$4,COP!$D$2:$D$750,"RSDELC")))</f>
        <v>0.73977132221161979</v>
      </c>
      <c r="I113" s="84">
        <f>MAX(0,1-(1/AVERAGEIFS(COP!$L$2:$L$750,COP!$C$2:$C$750,'Ambient Heat'!$B113,COP!$G$2:$G$750,'Ambient Heat'!I$4,COP!$D$2:$D$750,"RSDELC")))</f>
        <v>0.75928847304574842</v>
      </c>
      <c r="J113" s="3">
        <v>5</v>
      </c>
    </row>
    <row r="114" spans="2:10" x14ac:dyDescent="0.2">
      <c r="B114" s="3" t="s">
        <v>511</v>
      </c>
      <c r="C114" s="130" t="s">
        <v>301</v>
      </c>
      <c r="D114" s="130" t="s">
        <v>376</v>
      </c>
      <c r="E114" s="3" t="s">
        <v>216</v>
      </c>
      <c r="F114" s="84">
        <f>MAX(0,1-(1/AVERAGEIFS(COP!$L$2:$L$750,COP!$C$2:$C$750,'Ambient Heat'!$B114,COP!$G$2:$G$750,'Ambient Heat'!F$4,COP!$D$2:$D$750,"RSDELC")))</f>
        <v>0.67905129739433201</v>
      </c>
      <c r="G114" s="84">
        <f>MAX(0,1-(1/AVERAGEIFS(COP!$L$2:$L$750,COP!$C$2:$C$750,'Ambient Heat'!$B114,COP!$G$2:$G$750,'Ambient Heat'!G$4,COP!$D$2:$D$750,"RSDELC")))</f>
        <v>0.70822845217666552</v>
      </c>
      <c r="H114" s="84">
        <f>MAX(0,1-(1/AVERAGEIFS(COP!$L$2:$L$750,COP!$C$2:$C$750,'Ambient Heat'!$B114,COP!$G$2:$G$750,'Ambient Heat'!H$4,COP!$D$2:$D$750,"RSDELC")))</f>
        <v>0.73977132221161979</v>
      </c>
      <c r="I114" s="84">
        <f>MAX(0,1-(1/AVERAGEIFS(COP!$L$2:$L$750,COP!$C$2:$C$750,'Ambient Heat'!$B114,COP!$G$2:$G$750,'Ambient Heat'!I$4,COP!$D$2:$D$750,"RSDELC")))</f>
        <v>0.75928847304574842</v>
      </c>
      <c r="J114" s="3">
        <v>5</v>
      </c>
    </row>
    <row r="115" spans="2:10" x14ac:dyDescent="0.2">
      <c r="B115" s="3" t="s">
        <v>512</v>
      </c>
      <c r="C115" s="130" t="s">
        <v>301</v>
      </c>
      <c r="D115" s="130" t="s">
        <v>376</v>
      </c>
      <c r="E115" s="3" t="s">
        <v>216</v>
      </c>
      <c r="F115" s="84">
        <f>MAX(0,1-(1/AVERAGEIFS(COP!$L$2:$L$750,COP!$C$2:$C$750,'Ambient Heat'!$B115,COP!$G$2:$G$750,'Ambient Heat'!F$4,COP!$D$2:$D$750,"RSDELC")))</f>
        <v>0.67905129739433201</v>
      </c>
      <c r="G115" s="84">
        <f>MAX(0,1-(1/AVERAGEIFS(COP!$L$2:$L$750,COP!$C$2:$C$750,'Ambient Heat'!$B115,COP!$G$2:$G$750,'Ambient Heat'!G$4,COP!$D$2:$D$750,"RSDELC")))</f>
        <v>0.70822845217666552</v>
      </c>
      <c r="H115" s="84">
        <f>MAX(0,1-(1/AVERAGEIFS(COP!$L$2:$L$750,COP!$C$2:$C$750,'Ambient Heat'!$B115,COP!$G$2:$G$750,'Ambient Heat'!H$4,COP!$D$2:$D$750,"RSDELC")))</f>
        <v>0.73977132221161979</v>
      </c>
      <c r="I115" s="84">
        <f>MAX(0,1-(1/AVERAGEIFS(COP!$L$2:$L$750,COP!$C$2:$C$750,'Ambient Heat'!$B115,COP!$G$2:$G$750,'Ambient Heat'!I$4,COP!$D$2:$D$750,"RSDELC")))</f>
        <v>0.75928847304574842</v>
      </c>
      <c r="J115" s="3">
        <v>5</v>
      </c>
    </row>
    <row r="116" spans="2:10" x14ac:dyDescent="0.2">
      <c r="B116" s="3" t="s">
        <v>513</v>
      </c>
      <c r="C116" s="130" t="s">
        <v>301</v>
      </c>
      <c r="D116" s="130" t="s">
        <v>376</v>
      </c>
      <c r="E116" s="3" t="s">
        <v>216</v>
      </c>
      <c r="F116" s="84">
        <f>MAX(0,1-(1/AVERAGEIFS(COP!$L$2:$L$750,COP!$C$2:$C$750,'Ambient Heat'!$B116,COP!$G$2:$G$750,'Ambient Heat'!F$4,COP!$D$2:$D$750,"RSDELC")))</f>
        <v>0.67905129739433201</v>
      </c>
      <c r="G116" s="84">
        <f>MAX(0,1-(1/AVERAGEIFS(COP!$L$2:$L$750,COP!$C$2:$C$750,'Ambient Heat'!$B116,COP!$G$2:$G$750,'Ambient Heat'!G$4,COP!$D$2:$D$750,"RSDELC")))</f>
        <v>0.70822845217666552</v>
      </c>
      <c r="H116" s="84">
        <f>MAX(0,1-(1/AVERAGEIFS(COP!$L$2:$L$750,COP!$C$2:$C$750,'Ambient Heat'!$B116,COP!$G$2:$G$750,'Ambient Heat'!H$4,COP!$D$2:$D$750,"RSDELC")))</f>
        <v>0.73977132221161979</v>
      </c>
      <c r="I116" s="84">
        <f>MAX(0,1-(1/AVERAGEIFS(COP!$L$2:$L$750,COP!$C$2:$C$750,'Ambient Heat'!$B116,COP!$G$2:$G$750,'Ambient Heat'!I$4,COP!$D$2:$D$750,"RSDELC")))</f>
        <v>0.75928847304574842</v>
      </c>
      <c r="J116" s="3">
        <v>5</v>
      </c>
    </row>
    <row r="117" spans="2:10" ht="15.75" thickBot="1" x14ac:dyDescent="0.25">
      <c r="B117" s="46" t="s">
        <v>514</v>
      </c>
      <c r="C117" s="132" t="s">
        <v>301</v>
      </c>
      <c r="D117" s="132" t="s">
        <v>376</v>
      </c>
      <c r="E117" s="46" t="s">
        <v>216</v>
      </c>
      <c r="F117" s="84">
        <f>MAX(0,1-(1/AVERAGEIFS(COP!$L$2:$L$750,COP!$C$2:$C$750,'Ambient Heat'!$B117,COP!$G$2:$G$750,'Ambient Heat'!F$4,COP!$D$2:$D$750,"RSDELC")))</f>
        <v>0.67905129739433201</v>
      </c>
      <c r="G117" s="84">
        <f>MAX(0,1-(1/AVERAGEIFS(COP!$L$2:$L$750,COP!$C$2:$C$750,'Ambient Heat'!$B117,COP!$G$2:$G$750,'Ambient Heat'!G$4,COP!$D$2:$D$750,"RSDELC")))</f>
        <v>0.70822845217666552</v>
      </c>
      <c r="H117" s="84">
        <f>MAX(0,1-(1/AVERAGEIFS(COP!$L$2:$L$750,COP!$C$2:$C$750,'Ambient Heat'!$B117,COP!$G$2:$G$750,'Ambient Heat'!H$4,COP!$D$2:$D$750,"RSDELC")))</f>
        <v>0.73977132221161979</v>
      </c>
      <c r="I117" s="84">
        <f>MAX(0,1-(1/AVERAGEIFS(COP!$L$2:$L$750,COP!$C$2:$C$750,'Ambient Heat'!$B117,COP!$G$2:$G$750,'Ambient Heat'!I$4,COP!$D$2:$D$750,"RSDELC")))</f>
        <v>0.75928847304574842</v>
      </c>
      <c r="J117" s="46">
        <v>5</v>
      </c>
    </row>
    <row r="118" spans="2:10" x14ac:dyDescent="0.2">
      <c r="B118" s="3" t="s">
        <v>515</v>
      </c>
      <c r="C118" s="3" t="s">
        <v>301</v>
      </c>
      <c r="D118" s="3" t="s">
        <v>298</v>
      </c>
      <c r="E118" s="3" t="s">
        <v>642</v>
      </c>
      <c r="F118" s="84">
        <f>MAX(0,1-(1/AVERAGEIFS(COP!$L$2:$L$750,COP!$C$2:$C$750,'Ambient Heat'!$B118,COP!$G$2:$G$750,'Ambient Heat'!F$4,COP!$D$2:$D$750,"RSDELC")))</f>
        <v>0.67905129739433201</v>
      </c>
      <c r="G118" s="84">
        <f>MAX(0,1-(1/AVERAGEIFS(COP!$L$2:$L$750,COP!$C$2:$C$750,'Ambient Heat'!$B118,COP!$G$2:$G$750,'Ambient Heat'!G$4,COP!$D$2:$D$750,"RSDELC")))</f>
        <v>0.71085702467957845</v>
      </c>
      <c r="H118" s="84">
        <f>MAX(0,1-(1/AVERAGEIFS(COP!$L$2:$L$750,COP!$C$2:$C$750,'Ambient Heat'!$B118,COP!$G$2:$G$750,'Ambient Heat'!H$4,COP!$D$2:$D$750,"RSDELC")))</f>
        <v>0.73029520789439673</v>
      </c>
      <c r="I118" s="84">
        <f>MAX(0,1-(1/AVERAGEIFS(COP!$L$2:$L$750,COP!$C$2:$C$750,'Ambient Heat'!$B118,COP!$G$2:$G$750,'Ambient Heat'!I$4,COP!$D$2:$D$750,"RSDELC")))</f>
        <v>0.73029520789439673</v>
      </c>
      <c r="J118" s="3">
        <v>5</v>
      </c>
    </row>
    <row r="119" spans="2:10" x14ac:dyDescent="0.2">
      <c r="B119" s="3" t="s">
        <v>750</v>
      </c>
      <c r="C119" s="3" t="s">
        <v>301</v>
      </c>
      <c r="D119" s="3" t="s">
        <v>298</v>
      </c>
      <c r="E119" s="3" t="s">
        <v>642</v>
      </c>
      <c r="F119" s="84">
        <v>0.67905129739433201</v>
      </c>
      <c r="G119" s="84">
        <v>0.71085702467957845</v>
      </c>
      <c r="H119" s="84">
        <v>0.73029520789439673</v>
      </c>
      <c r="I119" s="84">
        <v>0.73029520789439673</v>
      </c>
      <c r="J119" s="3">
        <v>5</v>
      </c>
    </row>
    <row r="120" spans="2:10" x14ac:dyDescent="0.2">
      <c r="B120" s="3" t="s">
        <v>751</v>
      </c>
      <c r="C120" s="3" t="s">
        <v>301</v>
      </c>
      <c r="D120" s="3" t="s">
        <v>298</v>
      </c>
      <c r="E120" s="3" t="s">
        <v>642</v>
      </c>
      <c r="F120" s="84">
        <v>0.67905129739433201</v>
      </c>
      <c r="G120" s="84">
        <v>0.71085702467957845</v>
      </c>
      <c r="H120" s="84">
        <v>0.73029520789439673</v>
      </c>
      <c r="I120" s="84">
        <v>0.73029520789439673</v>
      </c>
      <c r="J120" s="3">
        <v>5</v>
      </c>
    </row>
    <row r="121" spans="2:10" x14ac:dyDescent="0.2">
      <c r="B121" s="3" t="s">
        <v>752</v>
      </c>
      <c r="C121" s="3" t="s">
        <v>301</v>
      </c>
      <c r="D121" s="3" t="s">
        <v>298</v>
      </c>
      <c r="E121" s="3" t="s">
        <v>642</v>
      </c>
      <c r="F121" s="84">
        <v>0.67905129739433201</v>
      </c>
      <c r="G121" s="84">
        <v>0.71085702467957845</v>
      </c>
      <c r="H121" s="84">
        <v>0.73029520789439673</v>
      </c>
      <c r="I121" s="84">
        <v>0.73029520789439673</v>
      </c>
      <c r="J121" s="3">
        <v>5</v>
      </c>
    </row>
    <row r="122" spans="2:10" x14ac:dyDescent="0.2">
      <c r="B122" s="3" t="s">
        <v>753</v>
      </c>
      <c r="C122" s="3" t="s">
        <v>301</v>
      </c>
      <c r="D122" s="3" t="s">
        <v>298</v>
      </c>
      <c r="E122" s="3" t="s">
        <v>642</v>
      </c>
      <c r="F122" s="84">
        <v>0.67905129739433201</v>
      </c>
      <c r="G122" s="84">
        <v>0.71085702467957845</v>
      </c>
      <c r="H122" s="84">
        <v>0.73029520789439673</v>
      </c>
      <c r="I122" s="84">
        <v>0.73029520789439673</v>
      </c>
      <c r="J122" s="3">
        <v>5</v>
      </c>
    </row>
    <row r="123" spans="2:10" x14ac:dyDescent="0.2">
      <c r="B123" s="3" t="s">
        <v>754</v>
      </c>
      <c r="C123" s="3" t="s">
        <v>301</v>
      </c>
      <c r="D123" s="3" t="s">
        <v>298</v>
      </c>
      <c r="E123" s="3" t="s">
        <v>642</v>
      </c>
      <c r="F123" s="84">
        <v>0.67905129739433201</v>
      </c>
      <c r="G123" s="84">
        <v>0.71085702467957845</v>
      </c>
      <c r="H123" s="84">
        <v>0.73029520789439673</v>
      </c>
      <c r="I123" s="84">
        <v>0.73029520789439673</v>
      </c>
      <c r="J123" s="3">
        <v>5</v>
      </c>
    </row>
    <row r="124" spans="2:10" x14ac:dyDescent="0.2">
      <c r="B124" s="3" t="s">
        <v>516</v>
      </c>
      <c r="C124" s="3" t="s">
        <v>301</v>
      </c>
      <c r="D124" s="3" t="s">
        <v>298</v>
      </c>
      <c r="E124" s="3" t="s">
        <v>521</v>
      </c>
      <c r="F124" s="84">
        <f>MAX(0,1-(1/AVERAGEIFS(COP!$L$2:$L$750,COP!$C$2:$C$750,'Ambient Heat'!$B124,COP!$G$2:$G$750,'Ambient Heat'!F$4,COP!$D$2:$D$750,"RSDELC")))</f>
        <v>0.67905129739433201</v>
      </c>
      <c r="G124" s="84">
        <f>MAX(0,1-(1/AVERAGEIFS(COP!$L$2:$L$750,COP!$C$2:$C$750,'Ambient Heat'!$B124,COP!$G$2:$G$750,'Ambient Heat'!G$4,COP!$D$2:$D$750,"RSDELC")))</f>
        <v>0.71085702467957845</v>
      </c>
      <c r="H124" s="84">
        <f>MAX(0,1-(1/AVERAGEIFS(COP!$L$2:$L$750,COP!$C$2:$C$750,'Ambient Heat'!$B124,COP!$G$2:$G$750,'Ambient Heat'!H$4,COP!$D$2:$D$750,"RSDELC")))</f>
        <v>0.73029520789439673</v>
      </c>
      <c r="I124" s="84">
        <f>MAX(0,1-(1/AVERAGEIFS(COP!$L$2:$L$750,COP!$C$2:$C$750,'Ambient Heat'!$B124,COP!$G$2:$G$750,'Ambient Heat'!I$4,COP!$D$2:$D$750,"RSDELC")))</f>
        <v>0.73029520789439673</v>
      </c>
      <c r="J124" s="3">
        <v>5</v>
      </c>
    </row>
    <row r="125" spans="2:10" x14ac:dyDescent="0.2">
      <c r="B125" s="3" t="s">
        <v>517</v>
      </c>
      <c r="C125" s="3" t="s">
        <v>301</v>
      </c>
      <c r="D125" s="3" t="s">
        <v>298</v>
      </c>
      <c r="E125" s="3" t="s">
        <v>522</v>
      </c>
      <c r="F125" s="84">
        <f>MAX(0,1-(1/AVERAGEIFS(COP!$L$2:$L$750,COP!$C$2:$C$750,'Ambient Heat'!$B125,COP!$G$2:$G$750,'Ambient Heat'!F$4,COP!$D$2:$D$750,"RSDELC")))</f>
        <v>0.67905129739433201</v>
      </c>
      <c r="G125" s="84">
        <f>MAX(0,1-(1/AVERAGEIFS(COP!$L$2:$L$750,COP!$C$2:$C$750,'Ambient Heat'!$B125,COP!$G$2:$G$750,'Ambient Heat'!G$4,COP!$D$2:$D$750,"RSDELC")))</f>
        <v>0.71085702467957845</v>
      </c>
      <c r="H125" s="84">
        <f>MAX(0,1-(1/AVERAGEIFS(COP!$L$2:$L$750,COP!$C$2:$C$750,'Ambient Heat'!$B125,COP!$G$2:$G$750,'Ambient Heat'!H$4,COP!$D$2:$D$750,"RSDELC")))</f>
        <v>0.73029520789439673</v>
      </c>
      <c r="I125" s="84">
        <f>MAX(0,1-(1/AVERAGEIFS(COP!$L$2:$L$750,COP!$C$2:$C$750,'Ambient Heat'!$B125,COP!$G$2:$G$750,'Ambient Heat'!I$4,COP!$D$2:$D$750,"RSDELC")))</f>
        <v>0.73029520789439673</v>
      </c>
      <c r="J125" s="3">
        <v>5</v>
      </c>
    </row>
    <row r="126" spans="2:10" x14ac:dyDescent="0.2">
      <c r="B126" s="3" t="s">
        <v>518</v>
      </c>
      <c r="C126" s="3" t="s">
        <v>301</v>
      </c>
      <c r="D126" s="3" t="s">
        <v>298</v>
      </c>
      <c r="E126" s="3" t="s">
        <v>523</v>
      </c>
      <c r="F126" s="84">
        <f>MAX(0,1-(1/AVERAGEIFS(COP!$L$2:$L$750,COP!$C$2:$C$750,'Ambient Heat'!$B126,COP!$G$2:$G$750,'Ambient Heat'!F$4,COP!$D$2:$D$750,"RSDELC")))</f>
        <v>0.67905129739433201</v>
      </c>
      <c r="G126" s="84">
        <f>MAX(0,1-(1/AVERAGEIFS(COP!$L$2:$L$750,COP!$C$2:$C$750,'Ambient Heat'!$B126,COP!$G$2:$G$750,'Ambient Heat'!G$4,COP!$D$2:$D$750,"RSDELC")))</f>
        <v>0.71085702467957845</v>
      </c>
      <c r="H126" s="84">
        <f>MAX(0,1-(1/AVERAGEIFS(COP!$L$2:$L$750,COP!$C$2:$C$750,'Ambient Heat'!$B126,COP!$G$2:$G$750,'Ambient Heat'!H$4,COP!$D$2:$D$750,"RSDELC")))</f>
        <v>0.73029520789439673</v>
      </c>
      <c r="I126" s="84">
        <f>MAX(0,1-(1/AVERAGEIFS(COP!$L$2:$L$750,COP!$C$2:$C$750,'Ambient Heat'!$B126,COP!$G$2:$G$750,'Ambient Heat'!I$4,COP!$D$2:$D$750,"RSDELC")))</f>
        <v>0.73029520789439673</v>
      </c>
      <c r="J126" s="3">
        <v>5</v>
      </c>
    </row>
    <row r="127" spans="2:10" x14ac:dyDescent="0.2">
      <c r="B127" s="3" t="s">
        <v>519</v>
      </c>
      <c r="C127" s="3" t="s">
        <v>301</v>
      </c>
      <c r="D127" s="3" t="s">
        <v>298</v>
      </c>
      <c r="E127" s="3" t="s">
        <v>524</v>
      </c>
      <c r="F127" s="84">
        <f>MAX(0,1-(1/AVERAGEIFS(COP!$L$2:$L$750,COP!$C$2:$C$750,'Ambient Heat'!$B127,COP!$G$2:$G$750,'Ambient Heat'!F$4,COP!$D$2:$D$750,"RSDELC")))</f>
        <v>0.67905129739433201</v>
      </c>
      <c r="G127" s="84">
        <f>MAX(0,1-(1/AVERAGEIFS(COP!$L$2:$L$750,COP!$C$2:$C$750,'Ambient Heat'!$B127,COP!$G$2:$G$750,'Ambient Heat'!G$4,COP!$D$2:$D$750,"RSDELC")))</f>
        <v>0.71085702467957845</v>
      </c>
      <c r="H127" s="84">
        <f>MAX(0,1-(1/AVERAGEIFS(COP!$L$2:$L$750,COP!$C$2:$C$750,'Ambient Heat'!$B127,COP!$G$2:$G$750,'Ambient Heat'!H$4,COP!$D$2:$D$750,"RSDELC")))</f>
        <v>0.73029520789439673</v>
      </c>
      <c r="I127" s="84">
        <f>MAX(0,1-(1/AVERAGEIFS(COP!$L$2:$L$750,COP!$C$2:$C$750,'Ambient Heat'!$B127,COP!$G$2:$G$750,'Ambient Heat'!I$4,COP!$D$2:$D$750,"RSDELC")))</f>
        <v>0.73029520789439673</v>
      </c>
      <c r="J127" s="3">
        <v>5</v>
      </c>
    </row>
    <row r="128" spans="2:10" ht="15.75" thickBot="1" x14ac:dyDescent="0.25">
      <c r="B128" s="46" t="s">
        <v>520</v>
      </c>
      <c r="C128" s="46" t="s">
        <v>301</v>
      </c>
      <c r="D128" s="46" t="s">
        <v>298</v>
      </c>
      <c r="E128" s="46" t="s">
        <v>525</v>
      </c>
      <c r="F128" s="84">
        <f>MAX(0,1-(1/AVERAGEIFS(COP!$L$2:$L$750,COP!$C$2:$C$750,'Ambient Heat'!$B128,COP!$G$2:$G$750,'Ambient Heat'!F$4,COP!$D$2:$D$750,"RSDELC")))</f>
        <v>0.67905129739433201</v>
      </c>
      <c r="G128" s="84">
        <f>MAX(0,1-(1/AVERAGEIFS(COP!$L$2:$L$750,COP!$C$2:$C$750,'Ambient Heat'!$B128,COP!$G$2:$G$750,'Ambient Heat'!G$4,COP!$D$2:$D$750,"RSDELC")))</f>
        <v>0.71085702467957845</v>
      </c>
      <c r="H128" s="84">
        <f>MAX(0,1-(1/AVERAGEIFS(COP!$L$2:$L$750,COP!$C$2:$C$750,'Ambient Heat'!$B128,COP!$G$2:$G$750,'Ambient Heat'!H$4,COP!$D$2:$D$750,"RSDELC")))</f>
        <v>0.73029520789439673</v>
      </c>
      <c r="I128" s="84">
        <f>MAX(0,1-(1/AVERAGEIFS(COP!$L$2:$L$750,COP!$C$2:$C$750,'Ambient Heat'!$B128,COP!$G$2:$G$750,'Ambient Heat'!I$4,COP!$D$2:$D$750,"RSDELC")))</f>
        <v>0.73029520789439673</v>
      </c>
      <c r="J128" s="46">
        <v>5</v>
      </c>
    </row>
    <row r="129" spans="2:10" x14ac:dyDescent="0.2">
      <c r="B129" s="3" t="s">
        <v>515</v>
      </c>
      <c r="C129" s="3" t="s">
        <v>301</v>
      </c>
      <c r="D129" s="3" t="s">
        <v>376</v>
      </c>
      <c r="E129" s="3" t="s">
        <v>216</v>
      </c>
      <c r="F129" s="84">
        <f>MAX(0,1-(1/AVERAGEIFS(COP!$L$2:$L$750,COP!$C$2:$C$750,'Ambient Heat'!$B129,COP!$G$2:$G$750,'Ambient Heat'!F$4,COP!$D$2:$D$750,"RSDELC")))</f>
        <v>0.67905129739433201</v>
      </c>
      <c r="G129" s="84">
        <f>MAX(0,1-(1/AVERAGEIFS(COP!$L$2:$L$750,COP!$C$2:$C$750,'Ambient Heat'!$B129,COP!$G$2:$G$750,'Ambient Heat'!G$4,COP!$D$2:$D$750,"RSDELC")))</f>
        <v>0.71085702467957845</v>
      </c>
      <c r="H129" s="84">
        <f>MAX(0,1-(1/AVERAGEIFS(COP!$L$2:$L$750,COP!$C$2:$C$750,'Ambient Heat'!$B129,COP!$G$2:$G$750,'Ambient Heat'!H$4,COP!$D$2:$D$750,"RSDELC")))</f>
        <v>0.73029520789439673</v>
      </c>
      <c r="I129" s="84">
        <f>MAX(0,1-(1/AVERAGEIFS(COP!$L$2:$L$750,COP!$C$2:$C$750,'Ambient Heat'!$B129,COP!$G$2:$G$750,'Ambient Heat'!I$4,COP!$D$2:$D$750,"RSDELC")))</f>
        <v>0.73029520789439673</v>
      </c>
      <c r="J129" s="3">
        <v>5</v>
      </c>
    </row>
    <row r="130" spans="2:10" x14ac:dyDescent="0.2">
      <c r="B130" s="3" t="s">
        <v>750</v>
      </c>
      <c r="C130" s="3" t="s">
        <v>301</v>
      </c>
      <c r="D130" s="3" t="s">
        <v>376</v>
      </c>
      <c r="E130" s="3" t="s">
        <v>216</v>
      </c>
      <c r="F130" s="84">
        <v>0.67905129739433201</v>
      </c>
      <c r="G130" s="84">
        <v>0.71085702467957845</v>
      </c>
      <c r="H130" s="84">
        <v>0.73029520789439673</v>
      </c>
      <c r="I130" s="84">
        <v>0.73029520789439673</v>
      </c>
      <c r="J130" s="3">
        <v>5</v>
      </c>
    </row>
    <row r="131" spans="2:10" x14ac:dyDescent="0.2">
      <c r="B131" s="3" t="s">
        <v>751</v>
      </c>
      <c r="C131" s="3" t="s">
        <v>301</v>
      </c>
      <c r="D131" s="3" t="s">
        <v>376</v>
      </c>
      <c r="E131" s="3" t="s">
        <v>216</v>
      </c>
      <c r="F131" s="84">
        <v>0.67905129739433201</v>
      </c>
      <c r="G131" s="84">
        <v>0.71085702467957845</v>
      </c>
      <c r="H131" s="84">
        <v>0.73029520789439673</v>
      </c>
      <c r="I131" s="84">
        <v>0.73029520789439673</v>
      </c>
      <c r="J131" s="3">
        <v>5</v>
      </c>
    </row>
    <row r="132" spans="2:10" x14ac:dyDescent="0.2">
      <c r="B132" s="3" t="s">
        <v>752</v>
      </c>
      <c r="C132" s="3" t="s">
        <v>301</v>
      </c>
      <c r="D132" s="3" t="s">
        <v>376</v>
      </c>
      <c r="E132" s="3" t="s">
        <v>216</v>
      </c>
      <c r="F132" s="84">
        <v>0.67905129739433201</v>
      </c>
      <c r="G132" s="84">
        <v>0.71085702467957845</v>
      </c>
      <c r="H132" s="84">
        <v>0.73029520789439673</v>
      </c>
      <c r="I132" s="84">
        <v>0.73029520789439673</v>
      </c>
      <c r="J132" s="3">
        <v>5</v>
      </c>
    </row>
    <row r="133" spans="2:10" x14ac:dyDescent="0.2">
      <c r="B133" s="3" t="s">
        <v>753</v>
      </c>
      <c r="C133" s="3" t="s">
        <v>301</v>
      </c>
      <c r="D133" s="3" t="s">
        <v>376</v>
      </c>
      <c r="E133" s="3" t="s">
        <v>216</v>
      </c>
      <c r="F133" s="84">
        <v>0.67905129739433201</v>
      </c>
      <c r="G133" s="84">
        <v>0.71085702467957845</v>
      </c>
      <c r="H133" s="84">
        <v>0.73029520789439673</v>
      </c>
      <c r="I133" s="84">
        <v>0.73029520789439673</v>
      </c>
      <c r="J133" s="3">
        <v>5</v>
      </c>
    </row>
    <row r="134" spans="2:10" x14ac:dyDescent="0.2">
      <c r="B134" s="3" t="s">
        <v>754</v>
      </c>
      <c r="C134" s="3" t="s">
        <v>301</v>
      </c>
      <c r="D134" s="3" t="s">
        <v>376</v>
      </c>
      <c r="E134" s="3" t="s">
        <v>216</v>
      </c>
      <c r="F134" s="84">
        <v>0.67905129739433201</v>
      </c>
      <c r="G134" s="84">
        <v>0.71085702467957845</v>
      </c>
      <c r="H134" s="84">
        <v>0.73029520789439673</v>
      </c>
      <c r="I134" s="84">
        <v>0.73029520789439673</v>
      </c>
      <c r="J134" s="3">
        <v>5</v>
      </c>
    </row>
    <row r="135" spans="2:10" x14ac:dyDescent="0.2">
      <c r="B135" s="3" t="s">
        <v>516</v>
      </c>
      <c r="C135" s="3" t="s">
        <v>301</v>
      </c>
      <c r="D135" s="3" t="s">
        <v>376</v>
      </c>
      <c r="E135" s="3" t="s">
        <v>216</v>
      </c>
      <c r="F135" s="84">
        <f>MAX(0,1-(1/AVERAGEIFS(COP!$L$2:$L$750,COP!$C$2:$C$750,'Ambient Heat'!$B135,COP!$G$2:$G$750,'Ambient Heat'!F$4,COP!$D$2:$D$750,"RSDELC")))</f>
        <v>0.67905129739433201</v>
      </c>
      <c r="G135" s="84">
        <f>MAX(0,1-(1/AVERAGEIFS(COP!$L$2:$L$750,COP!$C$2:$C$750,'Ambient Heat'!$B135,COP!$G$2:$G$750,'Ambient Heat'!G$4,COP!$D$2:$D$750,"RSDELC")))</f>
        <v>0.71085702467957845</v>
      </c>
      <c r="H135" s="84">
        <f>MAX(0,1-(1/AVERAGEIFS(COP!$L$2:$L$750,COP!$C$2:$C$750,'Ambient Heat'!$B135,COP!$G$2:$G$750,'Ambient Heat'!H$4,COP!$D$2:$D$750,"RSDELC")))</f>
        <v>0.73029520789439673</v>
      </c>
      <c r="I135" s="84">
        <f>MAX(0,1-(1/AVERAGEIFS(COP!$L$2:$L$750,COP!$C$2:$C$750,'Ambient Heat'!$B135,COP!$G$2:$G$750,'Ambient Heat'!I$4,COP!$D$2:$D$750,"RSDELC")))</f>
        <v>0.73029520789439673</v>
      </c>
      <c r="J135" s="3">
        <v>5</v>
      </c>
    </row>
    <row r="136" spans="2:10" x14ac:dyDescent="0.2">
      <c r="B136" s="3" t="s">
        <v>517</v>
      </c>
      <c r="C136" s="3" t="s">
        <v>301</v>
      </c>
      <c r="D136" s="3" t="s">
        <v>376</v>
      </c>
      <c r="E136" s="3" t="s">
        <v>216</v>
      </c>
      <c r="F136" s="84">
        <f>MAX(0,1-(1/AVERAGEIFS(COP!$L$2:$L$750,COP!$C$2:$C$750,'Ambient Heat'!$B136,COP!$G$2:$G$750,'Ambient Heat'!F$4,COP!$D$2:$D$750,"RSDELC")))</f>
        <v>0.67905129739433201</v>
      </c>
      <c r="G136" s="84">
        <f>MAX(0,1-(1/AVERAGEIFS(COP!$L$2:$L$750,COP!$C$2:$C$750,'Ambient Heat'!$B136,COP!$G$2:$G$750,'Ambient Heat'!G$4,COP!$D$2:$D$750,"RSDELC")))</f>
        <v>0.71085702467957845</v>
      </c>
      <c r="H136" s="84">
        <f>MAX(0,1-(1/AVERAGEIFS(COP!$L$2:$L$750,COP!$C$2:$C$750,'Ambient Heat'!$B136,COP!$G$2:$G$750,'Ambient Heat'!H$4,COP!$D$2:$D$750,"RSDELC")))</f>
        <v>0.73029520789439673</v>
      </c>
      <c r="I136" s="84">
        <f>MAX(0,1-(1/AVERAGEIFS(COP!$L$2:$L$750,COP!$C$2:$C$750,'Ambient Heat'!$B136,COP!$G$2:$G$750,'Ambient Heat'!I$4,COP!$D$2:$D$750,"RSDELC")))</f>
        <v>0.73029520789439673</v>
      </c>
      <c r="J136" s="3">
        <v>5</v>
      </c>
    </row>
    <row r="137" spans="2:10" x14ac:dyDescent="0.2">
      <c r="B137" s="3" t="s">
        <v>518</v>
      </c>
      <c r="C137" s="3" t="s">
        <v>301</v>
      </c>
      <c r="D137" s="3" t="s">
        <v>376</v>
      </c>
      <c r="E137" s="3" t="s">
        <v>216</v>
      </c>
      <c r="F137" s="84">
        <f>MAX(0,1-(1/AVERAGEIFS(COP!$L$2:$L$750,COP!$C$2:$C$750,'Ambient Heat'!$B137,COP!$G$2:$G$750,'Ambient Heat'!F$4,COP!$D$2:$D$750,"RSDELC")))</f>
        <v>0.67905129739433201</v>
      </c>
      <c r="G137" s="84">
        <f>MAX(0,1-(1/AVERAGEIFS(COP!$L$2:$L$750,COP!$C$2:$C$750,'Ambient Heat'!$B137,COP!$G$2:$G$750,'Ambient Heat'!G$4,COP!$D$2:$D$750,"RSDELC")))</f>
        <v>0.71085702467957845</v>
      </c>
      <c r="H137" s="84">
        <f>MAX(0,1-(1/AVERAGEIFS(COP!$L$2:$L$750,COP!$C$2:$C$750,'Ambient Heat'!$B137,COP!$G$2:$G$750,'Ambient Heat'!H$4,COP!$D$2:$D$750,"RSDELC")))</f>
        <v>0.73029520789439673</v>
      </c>
      <c r="I137" s="84">
        <f>MAX(0,1-(1/AVERAGEIFS(COP!$L$2:$L$750,COP!$C$2:$C$750,'Ambient Heat'!$B137,COP!$G$2:$G$750,'Ambient Heat'!I$4,COP!$D$2:$D$750,"RSDELC")))</f>
        <v>0.73029520789439673</v>
      </c>
      <c r="J137" s="3">
        <v>5</v>
      </c>
    </row>
    <row r="138" spans="2:10" x14ac:dyDescent="0.2">
      <c r="B138" s="3" t="s">
        <v>519</v>
      </c>
      <c r="C138" s="3" t="s">
        <v>301</v>
      </c>
      <c r="D138" s="3" t="s">
        <v>376</v>
      </c>
      <c r="E138" s="3" t="s">
        <v>216</v>
      </c>
      <c r="F138" s="84">
        <f>MAX(0,1-(1/AVERAGEIFS(COP!$L$2:$L$750,COP!$C$2:$C$750,'Ambient Heat'!$B138,COP!$G$2:$G$750,'Ambient Heat'!F$4,COP!$D$2:$D$750,"RSDELC")))</f>
        <v>0.67905129739433201</v>
      </c>
      <c r="G138" s="84">
        <f>MAX(0,1-(1/AVERAGEIFS(COP!$L$2:$L$750,COP!$C$2:$C$750,'Ambient Heat'!$B138,COP!$G$2:$G$750,'Ambient Heat'!G$4,COP!$D$2:$D$750,"RSDELC")))</f>
        <v>0.71085702467957845</v>
      </c>
      <c r="H138" s="84">
        <f>MAX(0,1-(1/AVERAGEIFS(COP!$L$2:$L$750,COP!$C$2:$C$750,'Ambient Heat'!$B138,COP!$G$2:$G$750,'Ambient Heat'!H$4,COP!$D$2:$D$750,"RSDELC")))</f>
        <v>0.73029520789439673</v>
      </c>
      <c r="I138" s="84">
        <f>MAX(0,1-(1/AVERAGEIFS(COP!$L$2:$L$750,COP!$C$2:$C$750,'Ambient Heat'!$B138,COP!$G$2:$G$750,'Ambient Heat'!I$4,COP!$D$2:$D$750,"RSDELC")))</f>
        <v>0.73029520789439673</v>
      </c>
      <c r="J138" s="3">
        <v>5</v>
      </c>
    </row>
    <row r="139" spans="2:10" ht="15.75" thickBot="1" x14ac:dyDescent="0.25">
      <c r="B139" s="46" t="s">
        <v>520</v>
      </c>
      <c r="C139" s="46" t="s">
        <v>301</v>
      </c>
      <c r="D139" s="46" t="s">
        <v>376</v>
      </c>
      <c r="E139" s="46" t="s">
        <v>216</v>
      </c>
      <c r="F139" s="84">
        <f>MAX(0,1-(1/AVERAGEIFS(COP!$L$2:$L$750,COP!$C$2:$C$750,'Ambient Heat'!$B139,COP!$G$2:$G$750,'Ambient Heat'!F$4,COP!$D$2:$D$750,"RSDELC")))</f>
        <v>0.67905129739433201</v>
      </c>
      <c r="G139" s="84">
        <f>MAX(0,1-(1/AVERAGEIFS(COP!$L$2:$L$750,COP!$C$2:$C$750,'Ambient Heat'!$B139,COP!$G$2:$G$750,'Ambient Heat'!G$4,COP!$D$2:$D$750,"RSDELC")))</f>
        <v>0.71085702467957845</v>
      </c>
      <c r="H139" s="84">
        <f>MAX(0,1-(1/AVERAGEIFS(COP!$L$2:$L$750,COP!$C$2:$C$750,'Ambient Heat'!$B139,COP!$G$2:$G$750,'Ambient Heat'!H$4,COP!$D$2:$D$750,"RSDELC")))</f>
        <v>0.73029520789439673</v>
      </c>
      <c r="I139" s="84">
        <f>MAX(0,1-(1/AVERAGEIFS(COP!$L$2:$L$750,COP!$C$2:$C$750,'Ambient Heat'!$B139,COP!$G$2:$G$750,'Ambient Heat'!I$4,COP!$D$2:$D$750,"RSDELC")))</f>
        <v>0.73029520789439673</v>
      </c>
      <c r="J139" s="46">
        <v>5</v>
      </c>
    </row>
    <row r="140" spans="2:10" x14ac:dyDescent="0.2">
      <c r="B140" s="3" t="s">
        <v>526</v>
      </c>
      <c r="C140" s="3" t="s">
        <v>301</v>
      </c>
      <c r="D140" s="3" t="s">
        <v>298</v>
      </c>
      <c r="E140" s="3" t="s">
        <v>642</v>
      </c>
      <c r="F140" s="84">
        <f>MAX(0,1-(1/AVERAGEIFS(COP!$L$2:$L$750,COP!$C$2:$C$750,'Ambient Heat'!$B140,COP!$G$2:$G$750,'Ambient Heat'!F$4,COP!$D$2:$D$750,"RSDELC")))</f>
        <v>0.70822845217666552</v>
      </c>
      <c r="G140" s="84">
        <f>MAX(0,1-(1/AVERAGEIFS(COP!$L$2:$L$750,COP!$C$2:$C$750,'Ambient Heat'!$B140,COP!$G$2:$G$750,'Ambient Heat'!G$4,COP!$D$2:$D$750,"RSDELC")))</f>
        <v>0.72490111205228547</v>
      </c>
      <c r="H140" s="84">
        <f>MAX(0,1-(1/AVERAGEIFS(COP!$L$2:$L$750,COP!$C$2:$C$750,'Ambient Heat'!$B140,COP!$G$2:$G$750,'Ambient Heat'!H$4,COP!$D$2:$D$750,"RSDELC")))</f>
        <v>0.75928847304574842</v>
      </c>
      <c r="I140" s="84">
        <f>MAX(0,1-(1/AVERAGEIFS(COP!$L$2:$L$750,COP!$C$2:$C$750,'Ambient Heat'!$B140,COP!$G$2:$G$750,'Ambient Heat'!I$4,COP!$D$2:$D$750,"RSDELC")))</f>
        <v>0.78603419826288801</v>
      </c>
      <c r="J140" s="3">
        <v>5</v>
      </c>
    </row>
    <row r="141" spans="2:10" x14ac:dyDescent="0.2">
      <c r="B141" s="3" t="s">
        <v>755</v>
      </c>
      <c r="C141" s="3" t="s">
        <v>301</v>
      </c>
      <c r="D141" s="3" t="s">
        <v>298</v>
      </c>
      <c r="E141" s="3" t="s">
        <v>642</v>
      </c>
      <c r="F141" s="84">
        <v>0.70822845217666552</v>
      </c>
      <c r="G141" s="84">
        <v>0.72490111205228547</v>
      </c>
      <c r="H141" s="84">
        <v>0.75928847304574842</v>
      </c>
      <c r="I141" s="84">
        <v>0.78603419826288801</v>
      </c>
      <c r="J141" s="3">
        <v>5</v>
      </c>
    </row>
    <row r="142" spans="2:10" x14ac:dyDescent="0.2">
      <c r="B142" s="3" t="s">
        <v>756</v>
      </c>
      <c r="C142" s="3" t="s">
        <v>301</v>
      </c>
      <c r="D142" s="3" t="s">
        <v>298</v>
      </c>
      <c r="E142" s="3" t="s">
        <v>642</v>
      </c>
      <c r="F142" s="84">
        <v>0.70822845217666552</v>
      </c>
      <c r="G142" s="84">
        <v>0.72490111205228547</v>
      </c>
      <c r="H142" s="84">
        <v>0.75928847304574842</v>
      </c>
      <c r="I142" s="84">
        <v>0.78603419826288801</v>
      </c>
      <c r="J142" s="3">
        <v>5</v>
      </c>
    </row>
    <row r="143" spans="2:10" x14ac:dyDescent="0.2">
      <c r="B143" s="3" t="s">
        <v>757</v>
      </c>
      <c r="C143" s="3" t="s">
        <v>301</v>
      </c>
      <c r="D143" s="3" t="s">
        <v>298</v>
      </c>
      <c r="E143" s="3" t="s">
        <v>642</v>
      </c>
      <c r="F143" s="84">
        <v>0.70822845217666552</v>
      </c>
      <c r="G143" s="84">
        <v>0.72490111205228547</v>
      </c>
      <c r="H143" s="84">
        <v>0.75928847304574842</v>
      </c>
      <c r="I143" s="84">
        <v>0.78603419826288801</v>
      </c>
      <c r="J143" s="3">
        <v>5</v>
      </c>
    </row>
    <row r="144" spans="2:10" x14ac:dyDescent="0.2">
      <c r="B144" s="3" t="s">
        <v>758</v>
      </c>
      <c r="C144" s="3" t="s">
        <v>301</v>
      </c>
      <c r="D144" s="3" t="s">
        <v>298</v>
      </c>
      <c r="E144" s="3" t="s">
        <v>642</v>
      </c>
      <c r="F144" s="84">
        <v>0.70822845217666552</v>
      </c>
      <c r="G144" s="84">
        <v>0.72490111205228547</v>
      </c>
      <c r="H144" s="84">
        <v>0.75928847304574842</v>
      </c>
      <c r="I144" s="84">
        <v>0.78603419826288801</v>
      </c>
      <c r="J144" s="3">
        <v>5</v>
      </c>
    </row>
    <row r="145" spans="2:10" x14ac:dyDescent="0.2">
      <c r="B145" s="3" t="s">
        <v>759</v>
      </c>
      <c r="C145" s="3" t="s">
        <v>301</v>
      </c>
      <c r="D145" s="3" t="s">
        <v>298</v>
      </c>
      <c r="E145" s="3" t="s">
        <v>642</v>
      </c>
      <c r="F145" s="84">
        <v>0.70822845217666552</v>
      </c>
      <c r="G145" s="84">
        <v>0.72490111205228547</v>
      </c>
      <c r="H145" s="84">
        <v>0.75928847304574842</v>
      </c>
      <c r="I145" s="84">
        <v>0.78603419826288801</v>
      </c>
      <c r="J145" s="3">
        <v>5</v>
      </c>
    </row>
    <row r="146" spans="2:10" x14ac:dyDescent="0.2">
      <c r="B146" s="3" t="s">
        <v>527</v>
      </c>
      <c r="C146" s="3" t="s">
        <v>301</v>
      </c>
      <c r="D146" s="3" t="s">
        <v>298</v>
      </c>
      <c r="E146" s="3" t="s">
        <v>521</v>
      </c>
      <c r="F146" s="84">
        <f>MAX(0,1-(1/AVERAGEIFS(COP!$L$2:$L$750,COP!$C$2:$C$750,'Ambient Heat'!$B146,COP!$G$2:$G$750,'Ambient Heat'!F$4,COP!$D$2:$D$750,"RSDELC")))</f>
        <v>0.70822845217666552</v>
      </c>
      <c r="G146" s="84">
        <f>MAX(0,1-(1/AVERAGEIFS(COP!$L$2:$L$750,COP!$C$2:$C$750,'Ambient Heat'!$B146,COP!$G$2:$G$750,'Ambient Heat'!G$4,COP!$D$2:$D$750,"RSDELC")))</f>
        <v>0.72490111205228547</v>
      </c>
      <c r="H146" s="84">
        <f>MAX(0,1-(1/AVERAGEIFS(COP!$L$2:$L$750,COP!$C$2:$C$750,'Ambient Heat'!$B146,COP!$G$2:$G$750,'Ambient Heat'!H$4,COP!$D$2:$D$750,"RSDELC")))</f>
        <v>0.75928847304574842</v>
      </c>
      <c r="I146" s="84">
        <f>MAX(0,1-(1/AVERAGEIFS(COP!$L$2:$L$750,COP!$C$2:$C$750,'Ambient Heat'!$B146,COP!$G$2:$G$750,'Ambient Heat'!I$4,COP!$D$2:$D$750,"RSDELC")))</f>
        <v>0.78603419826288801</v>
      </c>
      <c r="J146" s="3">
        <v>5</v>
      </c>
    </row>
    <row r="147" spans="2:10" x14ac:dyDescent="0.2">
      <c r="B147" s="3" t="s">
        <v>528</v>
      </c>
      <c r="C147" s="3" t="s">
        <v>301</v>
      </c>
      <c r="D147" s="3" t="s">
        <v>298</v>
      </c>
      <c r="E147" s="3" t="s">
        <v>522</v>
      </c>
      <c r="F147" s="84">
        <f>MAX(0,1-(1/AVERAGEIFS(COP!$L$2:$L$750,COP!$C$2:$C$750,'Ambient Heat'!$B147,COP!$G$2:$G$750,'Ambient Heat'!F$4,COP!$D$2:$D$750,"RSDELC")))</f>
        <v>0.70822845217666552</v>
      </c>
      <c r="G147" s="84">
        <f>MAX(0,1-(1/AVERAGEIFS(COP!$L$2:$L$750,COP!$C$2:$C$750,'Ambient Heat'!$B147,COP!$G$2:$G$750,'Ambient Heat'!G$4,COP!$D$2:$D$750,"RSDELC")))</f>
        <v>0.72490111205228547</v>
      </c>
      <c r="H147" s="84">
        <f>MAX(0,1-(1/AVERAGEIFS(COP!$L$2:$L$750,COP!$C$2:$C$750,'Ambient Heat'!$B147,COP!$G$2:$G$750,'Ambient Heat'!H$4,COP!$D$2:$D$750,"RSDELC")))</f>
        <v>0.75928847304574842</v>
      </c>
      <c r="I147" s="84">
        <f>MAX(0,1-(1/AVERAGEIFS(COP!$L$2:$L$750,COP!$C$2:$C$750,'Ambient Heat'!$B147,COP!$G$2:$G$750,'Ambient Heat'!I$4,COP!$D$2:$D$750,"RSDELC")))</f>
        <v>0.78603419826288801</v>
      </c>
      <c r="J147" s="3">
        <v>5</v>
      </c>
    </row>
    <row r="148" spans="2:10" x14ac:dyDescent="0.2">
      <c r="B148" s="3" t="s">
        <v>529</v>
      </c>
      <c r="C148" s="3" t="s">
        <v>301</v>
      </c>
      <c r="D148" s="3" t="s">
        <v>298</v>
      </c>
      <c r="E148" s="3" t="s">
        <v>523</v>
      </c>
      <c r="F148" s="84">
        <f>MAX(0,1-(1/AVERAGEIFS(COP!$L$2:$L$750,COP!$C$2:$C$750,'Ambient Heat'!$B148,COP!$G$2:$G$750,'Ambient Heat'!F$4,COP!$D$2:$D$750,"RSDELC")))</f>
        <v>0.70822845217666552</v>
      </c>
      <c r="G148" s="84">
        <f>MAX(0,1-(1/AVERAGEIFS(COP!$L$2:$L$750,COP!$C$2:$C$750,'Ambient Heat'!$B148,COP!$G$2:$G$750,'Ambient Heat'!G$4,COP!$D$2:$D$750,"RSDELC")))</f>
        <v>0.72490111205228547</v>
      </c>
      <c r="H148" s="84">
        <f>MAX(0,1-(1/AVERAGEIFS(COP!$L$2:$L$750,COP!$C$2:$C$750,'Ambient Heat'!$B148,COP!$G$2:$G$750,'Ambient Heat'!H$4,COP!$D$2:$D$750,"RSDELC")))</f>
        <v>0.75928847304574842</v>
      </c>
      <c r="I148" s="84">
        <f>MAX(0,1-(1/AVERAGEIFS(COP!$L$2:$L$750,COP!$C$2:$C$750,'Ambient Heat'!$B148,COP!$G$2:$G$750,'Ambient Heat'!I$4,COP!$D$2:$D$750,"RSDELC")))</f>
        <v>0.78603419826288801</v>
      </c>
      <c r="J148" s="3">
        <v>5</v>
      </c>
    </row>
    <row r="149" spans="2:10" x14ac:dyDescent="0.2">
      <c r="B149" s="3" t="s">
        <v>530</v>
      </c>
      <c r="C149" s="3" t="s">
        <v>301</v>
      </c>
      <c r="D149" s="3" t="s">
        <v>298</v>
      </c>
      <c r="E149" s="3" t="s">
        <v>524</v>
      </c>
      <c r="F149" s="84">
        <f>MAX(0,1-(1/AVERAGEIFS(COP!$L$2:$L$750,COP!$C$2:$C$750,'Ambient Heat'!$B149,COP!$G$2:$G$750,'Ambient Heat'!F$4,COP!$D$2:$D$750,"RSDELC")))</f>
        <v>0.70822845217666552</v>
      </c>
      <c r="G149" s="84">
        <f>MAX(0,1-(1/AVERAGEIFS(COP!$L$2:$L$750,COP!$C$2:$C$750,'Ambient Heat'!$B149,COP!$G$2:$G$750,'Ambient Heat'!G$4,COP!$D$2:$D$750,"RSDELC")))</f>
        <v>0.72490111205228547</v>
      </c>
      <c r="H149" s="84">
        <f>MAX(0,1-(1/AVERAGEIFS(COP!$L$2:$L$750,COP!$C$2:$C$750,'Ambient Heat'!$B149,COP!$G$2:$G$750,'Ambient Heat'!H$4,COP!$D$2:$D$750,"RSDELC")))</f>
        <v>0.75928847304574842</v>
      </c>
      <c r="I149" s="84">
        <f>MAX(0,1-(1/AVERAGEIFS(COP!$L$2:$L$750,COP!$C$2:$C$750,'Ambient Heat'!$B149,COP!$G$2:$G$750,'Ambient Heat'!I$4,COP!$D$2:$D$750,"RSDELC")))</f>
        <v>0.78603419826288801</v>
      </c>
      <c r="J149" s="3">
        <v>5</v>
      </c>
    </row>
    <row r="150" spans="2:10" ht="15.75" thickBot="1" x14ac:dyDescent="0.25">
      <c r="B150" s="46" t="s">
        <v>531</v>
      </c>
      <c r="C150" s="46" t="s">
        <v>301</v>
      </c>
      <c r="D150" s="46" t="s">
        <v>298</v>
      </c>
      <c r="E150" s="46" t="s">
        <v>525</v>
      </c>
      <c r="F150" s="84">
        <f>MAX(0,1-(1/AVERAGEIFS(COP!$L$2:$L$750,COP!$C$2:$C$750,'Ambient Heat'!$B150,COP!$G$2:$G$750,'Ambient Heat'!F$4,COP!$D$2:$D$750,"RSDELC")))</f>
        <v>0.70822845217666552</v>
      </c>
      <c r="G150" s="84">
        <f>MAX(0,1-(1/AVERAGEIFS(COP!$L$2:$L$750,COP!$C$2:$C$750,'Ambient Heat'!$B150,COP!$G$2:$G$750,'Ambient Heat'!G$4,COP!$D$2:$D$750,"RSDELC")))</f>
        <v>0.72490111205228547</v>
      </c>
      <c r="H150" s="84">
        <f>MAX(0,1-(1/AVERAGEIFS(COP!$L$2:$L$750,COP!$C$2:$C$750,'Ambient Heat'!$B150,COP!$G$2:$G$750,'Ambient Heat'!H$4,COP!$D$2:$D$750,"RSDELC")))</f>
        <v>0.75928847304574842</v>
      </c>
      <c r="I150" s="84">
        <f>MAX(0,1-(1/AVERAGEIFS(COP!$L$2:$L$750,COP!$C$2:$C$750,'Ambient Heat'!$B150,COP!$G$2:$G$750,'Ambient Heat'!I$4,COP!$D$2:$D$750,"RSDELC")))</f>
        <v>0.78603419826288801</v>
      </c>
      <c r="J150" s="46">
        <v>5</v>
      </c>
    </row>
    <row r="151" spans="2:10" x14ac:dyDescent="0.2">
      <c r="B151" s="3" t="s">
        <v>532</v>
      </c>
      <c r="C151" s="3" t="s">
        <v>301</v>
      </c>
      <c r="D151" s="3" t="s">
        <v>298</v>
      </c>
      <c r="E151" s="3" t="s">
        <v>642</v>
      </c>
      <c r="F151" s="84">
        <f>MAX(0,1-(1/AVERAGEIFS(COP!$L$2:$L$750,COP!$C$2:$C$750,'Ambient Heat'!$B151,COP!$G$2:$G$750,'Ambient Heat'!F$4,COP!$D$2:$D$750,"RSDELC")))</f>
        <v>0.70822845217666552</v>
      </c>
      <c r="G151" s="84">
        <f>MAX(0,1-(1/AVERAGEIFS(COP!$L$2:$L$750,COP!$C$2:$C$750,'Ambient Heat'!$B151,COP!$G$2:$G$750,'Ambient Heat'!G$4,COP!$D$2:$D$750,"RSDELC")))</f>
        <v>0.72490111205228547</v>
      </c>
      <c r="H151" s="84">
        <f>MAX(0,1-(1/AVERAGEIFS(COP!$L$2:$L$750,COP!$C$2:$C$750,'Ambient Heat'!$B151,COP!$G$2:$G$750,'Ambient Heat'!H$4,COP!$D$2:$D$750,"RSDELC")))</f>
        <v>0.75928847304574842</v>
      </c>
      <c r="I151" s="84">
        <f>MAX(0,1-(1/AVERAGEIFS(COP!$L$2:$L$750,COP!$C$2:$C$750,'Ambient Heat'!$B151,COP!$G$2:$G$750,'Ambient Heat'!I$4,COP!$D$2:$D$750,"RSDELC")))</f>
        <v>0.78603419826288801</v>
      </c>
      <c r="J151" s="3">
        <v>5</v>
      </c>
    </row>
    <row r="152" spans="2:10" x14ac:dyDescent="0.2">
      <c r="B152" s="3" t="s">
        <v>760</v>
      </c>
      <c r="C152" s="3" t="s">
        <v>301</v>
      </c>
      <c r="D152" s="3" t="s">
        <v>298</v>
      </c>
      <c r="E152" s="3" t="s">
        <v>642</v>
      </c>
      <c r="F152" s="84">
        <v>0.70822845217666552</v>
      </c>
      <c r="G152" s="84">
        <v>0.72490111205228547</v>
      </c>
      <c r="H152" s="84">
        <v>0.75928847304574842</v>
      </c>
      <c r="I152" s="84">
        <v>0.78603419826288801</v>
      </c>
      <c r="J152" s="3">
        <v>5</v>
      </c>
    </row>
    <row r="153" spans="2:10" x14ac:dyDescent="0.2">
      <c r="B153" s="3" t="s">
        <v>761</v>
      </c>
      <c r="C153" s="3" t="s">
        <v>301</v>
      </c>
      <c r="D153" s="3" t="s">
        <v>298</v>
      </c>
      <c r="E153" s="3" t="s">
        <v>642</v>
      </c>
      <c r="F153" s="84">
        <v>0.70822845217666552</v>
      </c>
      <c r="G153" s="84">
        <v>0.72490111205228547</v>
      </c>
      <c r="H153" s="84">
        <v>0.75928847304574842</v>
      </c>
      <c r="I153" s="84">
        <v>0.78603419826288801</v>
      </c>
      <c r="J153" s="3">
        <v>5</v>
      </c>
    </row>
    <row r="154" spans="2:10" x14ac:dyDescent="0.2">
      <c r="B154" s="3" t="s">
        <v>762</v>
      </c>
      <c r="C154" s="3" t="s">
        <v>301</v>
      </c>
      <c r="D154" s="3" t="s">
        <v>298</v>
      </c>
      <c r="E154" s="3" t="s">
        <v>642</v>
      </c>
      <c r="F154" s="84">
        <v>0.70822845217666552</v>
      </c>
      <c r="G154" s="84">
        <v>0.72490111205228547</v>
      </c>
      <c r="H154" s="84">
        <v>0.75928847304574842</v>
      </c>
      <c r="I154" s="84">
        <v>0.78603419826288801</v>
      </c>
      <c r="J154" s="3">
        <v>5</v>
      </c>
    </row>
    <row r="155" spans="2:10" x14ac:dyDescent="0.2">
      <c r="B155" s="3" t="s">
        <v>763</v>
      </c>
      <c r="C155" s="3" t="s">
        <v>301</v>
      </c>
      <c r="D155" s="3" t="s">
        <v>298</v>
      </c>
      <c r="E155" s="3" t="s">
        <v>642</v>
      </c>
      <c r="F155" s="84">
        <v>0.70822845217666552</v>
      </c>
      <c r="G155" s="84">
        <v>0.72490111205228547</v>
      </c>
      <c r="H155" s="84">
        <v>0.75928847304574842</v>
      </c>
      <c r="I155" s="84">
        <v>0.78603419826288801</v>
      </c>
      <c r="J155" s="3">
        <v>5</v>
      </c>
    </row>
    <row r="156" spans="2:10" x14ac:dyDescent="0.2">
      <c r="B156" s="3" t="s">
        <v>764</v>
      </c>
      <c r="C156" s="3" t="s">
        <v>301</v>
      </c>
      <c r="D156" s="3" t="s">
        <v>298</v>
      </c>
      <c r="E156" s="3" t="s">
        <v>642</v>
      </c>
      <c r="F156" s="84">
        <v>0.70822845217666552</v>
      </c>
      <c r="G156" s="84">
        <v>0.72490111205228547</v>
      </c>
      <c r="H156" s="84">
        <v>0.75928847304574842</v>
      </c>
      <c r="I156" s="84">
        <v>0.78603419826288801</v>
      </c>
      <c r="J156" s="3">
        <v>5</v>
      </c>
    </row>
    <row r="157" spans="2:10" x14ac:dyDescent="0.2">
      <c r="B157" s="3" t="s">
        <v>533</v>
      </c>
      <c r="C157" s="3" t="s">
        <v>301</v>
      </c>
      <c r="D157" s="3" t="s">
        <v>298</v>
      </c>
      <c r="E157" s="3" t="s">
        <v>521</v>
      </c>
      <c r="F157" s="84">
        <f>MAX(0,1-(1/AVERAGEIFS(COP!$L$2:$L$750,COP!$C$2:$C$750,'Ambient Heat'!$B157,COP!$G$2:$G$750,'Ambient Heat'!F$4,COP!$D$2:$D$750,"RSDELC")))</f>
        <v>0.70822845217666552</v>
      </c>
      <c r="G157" s="84">
        <f>MAX(0,1-(1/AVERAGEIFS(COP!$L$2:$L$750,COP!$C$2:$C$750,'Ambient Heat'!$B157,COP!$G$2:$G$750,'Ambient Heat'!G$4,COP!$D$2:$D$750,"RSDELC")))</f>
        <v>0.72490111205228547</v>
      </c>
      <c r="H157" s="84">
        <f>MAX(0,1-(1/AVERAGEIFS(COP!$L$2:$L$750,COP!$C$2:$C$750,'Ambient Heat'!$B157,COP!$G$2:$G$750,'Ambient Heat'!H$4,COP!$D$2:$D$750,"RSDELC")))</f>
        <v>0.75928847304574842</v>
      </c>
      <c r="I157" s="84">
        <f>MAX(0,1-(1/AVERAGEIFS(COP!$L$2:$L$750,COP!$C$2:$C$750,'Ambient Heat'!$B157,COP!$G$2:$G$750,'Ambient Heat'!I$4,COP!$D$2:$D$750,"RSDELC")))</f>
        <v>0.78603419826288801</v>
      </c>
      <c r="J157" s="3">
        <v>5</v>
      </c>
    </row>
    <row r="158" spans="2:10" x14ac:dyDescent="0.2">
      <c r="B158" s="3" t="s">
        <v>534</v>
      </c>
      <c r="C158" s="3" t="s">
        <v>301</v>
      </c>
      <c r="D158" s="3" t="s">
        <v>298</v>
      </c>
      <c r="E158" s="3" t="s">
        <v>522</v>
      </c>
      <c r="F158" s="84">
        <f>MAX(0,1-(1/AVERAGEIFS(COP!$L$2:$L$750,COP!$C$2:$C$750,'Ambient Heat'!$B158,COP!$G$2:$G$750,'Ambient Heat'!F$4,COP!$D$2:$D$750,"RSDELC")))</f>
        <v>0.70822845217666552</v>
      </c>
      <c r="G158" s="84">
        <f>MAX(0,1-(1/AVERAGEIFS(COP!$L$2:$L$750,COP!$C$2:$C$750,'Ambient Heat'!$B158,COP!$G$2:$G$750,'Ambient Heat'!G$4,COP!$D$2:$D$750,"RSDELC")))</f>
        <v>0.72490111205228547</v>
      </c>
      <c r="H158" s="84">
        <f>MAX(0,1-(1/AVERAGEIFS(COP!$L$2:$L$750,COP!$C$2:$C$750,'Ambient Heat'!$B158,COP!$G$2:$G$750,'Ambient Heat'!H$4,COP!$D$2:$D$750,"RSDELC")))</f>
        <v>0.75928847304574842</v>
      </c>
      <c r="I158" s="84">
        <f>MAX(0,1-(1/AVERAGEIFS(COP!$L$2:$L$750,COP!$C$2:$C$750,'Ambient Heat'!$B158,COP!$G$2:$G$750,'Ambient Heat'!I$4,COP!$D$2:$D$750,"RSDELC")))</f>
        <v>0.78603419826288801</v>
      </c>
      <c r="J158" s="3">
        <v>5</v>
      </c>
    </row>
    <row r="159" spans="2:10" x14ac:dyDescent="0.2">
      <c r="B159" s="3" t="s">
        <v>535</v>
      </c>
      <c r="C159" s="3" t="s">
        <v>301</v>
      </c>
      <c r="D159" s="3" t="s">
        <v>298</v>
      </c>
      <c r="E159" s="3" t="s">
        <v>523</v>
      </c>
      <c r="F159" s="84">
        <f>MAX(0,1-(1/AVERAGEIFS(COP!$L$2:$L$750,COP!$C$2:$C$750,'Ambient Heat'!$B159,COP!$G$2:$G$750,'Ambient Heat'!F$4,COP!$D$2:$D$750,"RSDELC")))</f>
        <v>0.70822845217666552</v>
      </c>
      <c r="G159" s="84">
        <f>MAX(0,1-(1/AVERAGEIFS(COP!$L$2:$L$750,COP!$C$2:$C$750,'Ambient Heat'!$B159,COP!$G$2:$G$750,'Ambient Heat'!G$4,COP!$D$2:$D$750,"RSDELC")))</f>
        <v>0.72490111205228547</v>
      </c>
      <c r="H159" s="84">
        <f>MAX(0,1-(1/AVERAGEIFS(COP!$L$2:$L$750,COP!$C$2:$C$750,'Ambient Heat'!$B159,COP!$G$2:$G$750,'Ambient Heat'!H$4,COP!$D$2:$D$750,"RSDELC")))</f>
        <v>0.75928847304574842</v>
      </c>
      <c r="I159" s="84">
        <f>MAX(0,1-(1/AVERAGEIFS(COP!$L$2:$L$750,COP!$C$2:$C$750,'Ambient Heat'!$B159,COP!$G$2:$G$750,'Ambient Heat'!I$4,COP!$D$2:$D$750,"RSDELC")))</f>
        <v>0.78603419826288801</v>
      </c>
      <c r="J159" s="3">
        <v>5</v>
      </c>
    </row>
    <row r="160" spans="2:10" x14ac:dyDescent="0.2">
      <c r="B160" s="3" t="s">
        <v>536</v>
      </c>
      <c r="C160" s="3" t="s">
        <v>301</v>
      </c>
      <c r="D160" s="3" t="s">
        <v>298</v>
      </c>
      <c r="E160" s="3" t="s">
        <v>524</v>
      </c>
      <c r="F160" s="84">
        <f>MAX(0,1-(1/AVERAGEIFS(COP!$L$2:$L$750,COP!$C$2:$C$750,'Ambient Heat'!$B160,COP!$G$2:$G$750,'Ambient Heat'!F$4,COP!$D$2:$D$750,"RSDELC")))</f>
        <v>0.70822845217666552</v>
      </c>
      <c r="G160" s="84">
        <f>MAX(0,1-(1/AVERAGEIFS(COP!$L$2:$L$750,COP!$C$2:$C$750,'Ambient Heat'!$B160,COP!$G$2:$G$750,'Ambient Heat'!G$4,COP!$D$2:$D$750,"RSDELC")))</f>
        <v>0.72490111205228547</v>
      </c>
      <c r="H160" s="84">
        <f>MAX(0,1-(1/AVERAGEIFS(COP!$L$2:$L$750,COP!$C$2:$C$750,'Ambient Heat'!$B160,COP!$G$2:$G$750,'Ambient Heat'!H$4,COP!$D$2:$D$750,"RSDELC")))</f>
        <v>0.75928847304574842</v>
      </c>
      <c r="I160" s="84">
        <f>MAX(0,1-(1/AVERAGEIFS(COP!$L$2:$L$750,COP!$C$2:$C$750,'Ambient Heat'!$B160,COP!$G$2:$G$750,'Ambient Heat'!I$4,COP!$D$2:$D$750,"RSDELC")))</f>
        <v>0.78603419826288801</v>
      </c>
      <c r="J160" s="3">
        <v>5</v>
      </c>
    </row>
    <row r="161" spans="2:10" ht="15.75" thickBot="1" x14ac:dyDescent="0.25">
      <c r="B161" s="46" t="s">
        <v>537</v>
      </c>
      <c r="C161" s="46" t="s">
        <v>301</v>
      </c>
      <c r="D161" s="46" t="s">
        <v>298</v>
      </c>
      <c r="E161" s="46" t="s">
        <v>525</v>
      </c>
      <c r="F161" s="84">
        <f>MAX(0,1-(1/AVERAGEIFS(COP!$L$2:$L$750,COP!$C$2:$C$750,'Ambient Heat'!$B161,COP!$G$2:$G$750,'Ambient Heat'!F$4,COP!$D$2:$D$750,"RSDELC")))</f>
        <v>0.70822845217666552</v>
      </c>
      <c r="G161" s="84">
        <f>MAX(0,1-(1/AVERAGEIFS(COP!$L$2:$L$750,COP!$C$2:$C$750,'Ambient Heat'!$B161,COP!$G$2:$G$750,'Ambient Heat'!G$4,COP!$D$2:$D$750,"RSDELC")))</f>
        <v>0.72490111205228547</v>
      </c>
      <c r="H161" s="84">
        <f>MAX(0,1-(1/AVERAGEIFS(COP!$L$2:$L$750,COP!$C$2:$C$750,'Ambient Heat'!$B161,COP!$G$2:$G$750,'Ambient Heat'!H$4,COP!$D$2:$D$750,"RSDELC")))</f>
        <v>0.75928847304574842</v>
      </c>
      <c r="I161" s="84">
        <f>MAX(0,1-(1/AVERAGEIFS(COP!$L$2:$L$750,COP!$C$2:$C$750,'Ambient Heat'!$B161,COP!$G$2:$G$750,'Ambient Heat'!I$4,COP!$D$2:$D$750,"RSDELC")))</f>
        <v>0.78603419826288801</v>
      </c>
      <c r="J161" s="46">
        <v>5</v>
      </c>
    </row>
    <row r="162" spans="2:10" x14ac:dyDescent="0.2">
      <c r="B162" s="3" t="s">
        <v>532</v>
      </c>
      <c r="C162" s="3" t="s">
        <v>301</v>
      </c>
      <c r="D162" s="3" t="s">
        <v>298</v>
      </c>
      <c r="E162" s="3" t="s">
        <v>277</v>
      </c>
      <c r="F162" s="84">
        <f>MAX(0,1-(1/AVERAGEIFS(COP!$L$2:$L$750,COP!$C$2:$C$750,'Ambient Heat'!$B162,COP!$G$2:$G$750,'Ambient Heat'!F$4,COP!$D$2:$D$750,"RSDELC")))</f>
        <v>0.70822845217666552</v>
      </c>
      <c r="G162" s="84">
        <f>MAX(0,1-(1/AVERAGEIFS(COP!$L$2:$L$750,COP!$C$2:$C$750,'Ambient Heat'!$B162,COP!$G$2:$G$750,'Ambient Heat'!G$4,COP!$D$2:$D$750,"RSDELC")))</f>
        <v>0.72490111205228547</v>
      </c>
      <c r="H162" s="84">
        <f>MAX(0,1-(1/AVERAGEIFS(COP!$L$2:$L$750,COP!$C$2:$C$750,'Ambient Heat'!$B162,COP!$G$2:$G$750,'Ambient Heat'!H$4,COP!$D$2:$D$750,"RSDELC")))</f>
        <v>0.75928847304574842</v>
      </c>
      <c r="I162" s="84">
        <f>MAX(0,1-(1/AVERAGEIFS(COP!$L$2:$L$750,COP!$C$2:$C$750,'Ambient Heat'!$B162,COP!$G$2:$G$750,'Ambient Heat'!I$4,COP!$D$2:$D$750,"RSDELC")))</f>
        <v>0.78603419826288801</v>
      </c>
      <c r="J162" s="3">
        <v>5</v>
      </c>
    </row>
    <row r="163" spans="2:10" x14ac:dyDescent="0.2">
      <c r="B163" s="3" t="s">
        <v>760</v>
      </c>
      <c r="C163" s="3" t="s">
        <v>301</v>
      </c>
      <c r="D163" s="3" t="s">
        <v>298</v>
      </c>
      <c r="E163" s="3" t="s">
        <v>277</v>
      </c>
      <c r="F163" s="84">
        <v>0.70822845217666552</v>
      </c>
      <c r="G163" s="84">
        <v>0.72490111205228547</v>
      </c>
      <c r="H163" s="84">
        <v>0.75928847304574842</v>
      </c>
      <c r="I163" s="84">
        <v>0.78603419826288801</v>
      </c>
      <c r="J163" s="3">
        <v>5</v>
      </c>
    </row>
    <row r="164" spans="2:10" x14ac:dyDescent="0.2">
      <c r="B164" s="3" t="s">
        <v>761</v>
      </c>
      <c r="C164" s="3" t="s">
        <v>301</v>
      </c>
      <c r="D164" s="3" t="s">
        <v>298</v>
      </c>
      <c r="E164" s="3" t="s">
        <v>277</v>
      </c>
      <c r="F164" s="84">
        <v>0.70822845217666552</v>
      </c>
      <c r="G164" s="84">
        <v>0.72490111205228547</v>
      </c>
      <c r="H164" s="84">
        <v>0.75928847304574842</v>
      </c>
      <c r="I164" s="84">
        <v>0.78603419826288801</v>
      </c>
      <c r="J164" s="3">
        <v>5</v>
      </c>
    </row>
    <row r="165" spans="2:10" x14ac:dyDescent="0.2">
      <c r="B165" s="3" t="s">
        <v>762</v>
      </c>
      <c r="C165" s="3" t="s">
        <v>301</v>
      </c>
      <c r="D165" s="3" t="s">
        <v>298</v>
      </c>
      <c r="E165" s="3" t="s">
        <v>277</v>
      </c>
      <c r="F165" s="84">
        <v>0.70822845217666552</v>
      </c>
      <c r="G165" s="84">
        <v>0.72490111205228547</v>
      </c>
      <c r="H165" s="84">
        <v>0.75928847304574842</v>
      </c>
      <c r="I165" s="84">
        <v>0.78603419826288801</v>
      </c>
      <c r="J165" s="3">
        <v>5</v>
      </c>
    </row>
    <row r="166" spans="2:10" x14ac:dyDescent="0.2">
      <c r="B166" s="3" t="s">
        <v>763</v>
      </c>
      <c r="C166" s="3" t="s">
        <v>301</v>
      </c>
      <c r="D166" s="3" t="s">
        <v>298</v>
      </c>
      <c r="E166" s="3" t="s">
        <v>277</v>
      </c>
      <c r="F166" s="84">
        <v>0.70822845217666552</v>
      </c>
      <c r="G166" s="84">
        <v>0.72490111205228547</v>
      </c>
      <c r="H166" s="84">
        <v>0.75928847304574842</v>
      </c>
      <c r="I166" s="84">
        <v>0.78603419826288801</v>
      </c>
      <c r="J166" s="3">
        <v>5</v>
      </c>
    </row>
    <row r="167" spans="2:10" x14ac:dyDescent="0.2">
      <c r="B167" s="3" t="s">
        <v>764</v>
      </c>
      <c r="C167" s="3" t="s">
        <v>301</v>
      </c>
      <c r="D167" s="3" t="s">
        <v>298</v>
      </c>
      <c r="E167" s="3" t="s">
        <v>277</v>
      </c>
      <c r="F167" s="84">
        <v>0.70822845217666552</v>
      </c>
      <c r="G167" s="84">
        <v>0.72490111205228547</v>
      </c>
      <c r="H167" s="84">
        <v>0.75928847304574842</v>
      </c>
      <c r="I167" s="84">
        <v>0.78603419826288801</v>
      </c>
      <c r="J167" s="3">
        <v>5</v>
      </c>
    </row>
    <row r="168" spans="2:10" x14ac:dyDescent="0.2">
      <c r="B168" s="3" t="s">
        <v>533</v>
      </c>
      <c r="C168" s="3" t="s">
        <v>301</v>
      </c>
      <c r="D168" s="3" t="s">
        <v>298</v>
      </c>
      <c r="E168" s="3" t="s">
        <v>277</v>
      </c>
      <c r="F168" s="84">
        <f>MAX(0,1-(1/AVERAGEIFS(COP!$L$2:$L$750,COP!$C$2:$C$750,'Ambient Heat'!$B168,COP!$G$2:$G$750,'Ambient Heat'!F$4,COP!$D$2:$D$750,"RSDELC")))</f>
        <v>0.70822845217666552</v>
      </c>
      <c r="G168" s="84">
        <f>MAX(0,1-(1/AVERAGEIFS(COP!$L$2:$L$750,COP!$C$2:$C$750,'Ambient Heat'!$B168,COP!$G$2:$G$750,'Ambient Heat'!G$4,COP!$D$2:$D$750,"RSDELC")))</f>
        <v>0.72490111205228547</v>
      </c>
      <c r="H168" s="84">
        <f>MAX(0,1-(1/AVERAGEIFS(COP!$L$2:$L$750,COP!$C$2:$C$750,'Ambient Heat'!$B168,COP!$G$2:$G$750,'Ambient Heat'!H$4,COP!$D$2:$D$750,"RSDELC")))</f>
        <v>0.75928847304574842</v>
      </c>
      <c r="I168" s="84">
        <f>MAX(0,1-(1/AVERAGEIFS(COP!$L$2:$L$750,COP!$C$2:$C$750,'Ambient Heat'!$B168,COP!$G$2:$G$750,'Ambient Heat'!I$4,COP!$D$2:$D$750,"RSDELC")))</f>
        <v>0.78603419826288801</v>
      </c>
      <c r="J168" s="3">
        <v>5</v>
      </c>
    </row>
    <row r="169" spans="2:10" x14ac:dyDescent="0.2">
      <c r="B169" s="3" t="s">
        <v>534</v>
      </c>
      <c r="C169" s="3" t="s">
        <v>301</v>
      </c>
      <c r="D169" s="3" t="s">
        <v>298</v>
      </c>
      <c r="E169" s="3" t="s">
        <v>277</v>
      </c>
      <c r="F169" s="84">
        <f>MAX(0,1-(1/AVERAGEIFS(COP!$L$2:$L$750,COP!$C$2:$C$750,'Ambient Heat'!$B169,COP!$G$2:$G$750,'Ambient Heat'!F$4,COP!$D$2:$D$750,"RSDELC")))</f>
        <v>0.70822845217666552</v>
      </c>
      <c r="G169" s="84">
        <f>MAX(0,1-(1/AVERAGEIFS(COP!$L$2:$L$750,COP!$C$2:$C$750,'Ambient Heat'!$B169,COP!$G$2:$G$750,'Ambient Heat'!G$4,COP!$D$2:$D$750,"RSDELC")))</f>
        <v>0.72490111205228547</v>
      </c>
      <c r="H169" s="84">
        <f>MAX(0,1-(1/AVERAGEIFS(COP!$L$2:$L$750,COP!$C$2:$C$750,'Ambient Heat'!$B169,COP!$G$2:$G$750,'Ambient Heat'!H$4,COP!$D$2:$D$750,"RSDELC")))</f>
        <v>0.75928847304574842</v>
      </c>
      <c r="I169" s="84">
        <f>MAX(0,1-(1/AVERAGEIFS(COP!$L$2:$L$750,COP!$C$2:$C$750,'Ambient Heat'!$B169,COP!$G$2:$G$750,'Ambient Heat'!I$4,COP!$D$2:$D$750,"RSDELC")))</f>
        <v>0.78603419826288801</v>
      </c>
      <c r="J169" s="3">
        <v>5</v>
      </c>
    </row>
    <row r="170" spans="2:10" x14ac:dyDescent="0.2">
      <c r="B170" s="3" t="s">
        <v>535</v>
      </c>
      <c r="C170" s="3" t="s">
        <v>301</v>
      </c>
      <c r="D170" s="3" t="s">
        <v>298</v>
      </c>
      <c r="E170" s="3" t="s">
        <v>277</v>
      </c>
      <c r="F170" s="84">
        <f>MAX(0,1-(1/AVERAGEIFS(COP!$L$2:$L$750,COP!$C$2:$C$750,'Ambient Heat'!$B170,COP!$G$2:$G$750,'Ambient Heat'!F$4,COP!$D$2:$D$750,"RSDELC")))</f>
        <v>0.70822845217666552</v>
      </c>
      <c r="G170" s="84">
        <f>MAX(0,1-(1/AVERAGEIFS(COP!$L$2:$L$750,COP!$C$2:$C$750,'Ambient Heat'!$B170,COP!$G$2:$G$750,'Ambient Heat'!G$4,COP!$D$2:$D$750,"RSDELC")))</f>
        <v>0.72490111205228547</v>
      </c>
      <c r="H170" s="84">
        <f>MAX(0,1-(1/AVERAGEIFS(COP!$L$2:$L$750,COP!$C$2:$C$750,'Ambient Heat'!$B170,COP!$G$2:$G$750,'Ambient Heat'!H$4,COP!$D$2:$D$750,"RSDELC")))</f>
        <v>0.75928847304574842</v>
      </c>
      <c r="I170" s="84">
        <f>MAX(0,1-(1/AVERAGEIFS(COP!$L$2:$L$750,COP!$C$2:$C$750,'Ambient Heat'!$B170,COP!$G$2:$G$750,'Ambient Heat'!I$4,COP!$D$2:$D$750,"RSDELC")))</f>
        <v>0.78603419826288801</v>
      </c>
      <c r="J170" s="3">
        <v>5</v>
      </c>
    </row>
    <row r="171" spans="2:10" x14ac:dyDescent="0.2">
      <c r="B171" s="3" t="s">
        <v>536</v>
      </c>
      <c r="C171" s="3" t="s">
        <v>301</v>
      </c>
      <c r="D171" s="3" t="s">
        <v>298</v>
      </c>
      <c r="E171" s="3" t="s">
        <v>277</v>
      </c>
      <c r="F171" s="84">
        <f>MAX(0,1-(1/AVERAGEIFS(COP!$L$2:$L$750,COP!$C$2:$C$750,'Ambient Heat'!$B171,COP!$G$2:$G$750,'Ambient Heat'!F$4,COP!$D$2:$D$750,"RSDELC")))</f>
        <v>0.70822845217666552</v>
      </c>
      <c r="G171" s="84">
        <f>MAX(0,1-(1/AVERAGEIFS(COP!$L$2:$L$750,COP!$C$2:$C$750,'Ambient Heat'!$B171,COP!$G$2:$G$750,'Ambient Heat'!G$4,COP!$D$2:$D$750,"RSDELC")))</f>
        <v>0.72490111205228547</v>
      </c>
      <c r="H171" s="84">
        <f>MAX(0,1-(1/AVERAGEIFS(COP!$L$2:$L$750,COP!$C$2:$C$750,'Ambient Heat'!$B171,COP!$G$2:$G$750,'Ambient Heat'!H$4,COP!$D$2:$D$750,"RSDELC")))</f>
        <v>0.75928847304574842</v>
      </c>
      <c r="I171" s="84">
        <f>MAX(0,1-(1/AVERAGEIFS(COP!$L$2:$L$750,COP!$C$2:$C$750,'Ambient Heat'!$B171,COP!$G$2:$G$750,'Ambient Heat'!I$4,COP!$D$2:$D$750,"RSDELC")))</f>
        <v>0.78603419826288801</v>
      </c>
      <c r="J171" s="3">
        <v>5</v>
      </c>
    </row>
    <row r="172" spans="2:10" ht="15.75" thickBot="1" x14ac:dyDescent="0.25">
      <c r="B172" s="46" t="s">
        <v>537</v>
      </c>
      <c r="C172" s="46" t="s">
        <v>301</v>
      </c>
      <c r="D172" s="46" t="s">
        <v>298</v>
      </c>
      <c r="E172" s="46" t="s">
        <v>277</v>
      </c>
      <c r="F172" s="84">
        <f>MAX(0,1-(1/AVERAGEIFS(COP!$L$2:$L$750,COP!$C$2:$C$750,'Ambient Heat'!$B172,COP!$G$2:$G$750,'Ambient Heat'!F$4,COP!$D$2:$D$750,"RSDELC")))</f>
        <v>0.70822845217666552</v>
      </c>
      <c r="G172" s="84">
        <f>MAX(0,1-(1/AVERAGEIFS(COP!$L$2:$L$750,COP!$C$2:$C$750,'Ambient Heat'!$B172,COP!$G$2:$G$750,'Ambient Heat'!G$4,COP!$D$2:$D$750,"RSDELC")))</f>
        <v>0.72490111205228547</v>
      </c>
      <c r="H172" s="84">
        <f>MAX(0,1-(1/AVERAGEIFS(COP!$L$2:$L$750,COP!$C$2:$C$750,'Ambient Heat'!$B172,COP!$G$2:$G$750,'Ambient Heat'!H$4,COP!$D$2:$D$750,"RSDELC")))</f>
        <v>0.75928847304574842</v>
      </c>
      <c r="I172" s="84">
        <f>MAX(0,1-(1/AVERAGEIFS(COP!$L$2:$L$750,COP!$C$2:$C$750,'Ambient Heat'!$B172,COP!$G$2:$G$750,'Ambient Heat'!I$4,COP!$D$2:$D$750,"RSDELC")))</f>
        <v>0.78603419826288801</v>
      </c>
      <c r="J172" s="46">
        <v>5</v>
      </c>
    </row>
    <row r="173" spans="2:10" x14ac:dyDescent="0.2">
      <c r="B173" s="83" t="s">
        <v>296</v>
      </c>
      <c r="F173" s="84"/>
      <c r="G173" s="84"/>
      <c r="H173" s="84"/>
      <c r="I173" s="84"/>
    </row>
    <row r="174" spans="2:10" x14ac:dyDescent="0.2">
      <c r="B174" s="3" t="s">
        <v>287</v>
      </c>
      <c r="C174" s="3" t="s">
        <v>301</v>
      </c>
      <c r="D174" s="3" t="s">
        <v>298</v>
      </c>
      <c r="E174" s="3" t="s">
        <v>466</v>
      </c>
      <c r="F174" s="84">
        <f>MAX(0,1-(1/AVERAGEIFS(COP!$L$2:$L$750,COP!$C$2:$C$750,'Ambient Heat'!$B174,COP!$G$2:$G$750,'Ambient Heat'!F$4,COP!$D$2:$D$750,"RSDGAS")))</f>
        <v>0.2658701597812021</v>
      </c>
      <c r="G174" s="84">
        <f>MAX(0,1-(1/AVERAGEIFS(COP!$L$2:$L$750,COP!$C$2:$C$750,'Ambient Heat'!$B174,COP!$G$2:$G$750,'Ambient Heat'!G$4,COP!$D$2:$D$750,"RSDGAS")))</f>
        <v>0.31649980393421995</v>
      </c>
      <c r="H174" s="84">
        <f>MAX(0,1-(1/AVERAGEIFS(COP!$L$2:$L$750,COP!$C$2:$C$750,'Ambient Heat'!$B174,COP!$G$2:$G$750,'Ambient Heat'!H$4,COP!$D$2:$D$750,"RSDGAS")))</f>
        <v>0.41701453864977822</v>
      </c>
      <c r="I174" s="84">
        <f>MAX(0,1-(1/AVERAGEIFS(COP!$L$2:$L$750,COP!$C$2:$C$750,'Ambient Heat'!$B174,COP!$G$2:$G$750,'Ambient Heat'!I$4,COP!$D$2:$D$750,"RSDGAS")))</f>
        <v>0.41701453864977822</v>
      </c>
      <c r="J174" s="3">
        <v>5</v>
      </c>
    </row>
    <row r="175" spans="2:10" x14ac:dyDescent="0.2">
      <c r="B175" s="3" t="s">
        <v>287</v>
      </c>
      <c r="C175" s="3" t="s">
        <v>301</v>
      </c>
      <c r="D175" s="3" t="s">
        <v>376</v>
      </c>
      <c r="E175" s="3" t="s">
        <v>216</v>
      </c>
      <c r="F175" s="84">
        <f>MAX(0,1-(1/AVERAGEIFS(COP!$L$2:$L$750,COP!$C$2:$C$750,'Ambient Heat'!$B175,COP!$G$2:$G$750,'Ambient Heat'!F$4,COP!$D$2:$D$750,"RSDGAS")))</f>
        <v>0.2658701597812021</v>
      </c>
      <c r="G175" s="84">
        <f>MAX(0,1-(1/AVERAGEIFS(COP!$L$2:$L$750,COP!$C$2:$C$750,'Ambient Heat'!$B175,COP!$G$2:$G$750,'Ambient Heat'!G$4,COP!$D$2:$D$750,"RSDGAS")))</f>
        <v>0.31649980393421995</v>
      </c>
      <c r="H175" s="84">
        <f>MAX(0,1-(1/AVERAGEIFS(COP!$L$2:$L$750,COP!$C$2:$C$750,'Ambient Heat'!$B175,COP!$G$2:$G$750,'Ambient Heat'!H$4,COP!$D$2:$D$750,"RSDGAS")))</f>
        <v>0.41701453864977822</v>
      </c>
      <c r="I175" s="84">
        <f>MAX(0,1-(1/AVERAGEIFS(COP!$L$2:$L$750,COP!$C$2:$C$750,'Ambient Heat'!$B175,COP!$G$2:$G$750,'Ambient Heat'!I$4,COP!$D$2:$D$750,"RSDGAS")))</f>
        <v>0.41701453864977822</v>
      </c>
      <c r="J175" s="3">
        <v>5</v>
      </c>
    </row>
    <row r="176" spans="2:10" x14ac:dyDescent="0.2">
      <c r="B176" s="3" t="s">
        <v>288</v>
      </c>
      <c r="C176" s="3" t="s">
        <v>301</v>
      </c>
      <c r="D176" s="3" t="s">
        <v>298</v>
      </c>
      <c r="E176" s="3" t="s">
        <v>466</v>
      </c>
      <c r="F176" s="84">
        <f>MAX(0,1-(1/AVERAGEIFS(COP!$L$2:$L$750,COP!$C$2:$C$750,'Ambient Heat'!$B176,COP!$G$2:$G$750,'Ambient Heat'!F$4,COP!$D$2:$D$750,"RSDGAS")))</f>
        <v>0.2658701597812021</v>
      </c>
      <c r="G176" s="84">
        <f>MAX(0,1-(1/AVERAGEIFS(COP!$L$2:$L$750,COP!$C$2:$C$750,'Ambient Heat'!$B176,COP!$G$2:$G$750,'Ambient Heat'!G$4,COP!$D$2:$D$750,"RSDGAS")))</f>
        <v>0.28955176753019329</v>
      </c>
      <c r="H176" s="84">
        <f>MAX(0,1-(1/AVERAGEIFS(COP!$L$2:$L$750,COP!$C$2:$C$750,'Ambient Heat'!$B176,COP!$G$2:$G$750,'Ambient Heat'!H$4,COP!$D$2:$D$750,"RSDGAS")))</f>
        <v>0.28955176753019329</v>
      </c>
      <c r="I176" s="84">
        <f>MAX(0,1-(1/AVERAGEIFS(COP!$L$2:$L$750,COP!$C$2:$C$750,'Ambient Heat'!$B176,COP!$G$2:$G$750,'Ambient Heat'!I$4,COP!$D$2:$D$750,"RSDGAS")))</f>
        <v>0.31175327479487647</v>
      </c>
      <c r="J176" s="3">
        <v>5</v>
      </c>
    </row>
    <row r="177" spans="2:10" x14ac:dyDescent="0.2">
      <c r="B177" s="3" t="s">
        <v>288</v>
      </c>
      <c r="C177" s="3" t="s">
        <v>301</v>
      </c>
      <c r="D177" s="3" t="s">
        <v>376</v>
      </c>
      <c r="E177" s="3" t="s">
        <v>216</v>
      </c>
      <c r="F177" s="84">
        <f>MAX(0,1-(1/AVERAGEIFS(COP!$L$2:$L$750,COP!$C$2:$C$750,'Ambient Heat'!$B177,COP!$G$2:$G$750,'Ambient Heat'!F$4,COP!$D$2:$D$750,"RSDGAS")))</f>
        <v>0.2658701597812021</v>
      </c>
      <c r="G177" s="84">
        <f>MAX(0,1-(1/AVERAGEIFS(COP!$L$2:$L$750,COP!$C$2:$C$750,'Ambient Heat'!$B177,COP!$G$2:$G$750,'Ambient Heat'!G$4,COP!$D$2:$D$750,"RSDGAS")))</f>
        <v>0.28955176753019329</v>
      </c>
      <c r="H177" s="84">
        <f>MAX(0,1-(1/AVERAGEIFS(COP!$L$2:$L$750,COP!$C$2:$C$750,'Ambient Heat'!$B177,COP!$G$2:$G$750,'Ambient Heat'!H$4,COP!$D$2:$D$750,"RSDGAS")))</f>
        <v>0.28955176753019329</v>
      </c>
      <c r="I177" s="84">
        <f>MAX(0,1-(1/AVERAGEIFS(COP!$L$2:$L$750,COP!$C$2:$C$750,'Ambient Heat'!$B177,COP!$G$2:$G$750,'Ambient Heat'!I$4,COP!$D$2:$D$750,"RSDGAS")))</f>
        <v>0.31175327479487647</v>
      </c>
      <c r="J177" s="3">
        <v>5</v>
      </c>
    </row>
    <row r="178" spans="2:10" x14ac:dyDescent="0.2">
      <c r="B178" s="83" t="s">
        <v>297</v>
      </c>
    </row>
    <row r="179" spans="2:10" x14ac:dyDescent="0.2">
      <c r="B179" s="3" t="s">
        <v>286</v>
      </c>
      <c r="C179" s="3" t="s">
        <v>301</v>
      </c>
      <c r="D179" s="3" t="s">
        <v>298</v>
      </c>
      <c r="E179" s="3" t="s">
        <v>466</v>
      </c>
      <c r="F179" s="84">
        <f>MAX(0,1-(1/AVERAGEIFS(COP!$L$2:$L$750,COP!$C$2:$C$750,'Ambient Heat'!$B179,COP!$G$2:$G$750,'Ambient Heat'!F$4,COP!$D$2:$D$750,"RSDGAS")))</f>
        <v>0.64890968903931157</v>
      </c>
      <c r="G179" s="84">
        <f>MAX(0,1-(1/AVERAGEIFS(COP!$L$2:$L$750,COP!$C$2:$C$750,'Ambient Heat'!$B179,COP!$G$2:$G$750,'Ambient Heat'!G$4,COP!$D$2:$D$750,"RSDGAS")))</f>
        <v>0.68342827071203138</v>
      </c>
      <c r="H179" s="84">
        <f>MAX(0,1-(1/AVERAGEIFS(COP!$L$2:$L$750,COP!$C$2:$C$750,'Ambient Heat'!$B179,COP!$G$2:$G$750,'Ambient Heat'!H$4,COP!$D$2:$D$750,"RSDGAS")))</f>
        <v>0.70516873886795206</v>
      </c>
      <c r="I179" s="84">
        <f>MAX(0,1-(1/AVERAGEIFS(COP!$L$2:$L$750,COP!$C$2:$C$750,'Ambient Heat'!$B179,COP!$G$2:$G$750,'Ambient Heat'!I$4,COP!$D$2:$D$750,"RSDGAS")))</f>
        <v>0.70516873886795206</v>
      </c>
      <c r="J179" s="3">
        <v>5</v>
      </c>
    </row>
    <row r="180" spans="2:10" x14ac:dyDescent="0.2">
      <c r="B180" s="3" t="s">
        <v>286</v>
      </c>
      <c r="C180" s="3" t="s">
        <v>301</v>
      </c>
      <c r="D180" s="3" t="s">
        <v>376</v>
      </c>
      <c r="E180" s="3" t="s">
        <v>216</v>
      </c>
      <c r="F180" s="84">
        <f>MAX(0,1-(1/AVERAGEIFS(COP!$L$2:$L$750,COP!$C$2:$C$750,'Ambient Heat'!$B180,COP!$G$2:$G$750,'Ambient Heat'!F$4,COP!$D$2:$D$750,"RSDGAS")))</f>
        <v>0.64890968903931157</v>
      </c>
      <c r="G180" s="84">
        <f>MAX(0,1-(1/AVERAGEIFS(COP!$L$2:$L$750,COP!$C$2:$C$750,'Ambient Heat'!$B180,COP!$G$2:$G$750,'Ambient Heat'!G$4,COP!$D$2:$D$750,"RSDGAS")))</f>
        <v>0.68342827071203138</v>
      </c>
      <c r="H180" s="84">
        <f>MAX(0,1-(1/AVERAGEIFS(COP!$L$2:$L$750,COP!$C$2:$C$750,'Ambient Heat'!$B180,COP!$G$2:$G$750,'Ambient Heat'!H$4,COP!$D$2:$D$750,"RSDGAS")))</f>
        <v>0.70516873886795206</v>
      </c>
      <c r="I180" s="84">
        <f>MAX(0,1-(1/AVERAGEIFS(COP!$L$2:$L$750,COP!$C$2:$C$750,'Ambient Heat'!$B180,COP!$G$2:$G$750,'Ambient Heat'!I$4,COP!$D$2:$D$750,"RSDGAS")))</f>
        <v>0.70516873886795206</v>
      </c>
      <c r="J180" s="3">
        <v>5</v>
      </c>
    </row>
    <row r="181" spans="2:10" x14ac:dyDescent="0.2">
      <c r="B181" s="83" t="s">
        <v>299</v>
      </c>
      <c r="F181" s="84"/>
      <c r="G181" s="84"/>
      <c r="H181" s="84"/>
      <c r="I181" s="84"/>
    </row>
    <row r="182" spans="2:10" x14ac:dyDescent="0.2">
      <c r="B182" s="3" t="s">
        <v>282</v>
      </c>
      <c r="C182" s="3" t="s">
        <v>301</v>
      </c>
      <c r="D182" s="3" t="s">
        <v>298</v>
      </c>
      <c r="E182" s="3" t="s">
        <v>467</v>
      </c>
      <c r="F182" s="84">
        <f>MAX(0,1-(1/AVERAGEIFS(COP!$L$2:$L$750,COP!$C$2:$C$750,'Ambient Heat'!$B182,COP!$G$2:$G$750,'Ambient Heat'!F$4,COP!$D$2:$D$750,"RSDELC")))</f>
        <v>0.67635275799933481</v>
      </c>
      <c r="G182" s="84">
        <f>MAX(0,1-(1/AVERAGEIFS(COP!$L$2:$L$750,COP!$C$2:$C$750,'Ambient Heat'!$B182,COP!$G$2:$G$750,'Ambient Heat'!G$4,COP!$D$2:$D$750,"RSDELC")))</f>
        <v>0.69658071062437732</v>
      </c>
      <c r="H182" s="84">
        <f>MAX(0,1-(1/AVERAGEIFS(COP!$L$2:$L$750,COP!$C$2:$C$750,'Ambient Heat'!$B182,COP!$G$2:$G$750,'Ambient Heat'!H$4,COP!$D$2:$D$750,"RSDELC")))</f>
        <v>0.73758331729675719</v>
      </c>
      <c r="I182" s="84">
        <f>MAX(0,1-(1/AVERAGEIFS(COP!$L$2:$L$750,COP!$C$2:$C$750,'Ambient Heat'!$B182,COP!$G$2:$G$750,'Ambient Heat'!I$4,COP!$D$2:$D$750,"RSDELC")))</f>
        <v>0.75726456849950041</v>
      </c>
      <c r="J182" s="3">
        <v>5</v>
      </c>
    </row>
    <row r="183" spans="2:10" ht="15.75" thickBot="1" x14ac:dyDescent="0.25">
      <c r="B183" s="46" t="s">
        <v>278</v>
      </c>
      <c r="C183" s="46" t="s">
        <v>301</v>
      </c>
      <c r="D183" s="46" t="s">
        <v>298</v>
      </c>
      <c r="E183" s="46" t="s">
        <v>467</v>
      </c>
      <c r="F183" s="84">
        <f>MAX(0,1-(1/AVERAGEIFS(COP!$L$2:$L$750,COP!$C$2:$C$750,'Ambient Heat'!$B183,COP!$G$2:$G$750,'Ambient Heat'!F$4,COP!$D$2:$D$750,"RSDELC")))</f>
        <v>0.67635275799933481</v>
      </c>
      <c r="G183" s="84">
        <f>MAX(0,1-(1/AVERAGEIFS(COP!$L$2:$L$750,COP!$C$2:$C$750,'Ambient Heat'!$B183,COP!$G$2:$G$750,'Ambient Heat'!G$4,COP!$D$2:$D$750,"RSDELC")))</f>
        <v>0.69658071062437732</v>
      </c>
      <c r="H183" s="84">
        <f>MAX(0,1-(1/AVERAGEIFS(COP!$L$2:$L$750,COP!$C$2:$C$750,'Ambient Heat'!$B183,COP!$G$2:$G$750,'Ambient Heat'!H$4,COP!$D$2:$D$750,"RSDELC")))</f>
        <v>0.73758331729675719</v>
      </c>
      <c r="I183" s="84">
        <f>MAX(0,1-(1/AVERAGEIFS(COP!$L$2:$L$750,COP!$C$2:$C$750,'Ambient Heat'!$B183,COP!$G$2:$G$750,'Ambient Heat'!I$4,COP!$D$2:$D$750,"RSDELC")))</f>
        <v>0.75726456849950041</v>
      </c>
      <c r="J183" s="46">
        <v>5</v>
      </c>
    </row>
    <row r="184" spans="2:10" x14ac:dyDescent="0.2">
      <c r="B184" s="3" t="s">
        <v>538</v>
      </c>
      <c r="C184" s="3" t="s">
        <v>301</v>
      </c>
      <c r="D184" s="3" t="s">
        <v>298</v>
      </c>
      <c r="E184" s="3" t="s">
        <v>643</v>
      </c>
      <c r="F184" s="84">
        <f>MAX(0,1-(1/AVERAGEIFS(COP!$L$2:$L$750,COP!$C$2:$C$750,'Ambient Heat'!$B184,COP!$G$2:$G$750,'Ambient Heat'!F$4,COP!$D$2:$D$750,"RSDELC")))</f>
        <v>0.67635275799933481</v>
      </c>
      <c r="G184" s="84">
        <f>MAX(0,1-(1/AVERAGEIFS(COP!$L$2:$L$750,COP!$C$2:$C$750,'Ambient Heat'!$B184,COP!$G$2:$G$750,'Ambient Heat'!G$4,COP!$D$2:$D$750,"RSDELC")))</f>
        <v>0.70577523454484981</v>
      </c>
      <c r="H184" s="84">
        <f>MAX(0,1-(1/AVERAGEIFS(COP!$L$2:$L$750,COP!$C$2:$C$750,'Ambient Heat'!$B184,COP!$G$2:$G$750,'Ambient Heat'!H$4,COP!$D$2:$D$750,"RSDELC")))</f>
        <v>0.73758331729675719</v>
      </c>
      <c r="I184" s="84">
        <f>MAX(0,1-(1/AVERAGEIFS(COP!$L$2:$L$750,COP!$C$2:$C$750,'Ambient Heat'!$B184,COP!$G$2:$G$750,'Ambient Heat'!I$4,COP!$D$2:$D$750,"RSDELC")))</f>
        <v>0.75726456849950041</v>
      </c>
      <c r="J184" s="3">
        <v>5</v>
      </c>
    </row>
    <row r="185" spans="2:10" x14ac:dyDescent="0.2">
      <c r="B185" s="3" t="s">
        <v>765</v>
      </c>
      <c r="C185" s="3" t="s">
        <v>301</v>
      </c>
      <c r="D185" s="3" t="s">
        <v>298</v>
      </c>
      <c r="E185" s="3" t="s">
        <v>643</v>
      </c>
      <c r="F185" s="84">
        <v>0.67635275799933481</v>
      </c>
      <c r="G185" s="84">
        <v>0.70577523454484981</v>
      </c>
      <c r="H185" s="84">
        <v>0.73758331729675719</v>
      </c>
      <c r="I185" s="84">
        <v>0.75726456849950041</v>
      </c>
      <c r="J185" s="3">
        <v>5</v>
      </c>
    </row>
    <row r="186" spans="2:10" x14ac:dyDescent="0.2">
      <c r="B186" s="3" t="s">
        <v>766</v>
      </c>
      <c r="C186" s="3" t="s">
        <v>301</v>
      </c>
      <c r="D186" s="3" t="s">
        <v>298</v>
      </c>
      <c r="E186" s="3" t="s">
        <v>643</v>
      </c>
      <c r="F186" s="84">
        <v>0.67635275799933481</v>
      </c>
      <c r="G186" s="84">
        <v>0.70577523454484981</v>
      </c>
      <c r="H186" s="84">
        <v>0.73758331729675719</v>
      </c>
      <c r="I186" s="84">
        <v>0.75726456849950041</v>
      </c>
      <c r="J186" s="3">
        <v>5</v>
      </c>
    </row>
    <row r="187" spans="2:10" x14ac:dyDescent="0.2">
      <c r="B187" s="3" t="s">
        <v>767</v>
      </c>
      <c r="C187" s="3" t="s">
        <v>301</v>
      </c>
      <c r="D187" s="3" t="s">
        <v>298</v>
      </c>
      <c r="E187" s="3" t="s">
        <v>643</v>
      </c>
      <c r="F187" s="84">
        <v>0.67635275799933481</v>
      </c>
      <c r="G187" s="84">
        <v>0.70577523454484981</v>
      </c>
      <c r="H187" s="84">
        <v>0.73758331729675719</v>
      </c>
      <c r="I187" s="84">
        <v>0.75726456849950041</v>
      </c>
      <c r="J187" s="3">
        <v>5</v>
      </c>
    </row>
    <row r="188" spans="2:10" x14ac:dyDescent="0.2">
      <c r="B188" s="3" t="s">
        <v>768</v>
      </c>
      <c r="C188" s="3" t="s">
        <v>301</v>
      </c>
      <c r="D188" s="3" t="s">
        <v>298</v>
      </c>
      <c r="E188" s="3" t="s">
        <v>643</v>
      </c>
      <c r="F188" s="84">
        <v>0.67635275799933481</v>
      </c>
      <c r="G188" s="84">
        <v>0.70577523454484981</v>
      </c>
      <c r="H188" s="84">
        <v>0.73758331729675719</v>
      </c>
      <c r="I188" s="84">
        <v>0.75726456849950041</v>
      </c>
      <c r="J188" s="3">
        <v>5</v>
      </c>
    </row>
    <row r="189" spans="2:10" x14ac:dyDescent="0.2">
      <c r="B189" s="3" t="s">
        <v>769</v>
      </c>
      <c r="C189" s="3" t="s">
        <v>301</v>
      </c>
      <c r="D189" s="3" t="s">
        <v>298</v>
      </c>
      <c r="E189" s="3" t="s">
        <v>643</v>
      </c>
      <c r="F189" s="84">
        <v>0.67635275799933481</v>
      </c>
      <c r="G189" s="84">
        <v>0.70577523454484981</v>
      </c>
      <c r="H189" s="84">
        <v>0.73758331729675719</v>
      </c>
      <c r="I189" s="84">
        <v>0.75726456849950041</v>
      </c>
      <c r="J189" s="3">
        <v>5</v>
      </c>
    </row>
    <row r="190" spans="2:10" x14ac:dyDescent="0.2">
      <c r="B190" s="3" t="s">
        <v>539</v>
      </c>
      <c r="C190" s="3" t="s">
        <v>301</v>
      </c>
      <c r="D190" s="3" t="s">
        <v>298</v>
      </c>
      <c r="E190" s="3" t="s">
        <v>540</v>
      </c>
      <c r="F190" s="84">
        <f>MAX(0,1-(1/AVERAGEIFS(COP!$L$2:$L$750,COP!$C$2:$C$750,'Ambient Heat'!$B190,COP!$G$2:$G$750,'Ambient Heat'!F$4,COP!$D$2:$D$750,"RSDELC")))</f>
        <v>0.67635275799933481</v>
      </c>
      <c r="G190" s="84">
        <f>MAX(0,1-(1/AVERAGEIFS(COP!$L$2:$L$750,COP!$C$2:$C$750,'Ambient Heat'!$B190,COP!$G$2:$G$750,'Ambient Heat'!G$4,COP!$D$2:$D$750,"RSDELC")))</f>
        <v>0.70577523454484981</v>
      </c>
      <c r="H190" s="84">
        <f>MAX(0,1-(1/AVERAGEIFS(COP!$L$2:$L$750,COP!$C$2:$C$750,'Ambient Heat'!$B190,COP!$G$2:$G$750,'Ambient Heat'!H$4,COP!$D$2:$D$750,"RSDELC")))</f>
        <v>0.73758331729675719</v>
      </c>
      <c r="I190" s="84">
        <f>MAX(0,1-(1/AVERAGEIFS(COP!$L$2:$L$750,COP!$C$2:$C$750,'Ambient Heat'!$B190,COP!$G$2:$G$750,'Ambient Heat'!I$4,COP!$D$2:$D$750,"RSDELC")))</f>
        <v>0.75726456849950041</v>
      </c>
      <c r="J190" s="3">
        <v>5</v>
      </c>
    </row>
    <row r="191" spans="2:10" x14ac:dyDescent="0.2">
      <c r="B191" s="3" t="s">
        <v>541</v>
      </c>
      <c r="C191" s="3" t="s">
        <v>301</v>
      </c>
      <c r="D191" s="3" t="s">
        <v>298</v>
      </c>
      <c r="E191" s="3" t="s">
        <v>542</v>
      </c>
      <c r="F191" s="84">
        <f>MAX(0,1-(1/AVERAGEIFS(COP!$L$2:$L$750,COP!$C$2:$C$750,'Ambient Heat'!$B191,COP!$G$2:$G$750,'Ambient Heat'!F$4,COP!$D$2:$D$750,"RSDELC")))</f>
        <v>0.67635275799933481</v>
      </c>
      <c r="G191" s="84">
        <f>MAX(0,1-(1/AVERAGEIFS(COP!$L$2:$L$750,COP!$C$2:$C$750,'Ambient Heat'!$B191,COP!$G$2:$G$750,'Ambient Heat'!G$4,COP!$D$2:$D$750,"RSDELC")))</f>
        <v>0.70577523454484981</v>
      </c>
      <c r="H191" s="84">
        <f>MAX(0,1-(1/AVERAGEIFS(COP!$L$2:$L$750,COP!$C$2:$C$750,'Ambient Heat'!$B191,COP!$G$2:$G$750,'Ambient Heat'!H$4,COP!$D$2:$D$750,"RSDELC")))</f>
        <v>0.73758331729675719</v>
      </c>
      <c r="I191" s="84">
        <f>MAX(0,1-(1/AVERAGEIFS(COP!$L$2:$L$750,COP!$C$2:$C$750,'Ambient Heat'!$B191,COP!$G$2:$G$750,'Ambient Heat'!I$4,COP!$D$2:$D$750,"RSDELC")))</f>
        <v>0.75726456849950041</v>
      </c>
      <c r="J191" s="3">
        <v>5</v>
      </c>
    </row>
    <row r="192" spans="2:10" x14ac:dyDescent="0.2">
      <c r="B192" s="3" t="s">
        <v>543</v>
      </c>
      <c r="C192" s="3" t="s">
        <v>301</v>
      </c>
      <c r="D192" s="3" t="s">
        <v>298</v>
      </c>
      <c r="E192" s="3" t="s">
        <v>544</v>
      </c>
      <c r="F192" s="84">
        <f>MAX(0,1-(1/AVERAGEIFS(COP!$L$2:$L$750,COP!$C$2:$C$750,'Ambient Heat'!$B192,COP!$G$2:$G$750,'Ambient Heat'!F$4,COP!$D$2:$D$750,"RSDELC")))</f>
        <v>0.67635275799933481</v>
      </c>
      <c r="G192" s="84">
        <f>MAX(0,1-(1/AVERAGEIFS(COP!$L$2:$L$750,COP!$C$2:$C$750,'Ambient Heat'!$B192,COP!$G$2:$G$750,'Ambient Heat'!G$4,COP!$D$2:$D$750,"RSDELC")))</f>
        <v>0.70577523454484981</v>
      </c>
      <c r="H192" s="84">
        <f>MAX(0,1-(1/AVERAGEIFS(COP!$L$2:$L$750,COP!$C$2:$C$750,'Ambient Heat'!$B192,COP!$G$2:$G$750,'Ambient Heat'!H$4,COP!$D$2:$D$750,"RSDELC")))</f>
        <v>0.73758331729675719</v>
      </c>
      <c r="I192" s="84">
        <f>MAX(0,1-(1/AVERAGEIFS(COP!$L$2:$L$750,COP!$C$2:$C$750,'Ambient Heat'!$B192,COP!$G$2:$G$750,'Ambient Heat'!I$4,COP!$D$2:$D$750,"RSDELC")))</f>
        <v>0.75726456849950041</v>
      </c>
      <c r="J192" s="3">
        <v>5</v>
      </c>
    </row>
    <row r="193" spans="2:10" x14ac:dyDescent="0.2">
      <c r="B193" s="3" t="s">
        <v>545</v>
      </c>
      <c r="C193" s="3" t="s">
        <v>301</v>
      </c>
      <c r="D193" s="3" t="s">
        <v>298</v>
      </c>
      <c r="E193" s="3" t="s">
        <v>546</v>
      </c>
      <c r="F193" s="84">
        <f>MAX(0,1-(1/AVERAGEIFS(COP!$L$2:$L$750,COP!$C$2:$C$750,'Ambient Heat'!$B193,COP!$G$2:$G$750,'Ambient Heat'!F$4,COP!$D$2:$D$750,"RSDELC")))</f>
        <v>0.67635275799933481</v>
      </c>
      <c r="G193" s="84">
        <f>MAX(0,1-(1/AVERAGEIFS(COP!$L$2:$L$750,COP!$C$2:$C$750,'Ambient Heat'!$B193,COP!$G$2:$G$750,'Ambient Heat'!G$4,COP!$D$2:$D$750,"RSDELC")))</f>
        <v>0.70577523454484981</v>
      </c>
      <c r="H193" s="84">
        <f>MAX(0,1-(1/AVERAGEIFS(COP!$L$2:$L$750,COP!$C$2:$C$750,'Ambient Heat'!$B193,COP!$G$2:$G$750,'Ambient Heat'!H$4,COP!$D$2:$D$750,"RSDELC")))</f>
        <v>0.73758331729675719</v>
      </c>
      <c r="I193" s="84">
        <f>MAX(0,1-(1/AVERAGEIFS(COP!$L$2:$L$750,COP!$C$2:$C$750,'Ambient Heat'!$B193,COP!$G$2:$G$750,'Ambient Heat'!I$4,COP!$D$2:$D$750,"RSDELC")))</f>
        <v>0.75726456849950041</v>
      </c>
      <c r="J193" s="3">
        <v>5</v>
      </c>
    </row>
    <row r="194" spans="2:10" ht="15.75" thickBot="1" x14ac:dyDescent="0.25">
      <c r="B194" s="46" t="s">
        <v>547</v>
      </c>
      <c r="C194" s="46" t="s">
        <v>301</v>
      </c>
      <c r="D194" s="46" t="s">
        <v>298</v>
      </c>
      <c r="E194" s="46" t="s">
        <v>548</v>
      </c>
      <c r="F194" s="84">
        <f>MAX(0,1-(1/AVERAGEIFS(COP!$L$2:$L$750,COP!$C$2:$C$750,'Ambient Heat'!$B194,COP!$G$2:$G$750,'Ambient Heat'!F$4,COP!$D$2:$D$750,"RSDELC")))</f>
        <v>0.67635275799933481</v>
      </c>
      <c r="G194" s="84">
        <f>MAX(0,1-(1/AVERAGEIFS(COP!$L$2:$L$750,COP!$C$2:$C$750,'Ambient Heat'!$B194,COP!$G$2:$G$750,'Ambient Heat'!G$4,COP!$D$2:$D$750,"RSDELC")))</f>
        <v>0.70577523454484981</v>
      </c>
      <c r="H194" s="84">
        <f>MAX(0,1-(1/AVERAGEIFS(COP!$L$2:$L$750,COP!$C$2:$C$750,'Ambient Heat'!$B194,COP!$G$2:$G$750,'Ambient Heat'!H$4,COP!$D$2:$D$750,"RSDELC")))</f>
        <v>0.73758331729675719</v>
      </c>
      <c r="I194" s="84">
        <f>MAX(0,1-(1/AVERAGEIFS(COP!$L$2:$L$750,COP!$C$2:$C$750,'Ambient Heat'!$B194,COP!$G$2:$G$750,'Ambient Heat'!I$4,COP!$D$2:$D$750,"RSDELC")))</f>
        <v>0.75726456849950041</v>
      </c>
      <c r="J194" s="46">
        <v>5</v>
      </c>
    </row>
    <row r="195" spans="2:10" x14ac:dyDescent="0.2">
      <c r="B195" s="3" t="s">
        <v>549</v>
      </c>
      <c r="C195" s="3" t="s">
        <v>301</v>
      </c>
      <c r="D195" s="3" t="s">
        <v>298</v>
      </c>
      <c r="E195" s="3" t="s">
        <v>643</v>
      </c>
      <c r="F195" s="84">
        <f>MAX(0,1-(1/AVERAGEIFS(COP!$L$2:$L$750,COP!$C$2:$C$750,'Ambient Heat'!$B195,COP!$G$2:$G$750,'Ambient Heat'!F$4,COP!$D$2:$D$750,"RSDELC")))</f>
        <v>0.67635275799933481</v>
      </c>
      <c r="G195" s="84">
        <f>MAX(0,1-(1/AVERAGEIFS(COP!$L$2:$L$750,COP!$C$2:$C$750,'Ambient Heat'!$B195,COP!$G$2:$G$750,'Ambient Heat'!G$4,COP!$D$2:$D$750,"RSDELC")))</f>
        <v>0.70577523454484981</v>
      </c>
      <c r="H195" s="84">
        <f>MAX(0,1-(1/AVERAGEIFS(COP!$L$2:$L$750,COP!$C$2:$C$750,'Ambient Heat'!$B195,COP!$G$2:$G$750,'Ambient Heat'!H$4,COP!$D$2:$D$750,"RSDELC")))</f>
        <v>0.73758331729675719</v>
      </c>
      <c r="I195" s="84">
        <f>MAX(0,1-(1/AVERAGEIFS(COP!$L$2:$L$750,COP!$C$2:$C$750,'Ambient Heat'!$B195,COP!$G$2:$G$750,'Ambient Heat'!I$4,COP!$D$2:$D$750,"RSDELC")))</f>
        <v>0.75726456849950041</v>
      </c>
      <c r="J195" s="131">
        <v>5</v>
      </c>
    </row>
    <row r="196" spans="2:10" x14ac:dyDescent="0.2">
      <c r="B196" s="3" t="s">
        <v>770</v>
      </c>
      <c r="C196" s="3" t="s">
        <v>301</v>
      </c>
      <c r="D196" s="3" t="s">
        <v>298</v>
      </c>
      <c r="E196" s="3" t="s">
        <v>643</v>
      </c>
      <c r="F196" s="84">
        <v>0.67635275799933481</v>
      </c>
      <c r="G196" s="84">
        <v>0.70577523454484981</v>
      </c>
      <c r="H196" s="84">
        <v>0.73758331729675719</v>
      </c>
      <c r="I196" s="84">
        <v>0.75726456849950041</v>
      </c>
      <c r="J196" s="131">
        <v>5</v>
      </c>
    </row>
    <row r="197" spans="2:10" x14ac:dyDescent="0.2">
      <c r="B197" s="3" t="s">
        <v>771</v>
      </c>
      <c r="C197" s="3" t="s">
        <v>301</v>
      </c>
      <c r="D197" s="3" t="s">
        <v>298</v>
      </c>
      <c r="E197" s="3" t="s">
        <v>643</v>
      </c>
      <c r="F197" s="84">
        <v>0.67635275799933481</v>
      </c>
      <c r="G197" s="84">
        <v>0.70577523454484981</v>
      </c>
      <c r="H197" s="84">
        <v>0.73758331729675719</v>
      </c>
      <c r="I197" s="84">
        <v>0.75726456849950041</v>
      </c>
      <c r="J197" s="131">
        <v>5</v>
      </c>
    </row>
    <row r="198" spans="2:10" x14ac:dyDescent="0.2">
      <c r="B198" s="3" t="s">
        <v>772</v>
      </c>
      <c r="C198" s="3" t="s">
        <v>301</v>
      </c>
      <c r="D198" s="3" t="s">
        <v>298</v>
      </c>
      <c r="E198" s="3" t="s">
        <v>643</v>
      </c>
      <c r="F198" s="84">
        <v>0.67635275799933481</v>
      </c>
      <c r="G198" s="84">
        <v>0.70577523454484981</v>
      </c>
      <c r="H198" s="84">
        <v>0.73758331729675719</v>
      </c>
      <c r="I198" s="84">
        <v>0.75726456849950041</v>
      </c>
      <c r="J198" s="131">
        <v>5</v>
      </c>
    </row>
    <row r="199" spans="2:10" x14ac:dyDescent="0.2">
      <c r="B199" s="3" t="s">
        <v>773</v>
      </c>
      <c r="C199" s="3" t="s">
        <v>301</v>
      </c>
      <c r="D199" s="3" t="s">
        <v>298</v>
      </c>
      <c r="E199" s="3" t="s">
        <v>643</v>
      </c>
      <c r="F199" s="84">
        <v>0.67635275799933481</v>
      </c>
      <c r="G199" s="84">
        <v>0.70577523454484981</v>
      </c>
      <c r="H199" s="84">
        <v>0.73758331729675719</v>
      </c>
      <c r="I199" s="84">
        <v>0.75726456849950041</v>
      </c>
      <c r="J199" s="131">
        <v>5</v>
      </c>
    </row>
    <row r="200" spans="2:10" x14ac:dyDescent="0.2">
      <c r="B200" s="3" t="s">
        <v>774</v>
      </c>
      <c r="C200" s="3" t="s">
        <v>301</v>
      </c>
      <c r="D200" s="3" t="s">
        <v>298</v>
      </c>
      <c r="E200" s="3" t="s">
        <v>643</v>
      </c>
      <c r="F200" s="84">
        <v>0.67635275799933481</v>
      </c>
      <c r="G200" s="84">
        <v>0.70577523454484981</v>
      </c>
      <c r="H200" s="84">
        <v>0.73758331729675719</v>
      </c>
      <c r="I200" s="84">
        <v>0.75726456849950041</v>
      </c>
      <c r="J200" s="131">
        <v>5</v>
      </c>
    </row>
    <row r="201" spans="2:10" x14ac:dyDescent="0.2">
      <c r="B201" s="3" t="s">
        <v>550</v>
      </c>
      <c r="C201" s="3" t="s">
        <v>301</v>
      </c>
      <c r="D201" s="3" t="s">
        <v>298</v>
      </c>
      <c r="E201" s="3" t="s">
        <v>540</v>
      </c>
      <c r="F201" s="84">
        <f>MAX(0,1-(1/AVERAGEIFS(COP!$L$2:$L$750,COP!$C$2:$C$750,'Ambient Heat'!$B201,COP!$G$2:$G$750,'Ambient Heat'!F$4,COP!$D$2:$D$750,"RSDELC")))</f>
        <v>0.67635275799933481</v>
      </c>
      <c r="G201" s="84">
        <f>MAX(0,1-(1/AVERAGEIFS(COP!$L$2:$L$750,COP!$C$2:$C$750,'Ambient Heat'!$B201,COP!$G$2:$G$750,'Ambient Heat'!G$4,COP!$D$2:$D$750,"RSDELC")))</f>
        <v>0.70577523454484981</v>
      </c>
      <c r="H201" s="84">
        <f>MAX(0,1-(1/AVERAGEIFS(COP!$L$2:$L$750,COP!$C$2:$C$750,'Ambient Heat'!$B201,COP!$G$2:$G$750,'Ambient Heat'!H$4,COP!$D$2:$D$750,"RSDELC")))</f>
        <v>0.73758331729675719</v>
      </c>
      <c r="I201" s="84">
        <f>MAX(0,1-(1/AVERAGEIFS(COP!$L$2:$L$750,COP!$C$2:$C$750,'Ambient Heat'!$B201,COP!$G$2:$G$750,'Ambient Heat'!I$4,COP!$D$2:$D$750,"RSDELC")))</f>
        <v>0.75726456849950041</v>
      </c>
      <c r="J201" s="3">
        <v>5</v>
      </c>
    </row>
    <row r="202" spans="2:10" x14ac:dyDescent="0.2">
      <c r="B202" s="3" t="s">
        <v>551</v>
      </c>
      <c r="C202" s="3" t="s">
        <v>301</v>
      </c>
      <c r="D202" s="3" t="s">
        <v>298</v>
      </c>
      <c r="E202" s="3" t="s">
        <v>542</v>
      </c>
      <c r="F202" s="84">
        <f>MAX(0,1-(1/AVERAGEIFS(COP!$L$2:$L$750,COP!$C$2:$C$750,'Ambient Heat'!$B202,COP!$G$2:$G$750,'Ambient Heat'!F$4,COP!$D$2:$D$750,"RSDELC")))</f>
        <v>0.67635275799933481</v>
      </c>
      <c r="G202" s="84">
        <f>MAX(0,1-(1/AVERAGEIFS(COP!$L$2:$L$750,COP!$C$2:$C$750,'Ambient Heat'!$B202,COP!$G$2:$G$750,'Ambient Heat'!G$4,COP!$D$2:$D$750,"RSDELC")))</f>
        <v>0.70577523454484981</v>
      </c>
      <c r="H202" s="84">
        <f>MAX(0,1-(1/AVERAGEIFS(COP!$L$2:$L$750,COP!$C$2:$C$750,'Ambient Heat'!$B202,COP!$G$2:$G$750,'Ambient Heat'!H$4,COP!$D$2:$D$750,"RSDELC")))</f>
        <v>0.73758331729675719</v>
      </c>
      <c r="I202" s="84">
        <f>MAX(0,1-(1/AVERAGEIFS(COP!$L$2:$L$750,COP!$C$2:$C$750,'Ambient Heat'!$B202,COP!$G$2:$G$750,'Ambient Heat'!I$4,COP!$D$2:$D$750,"RSDELC")))</f>
        <v>0.75726456849950041</v>
      </c>
      <c r="J202" s="3">
        <v>5</v>
      </c>
    </row>
    <row r="203" spans="2:10" x14ac:dyDescent="0.2">
      <c r="B203" s="3" t="s">
        <v>552</v>
      </c>
      <c r="C203" s="3" t="s">
        <v>301</v>
      </c>
      <c r="D203" s="3" t="s">
        <v>298</v>
      </c>
      <c r="E203" s="3" t="s">
        <v>544</v>
      </c>
      <c r="F203" s="84">
        <f>MAX(0,1-(1/AVERAGEIFS(COP!$L$2:$L$750,COP!$C$2:$C$750,'Ambient Heat'!$B203,COP!$G$2:$G$750,'Ambient Heat'!F$4,COP!$D$2:$D$750,"RSDELC")))</f>
        <v>0.67635275799933481</v>
      </c>
      <c r="G203" s="84">
        <f>MAX(0,1-(1/AVERAGEIFS(COP!$L$2:$L$750,COP!$C$2:$C$750,'Ambient Heat'!$B203,COP!$G$2:$G$750,'Ambient Heat'!G$4,COP!$D$2:$D$750,"RSDELC")))</f>
        <v>0.70577523454484981</v>
      </c>
      <c r="H203" s="84">
        <f>MAX(0,1-(1/AVERAGEIFS(COP!$L$2:$L$750,COP!$C$2:$C$750,'Ambient Heat'!$B203,COP!$G$2:$G$750,'Ambient Heat'!H$4,COP!$D$2:$D$750,"RSDELC")))</f>
        <v>0.73758331729675719</v>
      </c>
      <c r="I203" s="84">
        <f>MAX(0,1-(1/AVERAGEIFS(COP!$L$2:$L$750,COP!$C$2:$C$750,'Ambient Heat'!$B203,COP!$G$2:$G$750,'Ambient Heat'!I$4,COP!$D$2:$D$750,"RSDELC")))</f>
        <v>0.75726456849950041</v>
      </c>
      <c r="J203" s="3">
        <v>5</v>
      </c>
    </row>
    <row r="204" spans="2:10" x14ac:dyDescent="0.2">
      <c r="B204" s="3" t="s">
        <v>553</v>
      </c>
      <c r="C204" s="3" t="s">
        <v>301</v>
      </c>
      <c r="D204" s="3" t="s">
        <v>298</v>
      </c>
      <c r="E204" s="3" t="s">
        <v>546</v>
      </c>
      <c r="F204" s="84">
        <f>MAX(0,1-(1/AVERAGEIFS(COP!$L$2:$L$750,COP!$C$2:$C$750,'Ambient Heat'!$B204,COP!$G$2:$G$750,'Ambient Heat'!F$4,COP!$D$2:$D$750,"RSDELC")))</f>
        <v>0.67635275799933481</v>
      </c>
      <c r="G204" s="84">
        <f>MAX(0,1-(1/AVERAGEIFS(COP!$L$2:$L$750,COP!$C$2:$C$750,'Ambient Heat'!$B204,COP!$G$2:$G$750,'Ambient Heat'!G$4,COP!$D$2:$D$750,"RSDELC")))</f>
        <v>0.70577523454484981</v>
      </c>
      <c r="H204" s="84">
        <f>MAX(0,1-(1/AVERAGEIFS(COP!$L$2:$L$750,COP!$C$2:$C$750,'Ambient Heat'!$B204,COP!$G$2:$G$750,'Ambient Heat'!H$4,COP!$D$2:$D$750,"RSDELC")))</f>
        <v>0.73758331729675719</v>
      </c>
      <c r="I204" s="84">
        <f>MAX(0,1-(1/AVERAGEIFS(COP!$L$2:$L$750,COP!$C$2:$C$750,'Ambient Heat'!$B204,COP!$G$2:$G$750,'Ambient Heat'!I$4,COP!$D$2:$D$750,"RSDELC")))</f>
        <v>0.75726456849950041</v>
      </c>
      <c r="J204" s="3">
        <v>5</v>
      </c>
    </row>
    <row r="205" spans="2:10" ht="15.75" thickBot="1" x14ac:dyDescent="0.25">
      <c r="B205" s="46" t="s">
        <v>554</v>
      </c>
      <c r="C205" s="46" t="s">
        <v>301</v>
      </c>
      <c r="D205" s="46" t="s">
        <v>298</v>
      </c>
      <c r="E205" s="46" t="s">
        <v>548</v>
      </c>
      <c r="F205" s="84">
        <f>MAX(0,1-(1/AVERAGEIFS(COP!$L$2:$L$750,COP!$C$2:$C$750,'Ambient Heat'!$B205,COP!$G$2:$G$750,'Ambient Heat'!F$4,COP!$D$2:$D$750,"RSDELC")))</f>
        <v>0.67635275799933481</v>
      </c>
      <c r="G205" s="84">
        <f>MAX(0,1-(1/AVERAGEIFS(COP!$L$2:$L$750,COP!$C$2:$C$750,'Ambient Heat'!$B205,COP!$G$2:$G$750,'Ambient Heat'!G$4,COP!$D$2:$D$750,"RSDELC")))</f>
        <v>0.70577523454484981</v>
      </c>
      <c r="H205" s="84">
        <f>MAX(0,1-(1/AVERAGEIFS(COP!$L$2:$L$750,COP!$C$2:$C$750,'Ambient Heat'!$B205,COP!$G$2:$G$750,'Ambient Heat'!H$4,COP!$D$2:$D$750,"RSDELC")))</f>
        <v>0.73758331729675719</v>
      </c>
      <c r="I205" s="84">
        <f>MAX(0,1-(1/AVERAGEIFS(COP!$L$2:$L$750,COP!$C$2:$C$750,'Ambient Heat'!$B205,COP!$G$2:$G$750,'Ambient Heat'!I$4,COP!$D$2:$D$750,"RSDELC")))</f>
        <v>0.75726456849950041</v>
      </c>
      <c r="J205" s="46">
        <v>5</v>
      </c>
    </row>
    <row r="206" spans="2:10" x14ac:dyDescent="0.2">
      <c r="B206" s="3" t="s">
        <v>549</v>
      </c>
      <c r="C206" s="130" t="s">
        <v>301</v>
      </c>
      <c r="D206" s="130" t="s">
        <v>376</v>
      </c>
      <c r="E206" s="3" t="s">
        <v>643</v>
      </c>
      <c r="F206" s="84">
        <f>MAX(0,1-(1/AVERAGEIFS(COP!$L$2:$L$750,COP!$C$2:$C$750,'Ambient Heat'!$B206,COP!$G$2:$G$750,'Ambient Heat'!F$4,COP!$D$2:$D$750,"RSDELC")))</f>
        <v>0.67635275799933481</v>
      </c>
      <c r="G206" s="84">
        <f>MAX(0,1-(1/AVERAGEIFS(COP!$L$2:$L$750,COP!$C$2:$C$750,'Ambient Heat'!$B206,COP!$G$2:$G$750,'Ambient Heat'!G$4,COP!$D$2:$D$750,"RSDELC")))</f>
        <v>0.70577523454484981</v>
      </c>
      <c r="H206" s="84">
        <f>MAX(0,1-(1/AVERAGEIFS(COP!$L$2:$L$750,COP!$C$2:$C$750,'Ambient Heat'!$B206,COP!$G$2:$G$750,'Ambient Heat'!H$4,COP!$D$2:$D$750,"RSDELC")))</f>
        <v>0.73758331729675719</v>
      </c>
      <c r="I206" s="84">
        <f>MAX(0,1-(1/AVERAGEIFS(COP!$L$2:$L$750,COP!$C$2:$C$750,'Ambient Heat'!$B206,COP!$G$2:$G$750,'Ambient Heat'!I$4,COP!$D$2:$D$750,"RSDELC")))</f>
        <v>0.75726456849950041</v>
      </c>
      <c r="J206" s="3">
        <v>5</v>
      </c>
    </row>
    <row r="207" spans="2:10" x14ac:dyDescent="0.2">
      <c r="B207" s="3" t="s">
        <v>770</v>
      </c>
      <c r="C207" s="130" t="s">
        <v>301</v>
      </c>
      <c r="D207" s="130" t="s">
        <v>376</v>
      </c>
      <c r="E207" s="3" t="s">
        <v>643</v>
      </c>
      <c r="F207" s="84">
        <v>0.67635275799933481</v>
      </c>
      <c r="G207" s="84">
        <v>0.70577523454484981</v>
      </c>
      <c r="H207" s="84">
        <v>0.73758331729675719</v>
      </c>
      <c r="I207" s="84">
        <v>0.75726456849950041</v>
      </c>
      <c r="J207" s="3">
        <v>5</v>
      </c>
    </row>
    <row r="208" spans="2:10" x14ac:dyDescent="0.2">
      <c r="B208" s="3" t="s">
        <v>771</v>
      </c>
      <c r="C208" s="130" t="s">
        <v>301</v>
      </c>
      <c r="D208" s="130" t="s">
        <v>376</v>
      </c>
      <c r="E208" s="3" t="s">
        <v>643</v>
      </c>
      <c r="F208" s="84">
        <v>0.67635275799933481</v>
      </c>
      <c r="G208" s="84">
        <v>0.70577523454484981</v>
      </c>
      <c r="H208" s="84">
        <v>0.73758331729675719</v>
      </c>
      <c r="I208" s="84">
        <v>0.75726456849950041</v>
      </c>
      <c r="J208" s="3">
        <v>5</v>
      </c>
    </row>
    <row r="209" spans="2:10" x14ac:dyDescent="0.2">
      <c r="B209" s="3" t="s">
        <v>772</v>
      </c>
      <c r="C209" s="130" t="s">
        <v>301</v>
      </c>
      <c r="D209" s="130" t="s">
        <v>376</v>
      </c>
      <c r="E209" s="3" t="s">
        <v>643</v>
      </c>
      <c r="F209" s="84">
        <v>0.67635275799933481</v>
      </c>
      <c r="G209" s="84">
        <v>0.70577523454484981</v>
      </c>
      <c r="H209" s="84">
        <v>0.73758331729675719</v>
      </c>
      <c r="I209" s="84">
        <v>0.75726456849950041</v>
      </c>
      <c r="J209" s="3">
        <v>5</v>
      </c>
    </row>
    <row r="210" spans="2:10" x14ac:dyDescent="0.2">
      <c r="B210" s="3" t="s">
        <v>773</v>
      </c>
      <c r="C210" s="130" t="s">
        <v>301</v>
      </c>
      <c r="D210" s="130" t="s">
        <v>376</v>
      </c>
      <c r="E210" s="3" t="s">
        <v>643</v>
      </c>
      <c r="F210" s="84">
        <v>0.67635275799933481</v>
      </c>
      <c r="G210" s="84">
        <v>0.70577523454484981</v>
      </c>
      <c r="H210" s="84">
        <v>0.73758331729675719</v>
      </c>
      <c r="I210" s="84">
        <v>0.75726456849950041</v>
      </c>
      <c r="J210" s="3">
        <v>5</v>
      </c>
    </row>
    <row r="211" spans="2:10" x14ac:dyDescent="0.2">
      <c r="B211" s="3" t="s">
        <v>774</v>
      </c>
      <c r="C211" s="130" t="s">
        <v>301</v>
      </c>
      <c r="D211" s="130" t="s">
        <v>376</v>
      </c>
      <c r="E211" s="3" t="s">
        <v>643</v>
      </c>
      <c r="F211" s="84">
        <v>0.67635275799933481</v>
      </c>
      <c r="G211" s="84">
        <v>0.70577523454484981</v>
      </c>
      <c r="H211" s="84">
        <v>0.73758331729675719</v>
      </c>
      <c r="I211" s="84">
        <v>0.75726456849950041</v>
      </c>
      <c r="J211" s="3">
        <v>5</v>
      </c>
    </row>
    <row r="212" spans="2:10" x14ac:dyDescent="0.2">
      <c r="B212" s="3" t="s">
        <v>550</v>
      </c>
      <c r="C212" s="130" t="s">
        <v>301</v>
      </c>
      <c r="D212" s="130" t="s">
        <v>376</v>
      </c>
      <c r="E212" s="3" t="s">
        <v>245</v>
      </c>
      <c r="F212" s="84">
        <f>MAX(0,1-(1/AVERAGEIFS(COP!$L$2:$L$750,COP!$C$2:$C$750,'Ambient Heat'!$B212,COP!$G$2:$G$750,'Ambient Heat'!F$4,COP!$D$2:$D$750,"RSDELC")))</f>
        <v>0.67635275799933481</v>
      </c>
      <c r="G212" s="84">
        <f>MAX(0,1-(1/AVERAGEIFS(COP!$L$2:$L$750,COP!$C$2:$C$750,'Ambient Heat'!$B212,COP!$G$2:$G$750,'Ambient Heat'!G$4,COP!$D$2:$D$750,"RSDELC")))</f>
        <v>0.70577523454484981</v>
      </c>
      <c r="H212" s="84">
        <f>MAX(0,1-(1/AVERAGEIFS(COP!$L$2:$L$750,COP!$C$2:$C$750,'Ambient Heat'!$B212,COP!$G$2:$G$750,'Ambient Heat'!H$4,COP!$D$2:$D$750,"RSDELC")))</f>
        <v>0.73758331729675719</v>
      </c>
      <c r="I212" s="84">
        <f>MAX(0,1-(1/AVERAGEIFS(COP!$L$2:$L$750,COP!$C$2:$C$750,'Ambient Heat'!$B212,COP!$G$2:$G$750,'Ambient Heat'!I$4,COP!$D$2:$D$750,"RSDELC")))</f>
        <v>0.75726456849950041</v>
      </c>
      <c r="J212" s="3">
        <v>5</v>
      </c>
    </row>
    <row r="213" spans="2:10" x14ac:dyDescent="0.2">
      <c r="B213" s="3" t="s">
        <v>551</v>
      </c>
      <c r="C213" s="130" t="s">
        <v>301</v>
      </c>
      <c r="D213" s="130" t="s">
        <v>376</v>
      </c>
      <c r="E213" s="3" t="s">
        <v>245</v>
      </c>
      <c r="F213" s="84">
        <f>MAX(0,1-(1/AVERAGEIFS(COP!$L$2:$L$750,COP!$C$2:$C$750,'Ambient Heat'!$B213,COP!$G$2:$G$750,'Ambient Heat'!F$4,COP!$D$2:$D$750,"RSDELC")))</f>
        <v>0.67635275799933481</v>
      </c>
      <c r="G213" s="84">
        <f>MAX(0,1-(1/AVERAGEIFS(COP!$L$2:$L$750,COP!$C$2:$C$750,'Ambient Heat'!$B213,COP!$G$2:$G$750,'Ambient Heat'!G$4,COP!$D$2:$D$750,"RSDELC")))</f>
        <v>0.70577523454484981</v>
      </c>
      <c r="H213" s="84">
        <f>MAX(0,1-(1/AVERAGEIFS(COP!$L$2:$L$750,COP!$C$2:$C$750,'Ambient Heat'!$B213,COP!$G$2:$G$750,'Ambient Heat'!H$4,COP!$D$2:$D$750,"RSDELC")))</f>
        <v>0.73758331729675719</v>
      </c>
      <c r="I213" s="84">
        <f>MAX(0,1-(1/AVERAGEIFS(COP!$L$2:$L$750,COP!$C$2:$C$750,'Ambient Heat'!$B213,COP!$G$2:$G$750,'Ambient Heat'!I$4,COP!$D$2:$D$750,"RSDELC")))</f>
        <v>0.75726456849950041</v>
      </c>
      <c r="J213" s="3">
        <v>5</v>
      </c>
    </row>
    <row r="214" spans="2:10" x14ac:dyDescent="0.2">
      <c r="B214" s="3" t="s">
        <v>552</v>
      </c>
      <c r="C214" s="130" t="s">
        <v>301</v>
      </c>
      <c r="D214" s="130" t="s">
        <v>376</v>
      </c>
      <c r="E214" s="3" t="s">
        <v>245</v>
      </c>
      <c r="F214" s="84">
        <f>MAX(0,1-(1/AVERAGEIFS(COP!$L$2:$L$750,COP!$C$2:$C$750,'Ambient Heat'!$B214,COP!$G$2:$G$750,'Ambient Heat'!F$4,COP!$D$2:$D$750,"RSDELC")))</f>
        <v>0.67635275799933481</v>
      </c>
      <c r="G214" s="84">
        <f>MAX(0,1-(1/AVERAGEIFS(COP!$L$2:$L$750,COP!$C$2:$C$750,'Ambient Heat'!$B214,COP!$G$2:$G$750,'Ambient Heat'!G$4,COP!$D$2:$D$750,"RSDELC")))</f>
        <v>0.70577523454484981</v>
      </c>
      <c r="H214" s="84">
        <f>MAX(0,1-(1/AVERAGEIFS(COP!$L$2:$L$750,COP!$C$2:$C$750,'Ambient Heat'!$B214,COP!$G$2:$G$750,'Ambient Heat'!H$4,COP!$D$2:$D$750,"RSDELC")))</f>
        <v>0.73758331729675719</v>
      </c>
      <c r="I214" s="84">
        <f>MAX(0,1-(1/AVERAGEIFS(COP!$L$2:$L$750,COP!$C$2:$C$750,'Ambient Heat'!$B214,COP!$G$2:$G$750,'Ambient Heat'!I$4,COP!$D$2:$D$750,"RSDELC")))</f>
        <v>0.75726456849950041</v>
      </c>
      <c r="J214" s="3">
        <v>5</v>
      </c>
    </row>
    <row r="215" spans="2:10" x14ac:dyDescent="0.2">
      <c r="B215" s="3" t="s">
        <v>553</v>
      </c>
      <c r="C215" s="130" t="s">
        <v>301</v>
      </c>
      <c r="D215" s="130" t="s">
        <v>376</v>
      </c>
      <c r="E215" s="3" t="s">
        <v>245</v>
      </c>
      <c r="F215" s="84">
        <f>MAX(0,1-(1/AVERAGEIFS(COP!$L$2:$L$750,COP!$C$2:$C$750,'Ambient Heat'!$B215,COP!$G$2:$G$750,'Ambient Heat'!F$4,COP!$D$2:$D$750,"RSDELC")))</f>
        <v>0.67635275799933481</v>
      </c>
      <c r="G215" s="84">
        <f>MAX(0,1-(1/AVERAGEIFS(COP!$L$2:$L$750,COP!$C$2:$C$750,'Ambient Heat'!$B215,COP!$G$2:$G$750,'Ambient Heat'!G$4,COP!$D$2:$D$750,"RSDELC")))</f>
        <v>0.70577523454484981</v>
      </c>
      <c r="H215" s="84">
        <f>MAX(0,1-(1/AVERAGEIFS(COP!$L$2:$L$750,COP!$C$2:$C$750,'Ambient Heat'!$B215,COP!$G$2:$G$750,'Ambient Heat'!H$4,COP!$D$2:$D$750,"RSDELC")))</f>
        <v>0.73758331729675719</v>
      </c>
      <c r="I215" s="84">
        <f>MAX(0,1-(1/AVERAGEIFS(COP!$L$2:$L$750,COP!$C$2:$C$750,'Ambient Heat'!$B215,COP!$G$2:$G$750,'Ambient Heat'!I$4,COP!$D$2:$D$750,"RSDELC")))</f>
        <v>0.75726456849950041</v>
      </c>
      <c r="J215" s="3">
        <v>5</v>
      </c>
    </row>
    <row r="216" spans="2:10" ht="15.75" thickBot="1" x14ac:dyDescent="0.25">
      <c r="B216" s="46" t="s">
        <v>554</v>
      </c>
      <c r="C216" s="132" t="s">
        <v>301</v>
      </c>
      <c r="D216" s="132" t="s">
        <v>376</v>
      </c>
      <c r="E216" s="46" t="s">
        <v>245</v>
      </c>
      <c r="F216" s="84">
        <f>MAX(0,1-(1/AVERAGEIFS(COP!$L$2:$L$750,COP!$C$2:$C$750,'Ambient Heat'!$B216,COP!$G$2:$G$750,'Ambient Heat'!F$4,COP!$D$2:$D$750,"RSDELC")))</f>
        <v>0.67635275799933481</v>
      </c>
      <c r="G216" s="84">
        <f>MAX(0,1-(1/AVERAGEIFS(COP!$L$2:$L$750,COP!$C$2:$C$750,'Ambient Heat'!$B216,COP!$G$2:$G$750,'Ambient Heat'!G$4,COP!$D$2:$D$750,"RSDELC")))</f>
        <v>0.70577523454484981</v>
      </c>
      <c r="H216" s="84">
        <f>MAX(0,1-(1/AVERAGEIFS(COP!$L$2:$L$750,COP!$C$2:$C$750,'Ambient Heat'!$B216,COP!$G$2:$G$750,'Ambient Heat'!H$4,COP!$D$2:$D$750,"RSDELC")))</f>
        <v>0.73758331729675719</v>
      </c>
      <c r="I216" s="84">
        <f>MAX(0,1-(1/AVERAGEIFS(COP!$L$2:$L$750,COP!$C$2:$C$750,'Ambient Heat'!$B216,COP!$G$2:$G$750,'Ambient Heat'!I$4,COP!$D$2:$D$750,"RSDELC")))</f>
        <v>0.75726456849950041</v>
      </c>
      <c r="J216" s="46">
        <v>5</v>
      </c>
    </row>
    <row r="217" spans="2:10" x14ac:dyDescent="0.2">
      <c r="B217" s="3" t="s">
        <v>555</v>
      </c>
      <c r="C217" s="3" t="s">
        <v>301</v>
      </c>
      <c r="D217" s="3" t="s">
        <v>298</v>
      </c>
      <c r="E217" s="3" t="s">
        <v>643</v>
      </c>
      <c r="F217" s="84">
        <f>MAX(0,1-(1/AVERAGEIFS(COP!$L$2:$L$750,COP!$C$2:$C$750,'Ambient Heat'!$B217,COP!$G$2:$G$750,'Ambient Heat'!F$4,COP!$D$2:$D$750,"RSDELC")))</f>
        <v>0.67635275799933481</v>
      </c>
      <c r="G217" s="84">
        <f>MAX(0,1-(1/AVERAGEIFS(COP!$L$2:$L$750,COP!$C$2:$C$750,'Ambient Heat'!$B217,COP!$G$2:$G$750,'Ambient Heat'!G$4,COP!$D$2:$D$750,"RSDELC")))</f>
        <v>0.70842590810750883</v>
      </c>
      <c r="H217" s="84">
        <f>MAX(0,1-(1/AVERAGEIFS(COP!$L$2:$L$750,COP!$C$2:$C$750,'Ambient Heat'!$B217,COP!$G$2:$G$750,'Ambient Heat'!H$4,COP!$D$2:$D$750,"RSDELC")))</f>
        <v>0.72802752773053347</v>
      </c>
      <c r="I217" s="84">
        <f>MAX(0,1-(1/AVERAGEIFS(COP!$L$2:$L$750,COP!$C$2:$C$750,'Ambient Heat'!$B217,COP!$G$2:$G$750,'Ambient Heat'!I$4,COP!$D$2:$D$750,"RSDELC")))</f>
        <v>0.72802752773053347</v>
      </c>
      <c r="J217" s="3">
        <v>5</v>
      </c>
    </row>
    <row r="218" spans="2:10" x14ac:dyDescent="0.2">
      <c r="B218" s="3" t="s">
        <v>775</v>
      </c>
      <c r="C218" s="3" t="s">
        <v>301</v>
      </c>
      <c r="D218" s="3" t="s">
        <v>298</v>
      </c>
      <c r="E218" s="3" t="s">
        <v>643</v>
      </c>
      <c r="F218" s="84">
        <v>0.67635275799933481</v>
      </c>
      <c r="G218" s="84">
        <v>0.70842590810750883</v>
      </c>
      <c r="H218" s="84">
        <v>0.72802752773053347</v>
      </c>
      <c r="I218" s="84">
        <v>0.72802752773053347</v>
      </c>
      <c r="J218" s="3">
        <v>5</v>
      </c>
    </row>
    <row r="219" spans="2:10" x14ac:dyDescent="0.2">
      <c r="B219" s="3" t="s">
        <v>776</v>
      </c>
      <c r="C219" s="3" t="s">
        <v>301</v>
      </c>
      <c r="D219" s="3" t="s">
        <v>298</v>
      </c>
      <c r="E219" s="3" t="s">
        <v>643</v>
      </c>
      <c r="F219" s="84">
        <v>0.67635275799933481</v>
      </c>
      <c r="G219" s="84">
        <v>0.70842590810750883</v>
      </c>
      <c r="H219" s="84">
        <v>0.72802752773053347</v>
      </c>
      <c r="I219" s="84">
        <v>0.72802752773053347</v>
      </c>
      <c r="J219" s="3">
        <v>5</v>
      </c>
    </row>
    <row r="220" spans="2:10" x14ac:dyDescent="0.2">
      <c r="B220" s="3" t="s">
        <v>777</v>
      </c>
      <c r="C220" s="3" t="s">
        <v>301</v>
      </c>
      <c r="D220" s="3" t="s">
        <v>298</v>
      </c>
      <c r="E220" s="3" t="s">
        <v>643</v>
      </c>
      <c r="F220" s="84">
        <v>0.67635275799933481</v>
      </c>
      <c r="G220" s="84">
        <v>0.70842590810750883</v>
      </c>
      <c r="H220" s="84">
        <v>0.72802752773053347</v>
      </c>
      <c r="I220" s="84">
        <v>0.72802752773053347</v>
      </c>
      <c r="J220" s="3">
        <v>5</v>
      </c>
    </row>
    <row r="221" spans="2:10" x14ac:dyDescent="0.2">
      <c r="B221" s="3" t="s">
        <v>778</v>
      </c>
      <c r="C221" s="3" t="s">
        <v>301</v>
      </c>
      <c r="D221" s="3" t="s">
        <v>298</v>
      </c>
      <c r="E221" s="3" t="s">
        <v>643</v>
      </c>
      <c r="F221" s="84">
        <v>0.67635275799933481</v>
      </c>
      <c r="G221" s="84">
        <v>0.70842590810750883</v>
      </c>
      <c r="H221" s="84">
        <v>0.72802752773053347</v>
      </c>
      <c r="I221" s="84">
        <v>0.72802752773053347</v>
      </c>
      <c r="J221" s="3">
        <v>5</v>
      </c>
    </row>
    <row r="222" spans="2:10" x14ac:dyDescent="0.2">
      <c r="B222" s="3" t="s">
        <v>779</v>
      </c>
      <c r="C222" s="3" t="s">
        <v>301</v>
      </c>
      <c r="D222" s="3" t="s">
        <v>298</v>
      </c>
      <c r="E222" s="3" t="s">
        <v>643</v>
      </c>
      <c r="F222" s="84">
        <v>0.67635275799933481</v>
      </c>
      <c r="G222" s="84">
        <v>0.70842590810750883</v>
      </c>
      <c r="H222" s="84">
        <v>0.72802752773053347</v>
      </c>
      <c r="I222" s="84">
        <v>0.72802752773053347</v>
      </c>
      <c r="J222" s="3">
        <v>5</v>
      </c>
    </row>
    <row r="223" spans="2:10" x14ac:dyDescent="0.2">
      <c r="B223" s="3" t="s">
        <v>556</v>
      </c>
      <c r="C223" s="3" t="s">
        <v>301</v>
      </c>
      <c r="D223" s="3" t="s">
        <v>298</v>
      </c>
      <c r="E223" s="3" t="s">
        <v>540</v>
      </c>
      <c r="F223" s="84">
        <f>MAX(0,1-(1/AVERAGEIFS(COP!$L$2:$L$750,COP!$C$2:$C$750,'Ambient Heat'!$B223,COP!$G$2:$G$750,'Ambient Heat'!F$4,COP!$D$2:$D$750,"RSDELC")))</f>
        <v>0.67635275799933481</v>
      </c>
      <c r="G223" s="84">
        <f>MAX(0,1-(1/AVERAGEIFS(COP!$L$2:$L$750,COP!$C$2:$C$750,'Ambient Heat'!$B223,COP!$G$2:$G$750,'Ambient Heat'!G$4,COP!$D$2:$D$750,"RSDELC")))</f>
        <v>0.70842590810750883</v>
      </c>
      <c r="H223" s="84">
        <f>MAX(0,1-(1/AVERAGEIFS(COP!$L$2:$L$750,COP!$C$2:$C$750,'Ambient Heat'!$B223,COP!$G$2:$G$750,'Ambient Heat'!H$4,COP!$D$2:$D$750,"RSDELC")))</f>
        <v>0.72802752773053347</v>
      </c>
      <c r="I223" s="84">
        <f>MAX(0,1-(1/AVERAGEIFS(COP!$L$2:$L$750,COP!$C$2:$C$750,'Ambient Heat'!$B223,COP!$G$2:$G$750,'Ambient Heat'!I$4,COP!$D$2:$D$750,"RSDELC")))</f>
        <v>0.72802752773053347</v>
      </c>
      <c r="J223" s="3">
        <v>5</v>
      </c>
    </row>
    <row r="224" spans="2:10" x14ac:dyDescent="0.2">
      <c r="B224" s="3" t="s">
        <v>557</v>
      </c>
      <c r="C224" s="3" t="s">
        <v>301</v>
      </c>
      <c r="D224" s="3" t="s">
        <v>298</v>
      </c>
      <c r="E224" s="3" t="s">
        <v>542</v>
      </c>
      <c r="F224" s="84">
        <f>MAX(0,1-(1/AVERAGEIFS(COP!$L$2:$L$750,COP!$C$2:$C$750,'Ambient Heat'!$B224,COP!$G$2:$G$750,'Ambient Heat'!F$4,COP!$D$2:$D$750,"RSDELC")))</f>
        <v>0.67635275799933481</v>
      </c>
      <c r="G224" s="84">
        <f>MAX(0,1-(1/AVERAGEIFS(COP!$L$2:$L$750,COP!$C$2:$C$750,'Ambient Heat'!$B224,COP!$G$2:$G$750,'Ambient Heat'!G$4,COP!$D$2:$D$750,"RSDELC")))</f>
        <v>0.70842590810750883</v>
      </c>
      <c r="H224" s="84">
        <f>MAX(0,1-(1/AVERAGEIFS(COP!$L$2:$L$750,COP!$C$2:$C$750,'Ambient Heat'!$B224,COP!$G$2:$G$750,'Ambient Heat'!H$4,COP!$D$2:$D$750,"RSDELC")))</f>
        <v>0.72802752773053347</v>
      </c>
      <c r="I224" s="84">
        <f>MAX(0,1-(1/AVERAGEIFS(COP!$L$2:$L$750,COP!$C$2:$C$750,'Ambient Heat'!$B224,COP!$G$2:$G$750,'Ambient Heat'!I$4,COP!$D$2:$D$750,"RSDELC")))</f>
        <v>0.72802752773053347</v>
      </c>
      <c r="J224" s="3">
        <v>5</v>
      </c>
    </row>
    <row r="225" spans="2:10" x14ac:dyDescent="0.2">
      <c r="B225" s="3" t="s">
        <v>558</v>
      </c>
      <c r="C225" s="3" t="s">
        <v>301</v>
      </c>
      <c r="D225" s="3" t="s">
        <v>298</v>
      </c>
      <c r="E225" s="3" t="s">
        <v>544</v>
      </c>
      <c r="F225" s="84">
        <f>MAX(0,1-(1/AVERAGEIFS(COP!$L$2:$L$750,COP!$C$2:$C$750,'Ambient Heat'!$B225,COP!$G$2:$G$750,'Ambient Heat'!F$4,COP!$D$2:$D$750,"RSDELC")))</f>
        <v>0.67635275799933481</v>
      </c>
      <c r="G225" s="84">
        <f>MAX(0,1-(1/AVERAGEIFS(COP!$L$2:$L$750,COP!$C$2:$C$750,'Ambient Heat'!$B225,COP!$G$2:$G$750,'Ambient Heat'!G$4,COP!$D$2:$D$750,"RSDELC")))</f>
        <v>0.70842590810750883</v>
      </c>
      <c r="H225" s="84">
        <f>MAX(0,1-(1/AVERAGEIFS(COP!$L$2:$L$750,COP!$C$2:$C$750,'Ambient Heat'!$B225,COP!$G$2:$G$750,'Ambient Heat'!H$4,COP!$D$2:$D$750,"RSDELC")))</f>
        <v>0.72802752773053347</v>
      </c>
      <c r="I225" s="84">
        <f>MAX(0,1-(1/AVERAGEIFS(COP!$L$2:$L$750,COP!$C$2:$C$750,'Ambient Heat'!$B225,COP!$G$2:$G$750,'Ambient Heat'!I$4,COP!$D$2:$D$750,"RSDELC")))</f>
        <v>0.72802752773053347</v>
      </c>
      <c r="J225" s="3">
        <v>5</v>
      </c>
    </row>
    <row r="226" spans="2:10" x14ac:dyDescent="0.2">
      <c r="B226" s="3" t="s">
        <v>559</v>
      </c>
      <c r="C226" s="3" t="s">
        <v>301</v>
      </c>
      <c r="D226" s="3" t="s">
        <v>298</v>
      </c>
      <c r="E226" s="3" t="s">
        <v>546</v>
      </c>
      <c r="F226" s="84">
        <f>MAX(0,1-(1/AVERAGEIFS(COP!$L$2:$L$750,COP!$C$2:$C$750,'Ambient Heat'!$B226,COP!$G$2:$G$750,'Ambient Heat'!F$4,COP!$D$2:$D$750,"RSDELC")))</f>
        <v>0.67635275799933481</v>
      </c>
      <c r="G226" s="84">
        <f>MAX(0,1-(1/AVERAGEIFS(COP!$L$2:$L$750,COP!$C$2:$C$750,'Ambient Heat'!$B226,COP!$G$2:$G$750,'Ambient Heat'!G$4,COP!$D$2:$D$750,"RSDELC")))</f>
        <v>0.70842590810750883</v>
      </c>
      <c r="H226" s="84">
        <f>MAX(0,1-(1/AVERAGEIFS(COP!$L$2:$L$750,COP!$C$2:$C$750,'Ambient Heat'!$B226,COP!$G$2:$G$750,'Ambient Heat'!H$4,COP!$D$2:$D$750,"RSDELC")))</f>
        <v>0.72802752773053347</v>
      </c>
      <c r="I226" s="84">
        <f>MAX(0,1-(1/AVERAGEIFS(COP!$L$2:$L$750,COP!$C$2:$C$750,'Ambient Heat'!$B226,COP!$G$2:$G$750,'Ambient Heat'!I$4,COP!$D$2:$D$750,"RSDELC")))</f>
        <v>0.72802752773053347</v>
      </c>
      <c r="J226" s="3">
        <v>5</v>
      </c>
    </row>
    <row r="227" spans="2:10" ht="15.75" thickBot="1" x14ac:dyDescent="0.25">
      <c r="B227" s="46" t="s">
        <v>560</v>
      </c>
      <c r="C227" s="46" t="s">
        <v>301</v>
      </c>
      <c r="D227" s="46" t="s">
        <v>298</v>
      </c>
      <c r="E227" s="46" t="s">
        <v>548</v>
      </c>
      <c r="F227" s="84">
        <f>MAX(0,1-(1/AVERAGEIFS(COP!$L$2:$L$750,COP!$C$2:$C$750,'Ambient Heat'!$B227,COP!$G$2:$G$750,'Ambient Heat'!F$4,COP!$D$2:$D$750,"RSDELC")))</f>
        <v>0.67635275799933481</v>
      </c>
      <c r="G227" s="84">
        <f>MAX(0,1-(1/AVERAGEIFS(COP!$L$2:$L$750,COP!$C$2:$C$750,'Ambient Heat'!$B227,COP!$G$2:$G$750,'Ambient Heat'!G$4,COP!$D$2:$D$750,"RSDELC")))</f>
        <v>0.70842590810750883</v>
      </c>
      <c r="H227" s="84">
        <f>MAX(0,1-(1/AVERAGEIFS(COP!$L$2:$L$750,COP!$C$2:$C$750,'Ambient Heat'!$B227,COP!$G$2:$G$750,'Ambient Heat'!H$4,COP!$D$2:$D$750,"RSDELC")))</f>
        <v>0.72802752773053347</v>
      </c>
      <c r="I227" s="84">
        <f>MAX(0,1-(1/AVERAGEIFS(COP!$L$2:$L$750,COP!$C$2:$C$750,'Ambient Heat'!$B227,COP!$G$2:$G$750,'Ambient Heat'!I$4,COP!$D$2:$D$750,"RSDELC")))</f>
        <v>0.72802752773053347</v>
      </c>
      <c r="J227" s="46">
        <v>5</v>
      </c>
    </row>
    <row r="228" spans="2:10" x14ac:dyDescent="0.2">
      <c r="B228" s="3" t="s">
        <v>555</v>
      </c>
      <c r="C228" s="3" t="s">
        <v>301</v>
      </c>
      <c r="D228" s="3" t="s">
        <v>376</v>
      </c>
      <c r="E228" s="3" t="s">
        <v>643</v>
      </c>
      <c r="F228" s="84">
        <f>MAX(0,1-(1/AVERAGEIFS(COP!$L$2:$L$750,COP!$C$2:$C$750,'Ambient Heat'!$B228,COP!$G$2:$G$750,'Ambient Heat'!F$4,COP!$D$2:$D$750,"RSDELC")))</f>
        <v>0.67635275799933481</v>
      </c>
      <c r="G228" s="84">
        <f>MAX(0,1-(1/AVERAGEIFS(COP!$L$2:$L$750,COP!$C$2:$C$750,'Ambient Heat'!$B228,COP!$G$2:$G$750,'Ambient Heat'!G$4,COP!$D$2:$D$750,"RSDELC")))</f>
        <v>0.70842590810750883</v>
      </c>
      <c r="H228" s="84">
        <f>MAX(0,1-(1/AVERAGEIFS(COP!$L$2:$L$750,COP!$C$2:$C$750,'Ambient Heat'!$B228,COP!$G$2:$G$750,'Ambient Heat'!H$4,COP!$D$2:$D$750,"RSDELC")))</f>
        <v>0.72802752773053347</v>
      </c>
      <c r="I228" s="84">
        <f>MAX(0,1-(1/AVERAGEIFS(COP!$L$2:$L$750,COP!$C$2:$C$750,'Ambient Heat'!$B228,COP!$G$2:$G$750,'Ambient Heat'!I$4,COP!$D$2:$D$750,"RSDELC")))</f>
        <v>0.72802752773053347</v>
      </c>
      <c r="J228" s="3">
        <v>5</v>
      </c>
    </row>
    <row r="229" spans="2:10" x14ac:dyDescent="0.2">
      <c r="B229" s="3" t="s">
        <v>775</v>
      </c>
      <c r="C229" s="3" t="s">
        <v>301</v>
      </c>
      <c r="D229" s="3" t="s">
        <v>376</v>
      </c>
      <c r="E229" s="3" t="s">
        <v>643</v>
      </c>
      <c r="F229" s="84">
        <v>0.67635275799933481</v>
      </c>
      <c r="G229" s="84">
        <v>0.70842590810750883</v>
      </c>
      <c r="H229" s="84">
        <v>0.72802752773053347</v>
      </c>
      <c r="I229" s="84">
        <v>0.72802752773053347</v>
      </c>
      <c r="J229" s="3">
        <v>5</v>
      </c>
    </row>
    <row r="230" spans="2:10" x14ac:dyDescent="0.2">
      <c r="B230" s="3" t="s">
        <v>776</v>
      </c>
      <c r="C230" s="3" t="s">
        <v>301</v>
      </c>
      <c r="D230" s="3" t="s">
        <v>376</v>
      </c>
      <c r="E230" s="3" t="s">
        <v>643</v>
      </c>
      <c r="F230" s="84">
        <v>0.67635275799933481</v>
      </c>
      <c r="G230" s="84">
        <v>0.70842590810750883</v>
      </c>
      <c r="H230" s="84">
        <v>0.72802752773053347</v>
      </c>
      <c r="I230" s="84">
        <v>0.72802752773053347</v>
      </c>
      <c r="J230" s="3">
        <v>5</v>
      </c>
    </row>
    <row r="231" spans="2:10" x14ac:dyDescent="0.2">
      <c r="B231" s="3" t="s">
        <v>777</v>
      </c>
      <c r="C231" s="3" t="s">
        <v>301</v>
      </c>
      <c r="D231" s="3" t="s">
        <v>376</v>
      </c>
      <c r="E231" s="3" t="s">
        <v>643</v>
      </c>
      <c r="F231" s="84">
        <v>0.67635275799933481</v>
      </c>
      <c r="G231" s="84">
        <v>0.70842590810750883</v>
      </c>
      <c r="H231" s="84">
        <v>0.72802752773053347</v>
      </c>
      <c r="I231" s="84">
        <v>0.72802752773053347</v>
      </c>
      <c r="J231" s="3">
        <v>5</v>
      </c>
    </row>
    <row r="232" spans="2:10" x14ac:dyDescent="0.2">
      <c r="B232" s="3" t="s">
        <v>778</v>
      </c>
      <c r="C232" s="3" t="s">
        <v>301</v>
      </c>
      <c r="D232" s="3" t="s">
        <v>376</v>
      </c>
      <c r="E232" s="3" t="s">
        <v>643</v>
      </c>
      <c r="F232" s="84">
        <v>0.67635275799933481</v>
      </c>
      <c r="G232" s="84">
        <v>0.70842590810750883</v>
      </c>
      <c r="H232" s="84">
        <v>0.72802752773053347</v>
      </c>
      <c r="I232" s="84">
        <v>0.72802752773053347</v>
      </c>
      <c r="J232" s="3">
        <v>5</v>
      </c>
    </row>
    <row r="233" spans="2:10" x14ac:dyDescent="0.2">
      <c r="B233" s="3" t="s">
        <v>779</v>
      </c>
      <c r="C233" s="3" t="s">
        <v>301</v>
      </c>
      <c r="D233" s="3" t="s">
        <v>376</v>
      </c>
      <c r="E233" s="3" t="s">
        <v>643</v>
      </c>
      <c r="F233" s="84">
        <v>0.67635275799933481</v>
      </c>
      <c r="G233" s="84">
        <v>0.70842590810750883</v>
      </c>
      <c r="H233" s="84">
        <v>0.72802752773053347</v>
      </c>
      <c r="I233" s="84">
        <v>0.72802752773053347</v>
      </c>
      <c r="J233" s="3">
        <v>5</v>
      </c>
    </row>
    <row r="234" spans="2:10" x14ac:dyDescent="0.2">
      <c r="B234" s="3" t="s">
        <v>556</v>
      </c>
      <c r="C234" s="3" t="s">
        <v>301</v>
      </c>
      <c r="D234" s="3" t="s">
        <v>376</v>
      </c>
      <c r="E234" s="3" t="s">
        <v>245</v>
      </c>
      <c r="F234" s="84">
        <f>MAX(0,1-(1/AVERAGEIFS(COP!$L$2:$L$750,COP!$C$2:$C$750,'Ambient Heat'!$B234,COP!$G$2:$G$750,'Ambient Heat'!F$4,COP!$D$2:$D$750,"RSDELC")))</f>
        <v>0.67635275799933481</v>
      </c>
      <c r="G234" s="84">
        <f>MAX(0,1-(1/AVERAGEIFS(COP!$L$2:$L$750,COP!$C$2:$C$750,'Ambient Heat'!$B234,COP!$G$2:$G$750,'Ambient Heat'!G$4,COP!$D$2:$D$750,"RSDELC")))</f>
        <v>0.70842590810750883</v>
      </c>
      <c r="H234" s="84">
        <f>MAX(0,1-(1/AVERAGEIFS(COP!$L$2:$L$750,COP!$C$2:$C$750,'Ambient Heat'!$B234,COP!$G$2:$G$750,'Ambient Heat'!H$4,COP!$D$2:$D$750,"RSDELC")))</f>
        <v>0.72802752773053347</v>
      </c>
      <c r="I234" s="84">
        <f>MAX(0,1-(1/AVERAGEIFS(COP!$L$2:$L$750,COP!$C$2:$C$750,'Ambient Heat'!$B234,COP!$G$2:$G$750,'Ambient Heat'!I$4,COP!$D$2:$D$750,"RSDELC")))</f>
        <v>0.72802752773053347</v>
      </c>
      <c r="J234" s="3">
        <v>5</v>
      </c>
    </row>
    <row r="235" spans="2:10" x14ac:dyDescent="0.2">
      <c r="B235" s="3" t="s">
        <v>557</v>
      </c>
      <c r="C235" s="3" t="s">
        <v>301</v>
      </c>
      <c r="D235" s="3" t="s">
        <v>376</v>
      </c>
      <c r="E235" s="3" t="s">
        <v>245</v>
      </c>
      <c r="F235" s="84">
        <f>MAX(0,1-(1/AVERAGEIFS(COP!$L$2:$L$750,COP!$C$2:$C$750,'Ambient Heat'!$B235,COP!$G$2:$G$750,'Ambient Heat'!F$4,COP!$D$2:$D$750,"RSDELC")))</f>
        <v>0.67635275799933481</v>
      </c>
      <c r="G235" s="84">
        <f>MAX(0,1-(1/AVERAGEIFS(COP!$L$2:$L$750,COP!$C$2:$C$750,'Ambient Heat'!$B235,COP!$G$2:$G$750,'Ambient Heat'!G$4,COP!$D$2:$D$750,"RSDELC")))</f>
        <v>0.70842590810750883</v>
      </c>
      <c r="H235" s="84">
        <f>MAX(0,1-(1/AVERAGEIFS(COP!$L$2:$L$750,COP!$C$2:$C$750,'Ambient Heat'!$B235,COP!$G$2:$G$750,'Ambient Heat'!H$4,COP!$D$2:$D$750,"RSDELC")))</f>
        <v>0.72802752773053347</v>
      </c>
      <c r="I235" s="84">
        <f>MAX(0,1-(1/AVERAGEIFS(COP!$L$2:$L$750,COP!$C$2:$C$750,'Ambient Heat'!$B235,COP!$G$2:$G$750,'Ambient Heat'!I$4,COP!$D$2:$D$750,"RSDELC")))</f>
        <v>0.72802752773053347</v>
      </c>
      <c r="J235" s="3">
        <v>5</v>
      </c>
    </row>
    <row r="236" spans="2:10" x14ac:dyDescent="0.2">
      <c r="B236" s="3" t="s">
        <v>558</v>
      </c>
      <c r="C236" s="3" t="s">
        <v>301</v>
      </c>
      <c r="D236" s="3" t="s">
        <v>376</v>
      </c>
      <c r="E236" s="3" t="s">
        <v>245</v>
      </c>
      <c r="F236" s="84">
        <f>MAX(0,1-(1/AVERAGEIFS(COP!$L$2:$L$750,COP!$C$2:$C$750,'Ambient Heat'!$B236,COP!$G$2:$G$750,'Ambient Heat'!F$4,COP!$D$2:$D$750,"RSDELC")))</f>
        <v>0.67635275799933481</v>
      </c>
      <c r="G236" s="84">
        <f>MAX(0,1-(1/AVERAGEIFS(COP!$L$2:$L$750,COP!$C$2:$C$750,'Ambient Heat'!$B236,COP!$G$2:$G$750,'Ambient Heat'!G$4,COP!$D$2:$D$750,"RSDELC")))</f>
        <v>0.70842590810750883</v>
      </c>
      <c r="H236" s="84">
        <f>MAX(0,1-(1/AVERAGEIFS(COP!$L$2:$L$750,COP!$C$2:$C$750,'Ambient Heat'!$B236,COP!$G$2:$G$750,'Ambient Heat'!H$4,COP!$D$2:$D$750,"RSDELC")))</f>
        <v>0.72802752773053347</v>
      </c>
      <c r="I236" s="84">
        <f>MAX(0,1-(1/AVERAGEIFS(COP!$L$2:$L$750,COP!$C$2:$C$750,'Ambient Heat'!$B236,COP!$G$2:$G$750,'Ambient Heat'!I$4,COP!$D$2:$D$750,"RSDELC")))</f>
        <v>0.72802752773053347</v>
      </c>
      <c r="J236" s="3">
        <v>5</v>
      </c>
    </row>
    <row r="237" spans="2:10" x14ac:dyDescent="0.2">
      <c r="B237" s="3" t="s">
        <v>559</v>
      </c>
      <c r="C237" s="3" t="s">
        <v>301</v>
      </c>
      <c r="D237" s="3" t="s">
        <v>376</v>
      </c>
      <c r="E237" s="3" t="s">
        <v>245</v>
      </c>
      <c r="F237" s="84">
        <f>MAX(0,1-(1/AVERAGEIFS(COP!$L$2:$L$750,COP!$C$2:$C$750,'Ambient Heat'!$B237,COP!$G$2:$G$750,'Ambient Heat'!F$4,COP!$D$2:$D$750,"RSDELC")))</f>
        <v>0.67635275799933481</v>
      </c>
      <c r="G237" s="84">
        <f>MAX(0,1-(1/AVERAGEIFS(COP!$L$2:$L$750,COP!$C$2:$C$750,'Ambient Heat'!$B237,COP!$G$2:$G$750,'Ambient Heat'!G$4,COP!$D$2:$D$750,"RSDELC")))</f>
        <v>0.70842590810750883</v>
      </c>
      <c r="H237" s="84">
        <f>MAX(0,1-(1/AVERAGEIFS(COP!$L$2:$L$750,COP!$C$2:$C$750,'Ambient Heat'!$B237,COP!$G$2:$G$750,'Ambient Heat'!H$4,COP!$D$2:$D$750,"RSDELC")))</f>
        <v>0.72802752773053347</v>
      </c>
      <c r="I237" s="84">
        <f>MAX(0,1-(1/AVERAGEIFS(COP!$L$2:$L$750,COP!$C$2:$C$750,'Ambient Heat'!$B237,COP!$G$2:$G$750,'Ambient Heat'!I$4,COP!$D$2:$D$750,"RSDELC")))</f>
        <v>0.72802752773053347</v>
      </c>
      <c r="J237" s="3">
        <v>5</v>
      </c>
    </row>
    <row r="238" spans="2:10" ht="15.75" thickBot="1" x14ac:dyDescent="0.25">
      <c r="B238" s="46" t="s">
        <v>560</v>
      </c>
      <c r="C238" s="46" t="s">
        <v>301</v>
      </c>
      <c r="D238" s="46" t="s">
        <v>376</v>
      </c>
      <c r="E238" s="46" t="s">
        <v>245</v>
      </c>
      <c r="F238" s="84">
        <f>MAX(0,1-(1/AVERAGEIFS(COP!$L$2:$L$750,COP!$C$2:$C$750,'Ambient Heat'!$B238,COP!$G$2:$G$750,'Ambient Heat'!F$4,COP!$D$2:$D$750,"RSDELC")))</f>
        <v>0.67635275799933481</v>
      </c>
      <c r="G238" s="84">
        <f>MAX(0,1-(1/AVERAGEIFS(COP!$L$2:$L$750,COP!$C$2:$C$750,'Ambient Heat'!$B238,COP!$G$2:$G$750,'Ambient Heat'!G$4,COP!$D$2:$D$750,"RSDELC")))</f>
        <v>0.70842590810750883</v>
      </c>
      <c r="H238" s="84">
        <f>MAX(0,1-(1/AVERAGEIFS(COP!$L$2:$L$750,COP!$C$2:$C$750,'Ambient Heat'!$B238,COP!$G$2:$G$750,'Ambient Heat'!H$4,COP!$D$2:$D$750,"RSDELC")))</f>
        <v>0.72802752773053347</v>
      </c>
      <c r="I238" s="84">
        <f>MAX(0,1-(1/AVERAGEIFS(COP!$L$2:$L$750,COP!$C$2:$C$750,'Ambient Heat'!$B238,COP!$G$2:$G$750,'Ambient Heat'!I$4,COP!$D$2:$D$750,"RSDELC")))</f>
        <v>0.72802752773053347</v>
      </c>
      <c r="J238" s="46">
        <v>5</v>
      </c>
    </row>
    <row r="239" spans="2:10" x14ac:dyDescent="0.2">
      <c r="B239" s="3" t="s">
        <v>561</v>
      </c>
      <c r="C239" s="3" t="s">
        <v>301</v>
      </c>
      <c r="D239" s="3" t="s">
        <v>298</v>
      </c>
      <c r="E239" s="3" t="s">
        <v>643</v>
      </c>
      <c r="F239" s="84">
        <f>MAX(0,1-(1/AVERAGEIFS(COP!$L$2:$L$750,COP!$C$2:$C$750,'Ambient Heat'!$B239,COP!$G$2:$G$750,'Ambient Heat'!F$4,COP!$D$2:$D$750,"RSDELC")))</f>
        <v>0.70577523454484981</v>
      </c>
      <c r="G239" s="84">
        <f>MAX(0,1-(1/AVERAGEIFS(COP!$L$2:$L$750,COP!$C$2:$C$750,'Ambient Heat'!$B239,COP!$G$2:$G$750,'Ambient Heat'!G$4,COP!$D$2:$D$750,"RSDELC")))</f>
        <v>0.72258807828514493</v>
      </c>
      <c r="H239" s="84">
        <f>MAX(0,1-(1/AVERAGEIFS(COP!$L$2:$L$750,COP!$C$2:$C$750,'Ambient Heat'!$B239,COP!$G$2:$G$750,'Ambient Heat'!H$4,COP!$D$2:$D$750,"RSDELC")))</f>
        <v>0.75726456849950041</v>
      </c>
      <c r="I239" s="84">
        <f>MAX(0,1-(1/AVERAGEIFS(COP!$L$2:$L$750,COP!$C$2:$C$750,'Ambient Heat'!$B239,COP!$G$2:$G$750,'Ambient Heat'!I$4,COP!$D$2:$D$750,"RSDELC")))</f>
        <v>0.7842351719995565</v>
      </c>
      <c r="J239" s="3">
        <v>5</v>
      </c>
    </row>
    <row r="240" spans="2:10" x14ac:dyDescent="0.2">
      <c r="B240" s="3" t="s">
        <v>781</v>
      </c>
      <c r="C240" s="3" t="s">
        <v>301</v>
      </c>
      <c r="D240" s="3" t="s">
        <v>298</v>
      </c>
      <c r="E240" s="3" t="s">
        <v>643</v>
      </c>
      <c r="F240" s="84">
        <v>0.70577523454484981</v>
      </c>
      <c r="G240" s="84">
        <v>0.72258807828514493</v>
      </c>
      <c r="H240" s="84">
        <v>0.75726456849950041</v>
      </c>
      <c r="I240" s="84">
        <v>0.7842351719995565</v>
      </c>
      <c r="J240" s="3">
        <v>5</v>
      </c>
    </row>
    <row r="241" spans="2:10" x14ac:dyDescent="0.2">
      <c r="B241" s="3" t="s">
        <v>782</v>
      </c>
      <c r="C241" s="3" t="s">
        <v>301</v>
      </c>
      <c r="D241" s="3" t="s">
        <v>298</v>
      </c>
      <c r="E241" s="3" t="s">
        <v>643</v>
      </c>
      <c r="F241" s="84">
        <v>0.70577523454484981</v>
      </c>
      <c r="G241" s="84">
        <v>0.72258807828514493</v>
      </c>
      <c r="H241" s="84">
        <v>0.75726456849950041</v>
      </c>
      <c r="I241" s="84">
        <v>0.7842351719995565</v>
      </c>
      <c r="J241" s="3">
        <v>5</v>
      </c>
    </row>
    <row r="242" spans="2:10" x14ac:dyDescent="0.2">
      <c r="B242" s="3" t="s">
        <v>783</v>
      </c>
      <c r="C242" s="3" t="s">
        <v>301</v>
      </c>
      <c r="D242" s="3" t="s">
        <v>298</v>
      </c>
      <c r="E242" s="3" t="s">
        <v>643</v>
      </c>
      <c r="F242" s="84">
        <v>0.70577523454484981</v>
      </c>
      <c r="G242" s="84">
        <v>0.72258807828514493</v>
      </c>
      <c r="H242" s="84">
        <v>0.75726456849950041</v>
      </c>
      <c r="I242" s="84">
        <v>0.7842351719995565</v>
      </c>
      <c r="J242" s="3">
        <v>5</v>
      </c>
    </row>
    <row r="243" spans="2:10" x14ac:dyDescent="0.2">
      <c r="B243" s="3" t="s">
        <v>784</v>
      </c>
      <c r="C243" s="3" t="s">
        <v>301</v>
      </c>
      <c r="D243" s="3" t="s">
        <v>298</v>
      </c>
      <c r="E243" s="3" t="s">
        <v>643</v>
      </c>
      <c r="F243" s="84">
        <v>0.70577523454484981</v>
      </c>
      <c r="G243" s="84">
        <v>0.72258807828514493</v>
      </c>
      <c r="H243" s="84">
        <v>0.75726456849950041</v>
      </c>
      <c r="I243" s="84">
        <v>0.7842351719995565</v>
      </c>
      <c r="J243" s="3">
        <v>5</v>
      </c>
    </row>
    <row r="244" spans="2:10" x14ac:dyDescent="0.2">
      <c r="B244" s="3" t="s">
        <v>785</v>
      </c>
      <c r="C244" s="3" t="s">
        <v>301</v>
      </c>
      <c r="D244" s="3" t="s">
        <v>298</v>
      </c>
      <c r="E244" s="3" t="s">
        <v>643</v>
      </c>
      <c r="F244" s="84">
        <v>0.70577523454484981</v>
      </c>
      <c r="G244" s="84">
        <v>0.72258807828514493</v>
      </c>
      <c r="H244" s="84">
        <v>0.75726456849950041</v>
      </c>
      <c r="I244" s="84">
        <v>0.7842351719995565</v>
      </c>
      <c r="J244" s="3">
        <v>5</v>
      </c>
    </row>
    <row r="245" spans="2:10" x14ac:dyDescent="0.2">
      <c r="B245" s="3" t="s">
        <v>562</v>
      </c>
      <c r="C245" s="3" t="s">
        <v>301</v>
      </c>
      <c r="D245" s="3" t="s">
        <v>298</v>
      </c>
      <c r="E245" s="3" t="s">
        <v>540</v>
      </c>
      <c r="F245" s="84">
        <f>MAX(0,1-(1/AVERAGEIFS(COP!$L$2:$L$750,COP!$C$2:$C$750,'Ambient Heat'!$B245,COP!$G$2:$G$750,'Ambient Heat'!F$4,COP!$D$2:$D$750,"RSDELC")))</f>
        <v>0.70577523454484981</v>
      </c>
      <c r="G245" s="84">
        <f>MAX(0,1-(1/AVERAGEIFS(COP!$L$2:$L$750,COP!$C$2:$C$750,'Ambient Heat'!$B245,COP!$G$2:$G$750,'Ambient Heat'!G$4,COP!$D$2:$D$750,"RSDELC")))</f>
        <v>0.72258807828514493</v>
      </c>
      <c r="H245" s="84">
        <f>MAX(0,1-(1/AVERAGEIFS(COP!$L$2:$L$750,COP!$C$2:$C$750,'Ambient Heat'!$B245,COP!$G$2:$G$750,'Ambient Heat'!H$4,COP!$D$2:$D$750,"RSDELC")))</f>
        <v>0.75726456849950041</v>
      </c>
      <c r="I245" s="84">
        <f>MAX(0,1-(1/AVERAGEIFS(COP!$L$2:$L$750,COP!$C$2:$C$750,'Ambient Heat'!$B245,COP!$G$2:$G$750,'Ambient Heat'!I$4,COP!$D$2:$D$750,"RSDELC")))</f>
        <v>0.7842351719995565</v>
      </c>
      <c r="J245" s="3">
        <v>5</v>
      </c>
    </row>
    <row r="246" spans="2:10" x14ac:dyDescent="0.2">
      <c r="B246" s="3" t="s">
        <v>563</v>
      </c>
      <c r="C246" s="3" t="s">
        <v>301</v>
      </c>
      <c r="D246" s="3" t="s">
        <v>298</v>
      </c>
      <c r="E246" s="3" t="s">
        <v>542</v>
      </c>
      <c r="F246" s="84">
        <f>MAX(0,1-(1/AVERAGEIFS(COP!$L$2:$L$750,COP!$C$2:$C$750,'Ambient Heat'!$B246,COP!$G$2:$G$750,'Ambient Heat'!F$4,COP!$D$2:$D$750,"RSDELC")))</f>
        <v>0.70577523454484981</v>
      </c>
      <c r="G246" s="84">
        <f>MAX(0,1-(1/AVERAGEIFS(COP!$L$2:$L$750,COP!$C$2:$C$750,'Ambient Heat'!$B246,COP!$G$2:$G$750,'Ambient Heat'!G$4,COP!$D$2:$D$750,"RSDELC")))</f>
        <v>0.72258807828514493</v>
      </c>
      <c r="H246" s="84">
        <f>MAX(0,1-(1/AVERAGEIFS(COP!$L$2:$L$750,COP!$C$2:$C$750,'Ambient Heat'!$B246,COP!$G$2:$G$750,'Ambient Heat'!H$4,COP!$D$2:$D$750,"RSDELC")))</f>
        <v>0.75726456849950041</v>
      </c>
      <c r="I246" s="84">
        <f>MAX(0,1-(1/AVERAGEIFS(COP!$L$2:$L$750,COP!$C$2:$C$750,'Ambient Heat'!$B246,COP!$G$2:$G$750,'Ambient Heat'!I$4,COP!$D$2:$D$750,"RSDELC")))</f>
        <v>0.7842351719995565</v>
      </c>
      <c r="J246" s="3">
        <v>5</v>
      </c>
    </row>
    <row r="247" spans="2:10" x14ac:dyDescent="0.2">
      <c r="B247" s="3" t="s">
        <v>564</v>
      </c>
      <c r="C247" s="3" t="s">
        <v>301</v>
      </c>
      <c r="D247" s="3" t="s">
        <v>298</v>
      </c>
      <c r="E247" s="3" t="s">
        <v>544</v>
      </c>
      <c r="F247" s="84">
        <f>MAX(0,1-(1/AVERAGEIFS(COP!$L$2:$L$750,COP!$C$2:$C$750,'Ambient Heat'!$B247,COP!$G$2:$G$750,'Ambient Heat'!F$4,COP!$D$2:$D$750,"RSDELC")))</f>
        <v>0.70577523454484981</v>
      </c>
      <c r="G247" s="84">
        <f>MAX(0,1-(1/AVERAGEIFS(COP!$L$2:$L$750,COP!$C$2:$C$750,'Ambient Heat'!$B247,COP!$G$2:$G$750,'Ambient Heat'!G$4,COP!$D$2:$D$750,"RSDELC")))</f>
        <v>0.72258807828514493</v>
      </c>
      <c r="H247" s="84">
        <f>MAX(0,1-(1/AVERAGEIFS(COP!$L$2:$L$750,COP!$C$2:$C$750,'Ambient Heat'!$B247,COP!$G$2:$G$750,'Ambient Heat'!H$4,COP!$D$2:$D$750,"RSDELC")))</f>
        <v>0.75726456849950041</v>
      </c>
      <c r="I247" s="84">
        <f>MAX(0,1-(1/AVERAGEIFS(COP!$L$2:$L$750,COP!$C$2:$C$750,'Ambient Heat'!$B247,COP!$G$2:$G$750,'Ambient Heat'!I$4,COP!$D$2:$D$750,"RSDELC")))</f>
        <v>0.7842351719995565</v>
      </c>
      <c r="J247" s="3">
        <v>5</v>
      </c>
    </row>
    <row r="248" spans="2:10" x14ac:dyDescent="0.2">
      <c r="B248" s="3" t="s">
        <v>565</v>
      </c>
      <c r="C248" s="3" t="s">
        <v>301</v>
      </c>
      <c r="D248" s="3" t="s">
        <v>298</v>
      </c>
      <c r="E248" s="3" t="s">
        <v>546</v>
      </c>
      <c r="F248" s="84">
        <f>MAX(0,1-(1/AVERAGEIFS(COP!$L$2:$L$750,COP!$C$2:$C$750,'Ambient Heat'!$B248,COP!$G$2:$G$750,'Ambient Heat'!F$4,COP!$D$2:$D$750,"RSDELC")))</f>
        <v>0.70577523454484981</v>
      </c>
      <c r="G248" s="84">
        <f>MAX(0,1-(1/AVERAGEIFS(COP!$L$2:$L$750,COP!$C$2:$C$750,'Ambient Heat'!$B248,COP!$G$2:$G$750,'Ambient Heat'!G$4,COP!$D$2:$D$750,"RSDELC")))</f>
        <v>0.72258807828514493</v>
      </c>
      <c r="H248" s="84">
        <f>MAX(0,1-(1/AVERAGEIFS(COP!$L$2:$L$750,COP!$C$2:$C$750,'Ambient Heat'!$B248,COP!$G$2:$G$750,'Ambient Heat'!H$4,COP!$D$2:$D$750,"RSDELC")))</f>
        <v>0.75726456849950041</v>
      </c>
      <c r="I248" s="84">
        <f>MAX(0,1-(1/AVERAGEIFS(COP!$L$2:$L$750,COP!$C$2:$C$750,'Ambient Heat'!$B248,COP!$G$2:$G$750,'Ambient Heat'!I$4,COP!$D$2:$D$750,"RSDELC")))</f>
        <v>0.7842351719995565</v>
      </c>
      <c r="J248" s="3">
        <v>5</v>
      </c>
    </row>
    <row r="249" spans="2:10" ht="15.75" thickBot="1" x14ac:dyDescent="0.25">
      <c r="B249" s="46" t="s">
        <v>566</v>
      </c>
      <c r="C249" s="46" t="s">
        <v>301</v>
      </c>
      <c r="D249" s="46" t="s">
        <v>298</v>
      </c>
      <c r="E249" s="46" t="s">
        <v>548</v>
      </c>
      <c r="F249" s="84">
        <f>MAX(0,1-(1/AVERAGEIFS(COP!$L$2:$L$750,COP!$C$2:$C$750,'Ambient Heat'!$B249,COP!$G$2:$G$750,'Ambient Heat'!F$4,COP!$D$2:$D$750,"RSDELC")))</f>
        <v>0.70577523454484981</v>
      </c>
      <c r="G249" s="84">
        <f>MAX(0,1-(1/AVERAGEIFS(COP!$L$2:$L$750,COP!$C$2:$C$750,'Ambient Heat'!$B249,COP!$G$2:$G$750,'Ambient Heat'!G$4,COP!$D$2:$D$750,"RSDELC")))</f>
        <v>0.72258807828514493</v>
      </c>
      <c r="H249" s="84">
        <f>MAX(0,1-(1/AVERAGEIFS(COP!$L$2:$L$750,COP!$C$2:$C$750,'Ambient Heat'!$B249,COP!$G$2:$G$750,'Ambient Heat'!H$4,COP!$D$2:$D$750,"RSDELC")))</f>
        <v>0.75726456849950041</v>
      </c>
      <c r="I249" s="84">
        <f>MAX(0,1-(1/AVERAGEIFS(COP!$L$2:$L$750,COP!$C$2:$C$750,'Ambient Heat'!$B249,COP!$G$2:$G$750,'Ambient Heat'!I$4,COP!$D$2:$D$750,"RSDELC")))</f>
        <v>0.7842351719995565</v>
      </c>
      <c r="J249" s="46">
        <v>5</v>
      </c>
    </row>
    <row r="250" spans="2:10" x14ac:dyDescent="0.2">
      <c r="B250" s="3" t="s">
        <v>567</v>
      </c>
      <c r="C250" s="3" t="s">
        <v>301</v>
      </c>
      <c r="D250" s="3" t="s">
        <v>298</v>
      </c>
      <c r="E250" s="3" t="s">
        <v>643</v>
      </c>
      <c r="F250" s="84">
        <f>MAX(0,1-(1/AVERAGEIFS(COP!$L$2:$L$750,COP!$C$2:$C$750,'Ambient Heat'!$B250,COP!$G$2:$G$750,'Ambient Heat'!F$4,COP!$D$2:$D$750,"RSDELC")))</f>
        <v>0.70577523454484981</v>
      </c>
      <c r="G250" s="84">
        <f>MAX(0,1-(1/AVERAGEIFS(COP!$L$2:$L$750,COP!$C$2:$C$750,'Ambient Heat'!$B250,COP!$G$2:$G$750,'Ambient Heat'!G$4,COP!$D$2:$D$750,"RSDELC")))</f>
        <v>0.72258807828514493</v>
      </c>
      <c r="H250" s="84">
        <f>MAX(0,1-(1/AVERAGEIFS(COP!$L$2:$L$750,COP!$C$2:$C$750,'Ambient Heat'!$B250,COP!$G$2:$G$750,'Ambient Heat'!H$4,COP!$D$2:$D$750,"RSDELC")))</f>
        <v>0.75726456849950041</v>
      </c>
      <c r="I250" s="84">
        <f>MAX(0,1-(1/AVERAGEIFS(COP!$L$2:$L$750,COP!$C$2:$C$750,'Ambient Heat'!$B250,COP!$G$2:$G$750,'Ambient Heat'!I$4,COP!$D$2:$D$750,"RSDELC")))</f>
        <v>0.7842351719995565</v>
      </c>
      <c r="J250" s="3">
        <v>5</v>
      </c>
    </row>
    <row r="251" spans="2:10" x14ac:dyDescent="0.2">
      <c r="B251" s="3" t="s">
        <v>786</v>
      </c>
      <c r="C251" s="3" t="s">
        <v>301</v>
      </c>
      <c r="D251" s="3" t="s">
        <v>298</v>
      </c>
      <c r="E251" s="3" t="s">
        <v>643</v>
      </c>
      <c r="F251" s="84">
        <v>0.70577523454484981</v>
      </c>
      <c r="G251" s="84">
        <v>0.72258807828514493</v>
      </c>
      <c r="H251" s="84">
        <v>0.75726456849950041</v>
      </c>
      <c r="I251" s="84">
        <v>0.7842351719995565</v>
      </c>
      <c r="J251" s="3">
        <v>5</v>
      </c>
    </row>
    <row r="252" spans="2:10" x14ac:dyDescent="0.2">
      <c r="B252" s="3" t="s">
        <v>787</v>
      </c>
      <c r="C252" s="3" t="s">
        <v>301</v>
      </c>
      <c r="D252" s="3" t="s">
        <v>298</v>
      </c>
      <c r="E252" s="3" t="s">
        <v>643</v>
      </c>
      <c r="F252" s="84">
        <v>0.70577523454484981</v>
      </c>
      <c r="G252" s="84">
        <v>0.72258807828514493</v>
      </c>
      <c r="H252" s="84">
        <v>0.75726456849950041</v>
      </c>
      <c r="I252" s="84">
        <v>0.7842351719995565</v>
      </c>
      <c r="J252" s="3">
        <v>5</v>
      </c>
    </row>
    <row r="253" spans="2:10" x14ac:dyDescent="0.2">
      <c r="B253" s="3" t="s">
        <v>788</v>
      </c>
      <c r="C253" s="3" t="s">
        <v>301</v>
      </c>
      <c r="D253" s="3" t="s">
        <v>298</v>
      </c>
      <c r="E253" s="3" t="s">
        <v>643</v>
      </c>
      <c r="F253" s="84">
        <v>0.70577523454484981</v>
      </c>
      <c r="G253" s="84">
        <v>0.72258807828514493</v>
      </c>
      <c r="H253" s="84">
        <v>0.75726456849950041</v>
      </c>
      <c r="I253" s="84">
        <v>0.7842351719995565</v>
      </c>
      <c r="J253" s="3">
        <v>5</v>
      </c>
    </row>
    <row r="254" spans="2:10" x14ac:dyDescent="0.2">
      <c r="B254" s="3" t="s">
        <v>789</v>
      </c>
      <c r="C254" s="3" t="s">
        <v>301</v>
      </c>
      <c r="D254" s="3" t="s">
        <v>298</v>
      </c>
      <c r="E254" s="3" t="s">
        <v>643</v>
      </c>
      <c r="F254" s="84">
        <v>0.70577523454484981</v>
      </c>
      <c r="G254" s="84">
        <v>0.72258807828514493</v>
      </c>
      <c r="H254" s="84">
        <v>0.75726456849950041</v>
      </c>
      <c r="I254" s="84">
        <v>0.7842351719995565</v>
      </c>
      <c r="J254" s="3">
        <v>5</v>
      </c>
    </row>
    <row r="255" spans="2:10" x14ac:dyDescent="0.2">
      <c r="B255" s="3" t="s">
        <v>790</v>
      </c>
      <c r="C255" s="3" t="s">
        <v>301</v>
      </c>
      <c r="D255" s="3" t="s">
        <v>298</v>
      </c>
      <c r="E255" s="3" t="s">
        <v>643</v>
      </c>
      <c r="F255" s="84">
        <v>0.70577523454484981</v>
      </c>
      <c r="G255" s="84">
        <v>0.72258807828514493</v>
      </c>
      <c r="H255" s="84">
        <v>0.75726456849950041</v>
      </c>
      <c r="I255" s="84">
        <v>0.7842351719995565</v>
      </c>
      <c r="J255" s="3">
        <v>5</v>
      </c>
    </row>
    <row r="256" spans="2:10" x14ac:dyDescent="0.2">
      <c r="B256" s="3" t="s">
        <v>568</v>
      </c>
      <c r="C256" s="3" t="s">
        <v>301</v>
      </c>
      <c r="D256" s="3" t="s">
        <v>298</v>
      </c>
      <c r="E256" s="3" t="s">
        <v>540</v>
      </c>
      <c r="F256" s="84">
        <f>MAX(0,1-(1/AVERAGEIFS(COP!$L$2:$L$750,COP!$C$2:$C$750,'Ambient Heat'!$B256,COP!$G$2:$G$750,'Ambient Heat'!F$4,COP!$D$2:$D$750,"RSDELC")))</f>
        <v>0.70577523454484981</v>
      </c>
      <c r="G256" s="84">
        <f>MAX(0,1-(1/AVERAGEIFS(COP!$L$2:$L$750,COP!$C$2:$C$750,'Ambient Heat'!$B256,COP!$G$2:$G$750,'Ambient Heat'!G$4,COP!$D$2:$D$750,"RSDELC")))</f>
        <v>0.72258807828514493</v>
      </c>
      <c r="H256" s="84">
        <f>MAX(0,1-(1/AVERAGEIFS(COP!$L$2:$L$750,COP!$C$2:$C$750,'Ambient Heat'!$B256,COP!$G$2:$G$750,'Ambient Heat'!H$4,COP!$D$2:$D$750,"RSDELC")))</f>
        <v>0.75726456849950041</v>
      </c>
      <c r="I256" s="84">
        <f>MAX(0,1-(1/AVERAGEIFS(COP!$L$2:$L$750,COP!$C$2:$C$750,'Ambient Heat'!$B256,COP!$G$2:$G$750,'Ambient Heat'!I$4,COP!$D$2:$D$750,"RSDELC")))</f>
        <v>0.7842351719995565</v>
      </c>
      <c r="J256" s="3">
        <v>5</v>
      </c>
    </row>
    <row r="257" spans="2:10" x14ac:dyDescent="0.2">
      <c r="B257" s="3" t="s">
        <v>569</v>
      </c>
      <c r="C257" s="3" t="s">
        <v>301</v>
      </c>
      <c r="D257" s="3" t="s">
        <v>298</v>
      </c>
      <c r="E257" s="3" t="s">
        <v>542</v>
      </c>
      <c r="F257" s="84">
        <f>MAX(0,1-(1/AVERAGEIFS(COP!$L$2:$L$750,COP!$C$2:$C$750,'Ambient Heat'!$B257,COP!$G$2:$G$750,'Ambient Heat'!F$4,COP!$D$2:$D$750,"RSDELC")))</f>
        <v>0.70577523454484981</v>
      </c>
      <c r="G257" s="84">
        <f>MAX(0,1-(1/AVERAGEIFS(COP!$L$2:$L$750,COP!$C$2:$C$750,'Ambient Heat'!$B257,COP!$G$2:$G$750,'Ambient Heat'!G$4,COP!$D$2:$D$750,"RSDELC")))</f>
        <v>0.72258807828514493</v>
      </c>
      <c r="H257" s="84">
        <f>MAX(0,1-(1/AVERAGEIFS(COP!$L$2:$L$750,COP!$C$2:$C$750,'Ambient Heat'!$B257,COP!$G$2:$G$750,'Ambient Heat'!H$4,COP!$D$2:$D$750,"RSDELC")))</f>
        <v>0.75726456849950041</v>
      </c>
      <c r="I257" s="84">
        <f>MAX(0,1-(1/AVERAGEIFS(COP!$L$2:$L$750,COP!$C$2:$C$750,'Ambient Heat'!$B257,COP!$G$2:$G$750,'Ambient Heat'!I$4,COP!$D$2:$D$750,"RSDELC")))</f>
        <v>0.7842351719995565</v>
      </c>
      <c r="J257" s="3">
        <v>5</v>
      </c>
    </row>
    <row r="258" spans="2:10" x14ac:dyDescent="0.2">
      <c r="B258" s="3" t="s">
        <v>570</v>
      </c>
      <c r="C258" s="3" t="s">
        <v>301</v>
      </c>
      <c r="D258" s="3" t="s">
        <v>298</v>
      </c>
      <c r="E258" s="3" t="s">
        <v>544</v>
      </c>
      <c r="F258" s="84">
        <f>MAX(0,1-(1/AVERAGEIFS(COP!$L$2:$L$750,COP!$C$2:$C$750,'Ambient Heat'!$B258,COP!$G$2:$G$750,'Ambient Heat'!F$4,COP!$D$2:$D$750,"RSDELC")))</f>
        <v>0.70577523454484981</v>
      </c>
      <c r="G258" s="84">
        <f>MAX(0,1-(1/AVERAGEIFS(COP!$L$2:$L$750,COP!$C$2:$C$750,'Ambient Heat'!$B258,COP!$G$2:$G$750,'Ambient Heat'!G$4,COP!$D$2:$D$750,"RSDELC")))</f>
        <v>0.72258807828514493</v>
      </c>
      <c r="H258" s="84">
        <f>MAX(0,1-(1/AVERAGEIFS(COP!$L$2:$L$750,COP!$C$2:$C$750,'Ambient Heat'!$B258,COP!$G$2:$G$750,'Ambient Heat'!H$4,COP!$D$2:$D$750,"RSDELC")))</f>
        <v>0.75726456849950041</v>
      </c>
      <c r="I258" s="84">
        <f>MAX(0,1-(1/AVERAGEIFS(COP!$L$2:$L$750,COP!$C$2:$C$750,'Ambient Heat'!$B258,COP!$G$2:$G$750,'Ambient Heat'!I$4,COP!$D$2:$D$750,"RSDELC")))</f>
        <v>0.7842351719995565</v>
      </c>
      <c r="J258" s="3">
        <v>5</v>
      </c>
    </row>
    <row r="259" spans="2:10" x14ac:dyDescent="0.2">
      <c r="B259" s="3" t="s">
        <v>571</v>
      </c>
      <c r="C259" s="3" t="s">
        <v>301</v>
      </c>
      <c r="D259" s="3" t="s">
        <v>298</v>
      </c>
      <c r="E259" s="3" t="s">
        <v>546</v>
      </c>
      <c r="F259" s="84">
        <f>MAX(0,1-(1/AVERAGEIFS(COP!$L$2:$L$750,COP!$C$2:$C$750,'Ambient Heat'!$B259,COP!$G$2:$G$750,'Ambient Heat'!F$4,COP!$D$2:$D$750,"RSDELC")))</f>
        <v>0.70577523454484981</v>
      </c>
      <c r="G259" s="84">
        <f>MAX(0,1-(1/AVERAGEIFS(COP!$L$2:$L$750,COP!$C$2:$C$750,'Ambient Heat'!$B259,COP!$G$2:$G$750,'Ambient Heat'!G$4,COP!$D$2:$D$750,"RSDELC")))</f>
        <v>0.72258807828514493</v>
      </c>
      <c r="H259" s="84">
        <f>MAX(0,1-(1/AVERAGEIFS(COP!$L$2:$L$750,COP!$C$2:$C$750,'Ambient Heat'!$B259,COP!$G$2:$G$750,'Ambient Heat'!H$4,COP!$D$2:$D$750,"RSDELC")))</f>
        <v>0.75726456849950041</v>
      </c>
      <c r="I259" s="84">
        <f>MAX(0,1-(1/AVERAGEIFS(COP!$L$2:$L$750,COP!$C$2:$C$750,'Ambient Heat'!$B259,COP!$G$2:$G$750,'Ambient Heat'!I$4,COP!$D$2:$D$750,"RSDELC")))</f>
        <v>0.7842351719995565</v>
      </c>
      <c r="J259" s="3">
        <v>5</v>
      </c>
    </row>
    <row r="260" spans="2:10" ht="15.75" thickBot="1" x14ac:dyDescent="0.25">
      <c r="B260" s="46" t="s">
        <v>572</v>
      </c>
      <c r="C260" s="46" t="s">
        <v>301</v>
      </c>
      <c r="D260" s="46" t="s">
        <v>298</v>
      </c>
      <c r="E260" s="46" t="s">
        <v>548</v>
      </c>
      <c r="F260" s="84">
        <f>MAX(0,1-(1/AVERAGEIFS(COP!$L$2:$L$750,COP!$C$2:$C$750,'Ambient Heat'!$B260,COP!$G$2:$G$750,'Ambient Heat'!F$4,COP!$D$2:$D$750,"RSDELC")))</f>
        <v>0.70577523454484981</v>
      </c>
      <c r="G260" s="84">
        <f>MAX(0,1-(1/AVERAGEIFS(COP!$L$2:$L$750,COP!$C$2:$C$750,'Ambient Heat'!$B260,COP!$G$2:$G$750,'Ambient Heat'!G$4,COP!$D$2:$D$750,"RSDELC")))</f>
        <v>0.72258807828514493</v>
      </c>
      <c r="H260" s="84">
        <f>MAX(0,1-(1/AVERAGEIFS(COP!$L$2:$L$750,COP!$C$2:$C$750,'Ambient Heat'!$B260,COP!$G$2:$G$750,'Ambient Heat'!H$4,COP!$D$2:$D$750,"RSDELC")))</f>
        <v>0.75726456849950041</v>
      </c>
      <c r="I260" s="84">
        <f>MAX(0,1-(1/AVERAGEIFS(COP!$L$2:$L$750,COP!$C$2:$C$750,'Ambient Heat'!$B260,COP!$G$2:$G$750,'Ambient Heat'!I$4,COP!$D$2:$D$750,"RSDELC")))</f>
        <v>0.7842351719995565</v>
      </c>
      <c r="J260" s="46">
        <v>5</v>
      </c>
    </row>
    <row r="261" spans="2:10" x14ac:dyDescent="0.2">
      <c r="B261" s="3" t="s">
        <v>567</v>
      </c>
      <c r="C261" s="3" t="s">
        <v>301</v>
      </c>
      <c r="D261" s="3" t="s">
        <v>298</v>
      </c>
      <c r="E261" s="3" t="s">
        <v>279</v>
      </c>
      <c r="F261" s="84">
        <f>MAX(0,1-(1/AVERAGEIFS(COP!$L$2:$L$750,COP!$C$2:$C$750,'Ambient Heat'!$B261,COP!$G$2:$G$750,'Ambient Heat'!F$4,COP!$D$2:$D$750,"RSDELC")))</f>
        <v>0.70577523454484981</v>
      </c>
      <c r="G261" s="84">
        <f>MAX(0,1-(1/AVERAGEIFS(COP!$L$2:$L$750,COP!$C$2:$C$750,'Ambient Heat'!$B261,COP!$G$2:$G$750,'Ambient Heat'!G$4,COP!$D$2:$D$750,"RSDELC")))</f>
        <v>0.72258807828514493</v>
      </c>
      <c r="H261" s="84">
        <f>MAX(0,1-(1/AVERAGEIFS(COP!$L$2:$L$750,COP!$C$2:$C$750,'Ambient Heat'!$B261,COP!$G$2:$G$750,'Ambient Heat'!H$4,COP!$D$2:$D$750,"RSDELC")))</f>
        <v>0.75726456849950041</v>
      </c>
      <c r="I261" s="84">
        <f>MAX(0,1-(1/AVERAGEIFS(COP!$L$2:$L$750,COP!$C$2:$C$750,'Ambient Heat'!$B261,COP!$G$2:$G$750,'Ambient Heat'!I$4,COP!$D$2:$D$750,"RSDELC")))</f>
        <v>0.7842351719995565</v>
      </c>
      <c r="J261" s="3">
        <v>5</v>
      </c>
    </row>
    <row r="262" spans="2:10" x14ac:dyDescent="0.2">
      <c r="B262" s="3" t="s">
        <v>786</v>
      </c>
      <c r="C262" s="3" t="s">
        <v>301</v>
      </c>
      <c r="D262" s="3" t="s">
        <v>298</v>
      </c>
      <c r="E262" s="3" t="s">
        <v>279</v>
      </c>
      <c r="F262" s="84">
        <v>0.70577523454484981</v>
      </c>
      <c r="G262" s="84">
        <v>0.72258807828514493</v>
      </c>
      <c r="H262" s="84">
        <v>0.75726456849950041</v>
      </c>
      <c r="I262" s="84">
        <v>0.7842351719995565</v>
      </c>
      <c r="J262" s="3">
        <v>5</v>
      </c>
    </row>
    <row r="263" spans="2:10" x14ac:dyDescent="0.2">
      <c r="B263" s="3" t="s">
        <v>787</v>
      </c>
      <c r="C263" s="3" t="s">
        <v>301</v>
      </c>
      <c r="D263" s="3" t="s">
        <v>298</v>
      </c>
      <c r="E263" s="3" t="s">
        <v>279</v>
      </c>
      <c r="F263" s="84">
        <v>0.70577523454484981</v>
      </c>
      <c r="G263" s="84">
        <v>0.72258807828514493</v>
      </c>
      <c r="H263" s="84">
        <v>0.75726456849950041</v>
      </c>
      <c r="I263" s="84">
        <v>0.7842351719995565</v>
      </c>
      <c r="J263" s="3">
        <v>5</v>
      </c>
    </row>
    <row r="264" spans="2:10" x14ac:dyDescent="0.2">
      <c r="B264" s="3" t="s">
        <v>788</v>
      </c>
      <c r="C264" s="3" t="s">
        <v>301</v>
      </c>
      <c r="D264" s="3" t="s">
        <v>298</v>
      </c>
      <c r="E264" s="3" t="s">
        <v>279</v>
      </c>
      <c r="F264" s="84">
        <v>0.70577523454484981</v>
      </c>
      <c r="G264" s="84">
        <v>0.72258807828514493</v>
      </c>
      <c r="H264" s="84">
        <v>0.75726456849950041</v>
      </c>
      <c r="I264" s="84">
        <v>0.7842351719995565</v>
      </c>
      <c r="J264" s="3">
        <v>5</v>
      </c>
    </row>
    <row r="265" spans="2:10" x14ac:dyDescent="0.2">
      <c r="B265" s="3" t="s">
        <v>789</v>
      </c>
      <c r="C265" s="3" t="s">
        <v>301</v>
      </c>
      <c r="D265" s="3" t="s">
        <v>298</v>
      </c>
      <c r="E265" s="3" t="s">
        <v>279</v>
      </c>
      <c r="F265" s="84">
        <v>0.70577523454484981</v>
      </c>
      <c r="G265" s="84">
        <v>0.72258807828514493</v>
      </c>
      <c r="H265" s="84">
        <v>0.75726456849950041</v>
      </c>
      <c r="I265" s="84">
        <v>0.7842351719995565</v>
      </c>
      <c r="J265" s="3">
        <v>5</v>
      </c>
    </row>
    <row r="266" spans="2:10" x14ac:dyDescent="0.2">
      <c r="B266" s="3" t="s">
        <v>790</v>
      </c>
      <c r="C266" s="3" t="s">
        <v>301</v>
      </c>
      <c r="D266" s="3" t="s">
        <v>298</v>
      </c>
      <c r="E266" s="3" t="s">
        <v>279</v>
      </c>
      <c r="F266" s="84">
        <v>0.70577523454484981</v>
      </c>
      <c r="G266" s="84">
        <v>0.72258807828514493</v>
      </c>
      <c r="H266" s="84">
        <v>0.75726456849950041</v>
      </c>
      <c r="I266" s="84">
        <v>0.7842351719995565</v>
      </c>
      <c r="J266" s="3">
        <v>5</v>
      </c>
    </row>
    <row r="267" spans="2:10" x14ac:dyDescent="0.2">
      <c r="B267" s="3" t="s">
        <v>568</v>
      </c>
      <c r="C267" s="3" t="s">
        <v>301</v>
      </c>
      <c r="D267" s="3" t="s">
        <v>298</v>
      </c>
      <c r="E267" s="3" t="s">
        <v>279</v>
      </c>
      <c r="F267" s="84">
        <f>MAX(0,1-(1/AVERAGEIFS(COP!$L$2:$L$750,COP!$C$2:$C$750,'Ambient Heat'!$B267,COP!$G$2:$G$750,'Ambient Heat'!F$4,COP!$D$2:$D$750,"RSDELC")))</f>
        <v>0.70577523454484981</v>
      </c>
      <c r="G267" s="84">
        <f>MAX(0,1-(1/AVERAGEIFS(COP!$L$2:$L$750,COP!$C$2:$C$750,'Ambient Heat'!$B267,COP!$G$2:$G$750,'Ambient Heat'!G$4,COP!$D$2:$D$750,"RSDELC")))</f>
        <v>0.72258807828514493</v>
      </c>
      <c r="H267" s="84">
        <f>MAX(0,1-(1/AVERAGEIFS(COP!$L$2:$L$750,COP!$C$2:$C$750,'Ambient Heat'!$B267,COP!$G$2:$G$750,'Ambient Heat'!H$4,COP!$D$2:$D$750,"RSDELC")))</f>
        <v>0.75726456849950041</v>
      </c>
      <c r="I267" s="84">
        <f>MAX(0,1-(1/AVERAGEIFS(COP!$L$2:$L$750,COP!$C$2:$C$750,'Ambient Heat'!$B267,COP!$G$2:$G$750,'Ambient Heat'!I$4,COP!$D$2:$D$750,"RSDELC")))</f>
        <v>0.7842351719995565</v>
      </c>
      <c r="J267" s="3">
        <v>5</v>
      </c>
    </row>
    <row r="268" spans="2:10" x14ac:dyDescent="0.2">
      <c r="B268" s="3" t="s">
        <v>569</v>
      </c>
      <c r="C268" s="3" t="s">
        <v>301</v>
      </c>
      <c r="D268" s="3" t="s">
        <v>298</v>
      </c>
      <c r="E268" s="3" t="s">
        <v>279</v>
      </c>
      <c r="F268" s="84">
        <f>MAX(0,1-(1/AVERAGEIFS(COP!$L$2:$L$750,COP!$C$2:$C$750,'Ambient Heat'!$B268,COP!$G$2:$G$750,'Ambient Heat'!F$4,COP!$D$2:$D$750,"RSDELC")))</f>
        <v>0.70577523454484981</v>
      </c>
      <c r="G268" s="84">
        <f>MAX(0,1-(1/AVERAGEIFS(COP!$L$2:$L$750,COP!$C$2:$C$750,'Ambient Heat'!$B268,COP!$G$2:$G$750,'Ambient Heat'!G$4,COP!$D$2:$D$750,"RSDELC")))</f>
        <v>0.72258807828514493</v>
      </c>
      <c r="H268" s="84">
        <f>MAX(0,1-(1/AVERAGEIFS(COP!$L$2:$L$750,COP!$C$2:$C$750,'Ambient Heat'!$B268,COP!$G$2:$G$750,'Ambient Heat'!H$4,COP!$D$2:$D$750,"RSDELC")))</f>
        <v>0.75726456849950041</v>
      </c>
      <c r="I268" s="84">
        <f>MAX(0,1-(1/AVERAGEIFS(COP!$L$2:$L$750,COP!$C$2:$C$750,'Ambient Heat'!$B268,COP!$G$2:$G$750,'Ambient Heat'!I$4,COP!$D$2:$D$750,"RSDELC")))</f>
        <v>0.7842351719995565</v>
      </c>
      <c r="J268" s="3">
        <v>5</v>
      </c>
    </row>
    <row r="269" spans="2:10" x14ac:dyDescent="0.2">
      <c r="B269" s="3" t="s">
        <v>570</v>
      </c>
      <c r="C269" s="3" t="s">
        <v>301</v>
      </c>
      <c r="D269" s="3" t="s">
        <v>298</v>
      </c>
      <c r="E269" s="3" t="s">
        <v>279</v>
      </c>
      <c r="F269" s="84">
        <f>MAX(0,1-(1/AVERAGEIFS(COP!$L$2:$L$750,COP!$C$2:$C$750,'Ambient Heat'!$B269,COP!$G$2:$G$750,'Ambient Heat'!F$4,COP!$D$2:$D$750,"RSDELC")))</f>
        <v>0.70577523454484981</v>
      </c>
      <c r="G269" s="84">
        <f>MAX(0,1-(1/AVERAGEIFS(COP!$L$2:$L$750,COP!$C$2:$C$750,'Ambient Heat'!$B269,COP!$G$2:$G$750,'Ambient Heat'!G$4,COP!$D$2:$D$750,"RSDELC")))</f>
        <v>0.72258807828514493</v>
      </c>
      <c r="H269" s="84">
        <f>MAX(0,1-(1/AVERAGEIFS(COP!$L$2:$L$750,COP!$C$2:$C$750,'Ambient Heat'!$B269,COP!$G$2:$G$750,'Ambient Heat'!H$4,COP!$D$2:$D$750,"RSDELC")))</f>
        <v>0.75726456849950041</v>
      </c>
      <c r="I269" s="84">
        <f>MAX(0,1-(1/AVERAGEIFS(COP!$L$2:$L$750,COP!$C$2:$C$750,'Ambient Heat'!$B269,COP!$G$2:$G$750,'Ambient Heat'!I$4,COP!$D$2:$D$750,"RSDELC")))</f>
        <v>0.7842351719995565</v>
      </c>
      <c r="J269" s="3">
        <v>5</v>
      </c>
    </row>
    <row r="270" spans="2:10" x14ac:dyDescent="0.2">
      <c r="B270" s="3" t="s">
        <v>571</v>
      </c>
      <c r="C270" s="3" t="s">
        <v>301</v>
      </c>
      <c r="D270" s="3" t="s">
        <v>298</v>
      </c>
      <c r="E270" s="3" t="s">
        <v>279</v>
      </c>
      <c r="F270" s="84">
        <f>MAX(0,1-(1/AVERAGEIFS(COP!$L$2:$L$750,COP!$C$2:$C$750,'Ambient Heat'!$B270,COP!$G$2:$G$750,'Ambient Heat'!F$4,COP!$D$2:$D$750,"RSDELC")))</f>
        <v>0.70577523454484981</v>
      </c>
      <c r="G270" s="84">
        <f>MAX(0,1-(1/AVERAGEIFS(COP!$L$2:$L$750,COP!$C$2:$C$750,'Ambient Heat'!$B270,COP!$G$2:$G$750,'Ambient Heat'!G$4,COP!$D$2:$D$750,"RSDELC")))</f>
        <v>0.72258807828514493</v>
      </c>
      <c r="H270" s="84">
        <f>MAX(0,1-(1/AVERAGEIFS(COP!$L$2:$L$750,COP!$C$2:$C$750,'Ambient Heat'!$B270,COP!$G$2:$G$750,'Ambient Heat'!H$4,COP!$D$2:$D$750,"RSDELC")))</f>
        <v>0.75726456849950041</v>
      </c>
      <c r="I270" s="84">
        <f>MAX(0,1-(1/AVERAGEIFS(COP!$L$2:$L$750,COP!$C$2:$C$750,'Ambient Heat'!$B270,COP!$G$2:$G$750,'Ambient Heat'!I$4,COP!$D$2:$D$750,"RSDELC")))</f>
        <v>0.7842351719995565</v>
      </c>
      <c r="J270" s="3">
        <v>5</v>
      </c>
    </row>
    <row r="271" spans="2:10" ht="15.75" thickBot="1" x14ac:dyDescent="0.25">
      <c r="B271" s="46" t="s">
        <v>572</v>
      </c>
      <c r="C271" s="46" t="s">
        <v>301</v>
      </c>
      <c r="D271" s="46" t="s">
        <v>298</v>
      </c>
      <c r="E271" s="46" t="s">
        <v>279</v>
      </c>
      <c r="F271" s="84">
        <f>MAX(0,1-(1/AVERAGEIFS(COP!$L$2:$L$750,COP!$C$2:$C$750,'Ambient Heat'!$B271,COP!$G$2:$G$750,'Ambient Heat'!F$4,COP!$D$2:$D$750,"RSDELC")))</f>
        <v>0.70577523454484981</v>
      </c>
      <c r="G271" s="84">
        <f>MAX(0,1-(1/AVERAGEIFS(COP!$L$2:$L$750,COP!$C$2:$C$750,'Ambient Heat'!$B271,COP!$G$2:$G$750,'Ambient Heat'!G$4,COP!$D$2:$D$750,"RSDELC")))</f>
        <v>0.72258807828514493</v>
      </c>
      <c r="H271" s="84">
        <f>MAX(0,1-(1/AVERAGEIFS(COP!$L$2:$L$750,COP!$C$2:$C$750,'Ambient Heat'!$B271,COP!$G$2:$G$750,'Ambient Heat'!H$4,COP!$D$2:$D$750,"RSDELC")))</f>
        <v>0.75726456849950041</v>
      </c>
      <c r="I271" s="84">
        <f>MAX(0,1-(1/AVERAGEIFS(COP!$L$2:$L$750,COP!$C$2:$C$750,'Ambient Heat'!$B271,COP!$G$2:$G$750,'Ambient Heat'!I$4,COP!$D$2:$D$750,"RSDELC")))</f>
        <v>0.7842351719995565</v>
      </c>
      <c r="J271" s="46">
        <v>5</v>
      </c>
    </row>
    <row r="272" spans="2:10" x14ac:dyDescent="0.2">
      <c r="B272" s="83" t="s">
        <v>296</v>
      </c>
      <c r="F272" s="84"/>
      <c r="G272" s="84"/>
      <c r="H272" s="84"/>
      <c r="I272" s="84"/>
    </row>
    <row r="273" spans="2:10" x14ac:dyDescent="0.2">
      <c r="B273" s="3" t="s">
        <v>290</v>
      </c>
      <c r="C273" s="3" t="s">
        <v>301</v>
      </c>
      <c r="D273" s="3" t="s">
        <v>298</v>
      </c>
      <c r="E273" s="3" t="s">
        <v>467</v>
      </c>
      <c r="F273" s="84">
        <f>MAX(0,1-(1/AVERAGEIFS(COP!$L$2:$L$750,COP!$C$2:$C$750,'Ambient Heat'!$B174,COP!$G$2:$G$750,'Ambient Heat'!F$4,COP!$D$2:$D$750,"RSDGAS")))</f>
        <v>0.2658701597812021</v>
      </c>
      <c r="G273" s="84">
        <f>MAX(0,1-(1/AVERAGEIFS(COP!$L$2:$L$750,COP!$C$2:$C$750,'Ambient Heat'!$B174,COP!$G$2:$G$750,'Ambient Heat'!G$4,COP!$D$2:$D$750,"RSDGAS")))</f>
        <v>0.31649980393421995</v>
      </c>
      <c r="H273" s="84">
        <f>MAX(0,1-(1/AVERAGEIFS(COP!$L$2:$L$750,COP!$C$2:$C$750,'Ambient Heat'!$B174,COP!$G$2:$G$750,'Ambient Heat'!H$4,COP!$D$2:$D$750,"RSDGAS")))</f>
        <v>0.41701453864977822</v>
      </c>
      <c r="I273" s="84">
        <f>MAX(0,1-(1/AVERAGEIFS(COP!$L$2:$L$750,COP!$C$2:$C$750,'Ambient Heat'!$B174,COP!$G$2:$G$750,'Ambient Heat'!I$4,COP!$D$2:$D$750,"RSDGAS")))</f>
        <v>0.41701453864977822</v>
      </c>
      <c r="J273" s="3">
        <v>5</v>
      </c>
    </row>
    <row r="274" spans="2:10" x14ac:dyDescent="0.2">
      <c r="B274" s="3" t="s">
        <v>290</v>
      </c>
      <c r="C274" s="3" t="s">
        <v>301</v>
      </c>
      <c r="D274" s="3" t="s">
        <v>376</v>
      </c>
      <c r="E274" s="3" t="s">
        <v>245</v>
      </c>
      <c r="F274" s="84">
        <f>MAX(0,1-(1/AVERAGEIFS(COP!$L$2:$L$750,COP!$C$2:$C$750,'Ambient Heat'!$B175,COP!$G$2:$G$750,'Ambient Heat'!F$4,COP!$D$2:$D$750,"RSDGAS")))</f>
        <v>0.2658701597812021</v>
      </c>
      <c r="G274" s="84">
        <f>MAX(0,1-(1/AVERAGEIFS(COP!$L$2:$L$750,COP!$C$2:$C$750,'Ambient Heat'!$B175,COP!$G$2:$G$750,'Ambient Heat'!G$4,COP!$D$2:$D$750,"RSDGAS")))</f>
        <v>0.31649980393421995</v>
      </c>
      <c r="H274" s="84">
        <f>MAX(0,1-(1/AVERAGEIFS(COP!$L$2:$L$750,COP!$C$2:$C$750,'Ambient Heat'!$B175,COP!$G$2:$G$750,'Ambient Heat'!H$4,COP!$D$2:$D$750,"RSDGAS")))</f>
        <v>0.41701453864977822</v>
      </c>
      <c r="I274" s="84">
        <f>MAX(0,1-(1/AVERAGEIFS(COP!$L$2:$L$750,COP!$C$2:$C$750,'Ambient Heat'!$B175,COP!$G$2:$G$750,'Ambient Heat'!I$4,COP!$D$2:$D$750,"RSDGAS")))</f>
        <v>0.41701453864977822</v>
      </c>
      <c r="J274" s="3">
        <v>5</v>
      </c>
    </row>
    <row r="275" spans="2:10" x14ac:dyDescent="0.2">
      <c r="B275" s="3" t="s">
        <v>291</v>
      </c>
      <c r="C275" s="3" t="s">
        <v>301</v>
      </c>
      <c r="D275" s="3" t="s">
        <v>298</v>
      </c>
      <c r="E275" s="3" t="s">
        <v>467</v>
      </c>
      <c r="F275" s="84">
        <f>MAX(0,1-(1/AVERAGEIFS(COP!$L$2:$L$750,COP!$C$2:$C$750,'Ambient Heat'!$B176,COP!$G$2:$G$750,'Ambient Heat'!F$4,COP!$D$2:$D$750,"RSDGAS")))</f>
        <v>0.2658701597812021</v>
      </c>
      <c r="G275" s="84">
        <f>MAX(0,1-(1/AVERAGEIFS(COP!$L$2:$L$750,COP!$C$2:$C$750,'Ambient Heat'!$B176,COP!$G$2:$G$750,'Ambient Heat'!G$4,COP!$D$2:$D$750,"RSDGAS")))</f>
        <v>0.28955176753019329</v>
      </c>
      <c r="H275" s="84">
        <f>MAX(0,1-(1/AVERAGEIFS(COP!$L$2:$L$750,COP!$C$2:$C$750,'Ambient Heat'!$B176,COP!$G$2:$G$750,'Ambient Heat'!H$4,COP!$D$2:$D$750,"RSDGAS")))</f>
        <v>0.28955176753019329</v>
      </c>
      <c r="I275" s="84">
        <f>MAX(0,1-(1/AVERAGEIFS(COP!$L$2:$L$750,COP!$C$2:$C$750,'Ambient Heat'!$B176,COP!$G$2:$G$750,'Ambient Heat'!I$4,COP!$D$2:$D$750,"RSDGAS")))</f>
        <v>0.31175327479487647</v>
      </c>
      <c r="J275" s="3">
        <v>5</v>
      </c>
    </row>
    <row r="276" spans="2:10" x14ac:dyDescent="0.2">
      <c r="B276" s="3" t="s">
        <v>291</v>
      </c>
      <c r="C276" s="3" t="s">
        <v>301</v>
      </c>
      <c r="D276" s="3" t="s">
        <v>376</v>
      </c>
      <c r="E276" s="3" t="s">
        <v>245</v>
      </c>
      <c r="F276" s="84">
        <f>MAX(0,1-(1/AVERAGEIFS(COP!$L$2:$L$750,COP!$C$2:$C$750,'Ambient Heat'!$B177,COP!$G$2:$G$750,'Ambient Heat'!F$4,COP!$D$2:$D$750,"RSDGAS")))</f>
        <v>0.2658701597812021</v>
      </c>
      <c r="G276" s="84">
        <f>MAX(0,1-(1/AVERAGEIFS(COP!$L$2:$L$750,COP!$C$2:$C$750,'Ambient Heat'!$B177,COP!$G$2:$G$750,'Ambient Heat'!G$4,COP!$D$2:$D$750,"RSDGAS")))</f>
        <v>0.28955176753019329</v>
      </c>
      <c r="H276" s="84">
        <f>MAX(0,1-(1/AVERAGEIFS(COP!$L$2:$L$750,COP!$C$2:$C$750,'Ambient Heat'!$B177,COP!$G$2:$G$750,'Ambient Heat'!H$4,COP!$D$2:$D$750,"RSDGAS")))</f>
        <v>0.28955176753019329</v>
      </c>
      <c r="I276" s="84">
        <f>MAX(0,1-(1/AVERAGEIFS(COP!$L$2:$L$750,COP!$C$2:$C$750,'Ambient Heat'!$B177,COP!$G$2:$G$750,'Ambient Heat'!I$4,COP!$D$2:$D$750,"RSDGAS")))</f>
        <v>0.31175327479487647</v>
      </c>
      <c r="J276" s="3">
        <v>5</v>
      </c>
    </row>
    <row r="277" spans="2:10" x14ac:dyDescent="0.2">
      <c r="B277" s="83" t="s">
        <v>297</v>
      </c>
    </row>
    <row r="278" spans="2:10" x14ac:dyDescent="0.2">
      <c r="B278" s="3" t="s">
        <v>289</v>
      </c>
      <c r="C278" s="3" t="s">
        <v>301</v>
      </c>
      <c r="D278" s="3" t="s">
        <v>298</v>
      </c>
      <c r="E278" s="3" t="s">
        <v>467</v>
      </c>
      <c r="F278" s="84">
        <f>MAX(0,1-(1/AVERAGEIFS(COP!$L$2:$L$750,COP!$C$2:$C$750,'Ambient Heat'!$B179,COP!$G$2:$G$750,'Ambient Heat'!F$4,COP!$D$2:$D$750,"RSDGAS")))</f>
        <v>0.64890968903931157</v>
      </c>
      <c r="G278" s="84">
        <f>MAX(0,1-(1/AVERAGEIFS(COP!$L$2:$L$750,COP!$C$2:$C$750,'Ambient Heat'!$B179,COP!$G$2:$G$750,'Ambient Heat'!G$4,COP!$D$2:$D$750,"RSDGAS")))</f>
        <v>0.68342827071203138</v>
      </c>
      <c r="H278" s="84">
        <f>MAX(0,1-(1/AVERAGEIFS(COP!$L$2:$L$750,COP!$C$2:$C$750,'Ambient Heat'!$B179,COP!$G$2:$G$750,'Ambient Heat'!H$4,COP!$D$2:$D$750,"RSDGAS")))</f>
        <v>0.70516873886795206</v>
      </c>
      <c r="I278" s="84">
        <f>MAX(0,1-(1/AVERAGEIFS(COP!$L$2:$L$750,COP!$C$2:$C$750,'Ambient Heat'!$B179,COP!$G$2:$G$750,'Ambient Heat'!I$4,COP!$D$2:$D$750,"RSDGAS")))</f>
        <v>0.70516873886795206</v>
      </c>
      <c r="J278" s="3">
        <v>5</v>
      </c>
    </row>
    <row r="279" spans="2:10" x14ac:dyDescent="0.2">
      <c r="B279" s="3" t="s">
        <v>289</v>
      </c>
      <c r="C279" s="3" t="s">
        <v>301</v>
      </c>
      <c r="D279" s="3" t="s">
        <v>376</v>
      </c>
      <c r="E279" s="3" t="s">
        <v>245</v>
      </c>
      <c r="F279" s="84">
        <f>MAX(0,1-(1/AVERAGEIFS(COP!$L$2:$L$750,COP!$C$2:$C$750,'Ambient Heat'!$B180,COP!$G$2:$G$750,'Ambient Heat'!F$4,COP!$D$2:$D$750,"RSDGAS")))</f>
        <v>0.64890968903931157</v>
      </c>
      <c r="G279" s="84">
        <f>MAX(0,1-(1/AVERAGEIFS(COP!$L$2:$L$750,COP!$C$2:$C$750,'Ambient Heat'!$B180,COP!$G$2:$G$750,'Ambient Heat'!G$4,COP!$D$2:$D$750,"RSDGAS")))</f>
        <v>0.68342827071203138</v>
      </c>
      <c r="H279" s="84">
        <f>MAX(0,1-(1/AVERAGEIFS(COP!$L$2:$L$750,COP!$C$2:$C$750,'Ambient Heat'!$B180,COP!$G$2:$G$750,'Ambient Heat'!H$4,COP!$D$2:$D$750,"RSDGAS")))</f>
        <v>0.70516873886795206</v>
      </c>
      <c r="I279" s="84">
        <f>MAX(0,1-(1/AVERAGEIFS(COP!$L$2:$L$750,COP!$C$2:$C$750,'Ambient Heat'!$B180,COP!$G$2:$G$750,'Ambient Heat'!I$4,COP!$D$2:$D$750,"RSDGAS")))</f>
        <v>0.70516873886795206</v>
      </c>
      <c r="J27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8" t="s">
        <v>251</v>
      </c>
      <c r="Z7" s="198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8" t="s">
        <v>458</v>
      </c>
      <c r="Z12" s="198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8" t="s">
        <v>251</v>
      </c>
      <c r="Z7" s="198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8" t="s">
        <v>372</v>
      </c>
      <c r="Z13" s="198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  <c r="AG3" s="195"/>
      <c r="AH3" s="195"/>
      <c r="AI3" s="195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8" t="s">
        <v>372</v>
      </c>
      <c r="Z12" s="198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8" t="s">
        <v>373</v>
      </c>
      <c r="Z15" s="198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6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5" t="s">
        <v>128</v>
      </c>
      <c r="T3" s="195"/>
      <c r="U3" s="195"/>
      <c r="V3" s="195"/>
      <c r="Z3" s="195" t="s">
        <v>375</v>
      </c>
      <c r="AA3" s="195"/>
      <c r="AB3" s="195"/>
      <c r="AC3" s="195"/>
      <c r="AD3" s="195"/>
      <c r="AE3" s="195"/>
      <c r="AF3" s="195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6" t="s">
        <v>38</v>
      </c>
      <c r="F4" s="197"/>
      <c r="G4" s="197"/>
      <c r="H4" s="197"/>
      <c r="I4" s="197"/>
      <c r="J4" s="197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8" t="s">
        <v>251</v>
      </c>
      <c r="Z7" s="198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8" t="s">
        <v>372</v>
      </c>
      <c r="Z12" s="198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8" t="s">
        <v>373</v>
      </c>
      <c r="Z15" s="198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7" t="s">
        <v>38</v>
      </c>
      <c r="F19" s="197"/>
      <c r="G19" s="197"/>
      <c r="H19" s="197"/>
      <c r="I19" s="197"/>
      <c r="J19" s="43"/>
      <c r="K19" s="21"/>
      <c r="L19" s="197" t="s">
        <v>39</v>
      </c>
      <c r="M19" s="197"/>
      <c r="N19" s="197"/>
      <c r="O19" s="197"/>
      <c r="P19" s="197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C20" sqref="C20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780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2023-08-18T08:46:29Z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