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4A11A4A-1D5F-429E-B084-279CE57FFE5D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7" i="38" l="1"/>
  <c r="U56" i="38"/>
  <c r="U54" i="38"/>
  <c r="U53" i="38"/>
  <c r="J20" i="38" a="1"/>
  <c r="J20" i="38" s="1"/>
  <c r="J21" i="38" a="1"/>
  <c r="J21" i="38" s="1"/>
  <c r="J22" i="38" a="1"/>
  <c r="J22" i="38" s="1"/>
  <c r="J23" i="38" a="1"/>
  <c r="J23" i="38" s="1"/>
  <c r="J19" i="38" a="1"/>
  <c r="J19" i="38" s="1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7" i="38" a="1"/>
  <c r="J7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J10" i="38" a="1"/>
  <c r="J10" i="38" s="1"/>
  <c r="J9" i="38" a="1"/>
  <c r="J9" i="38" s="1"/>
  <c r="J8" i="38" a="1"/>
  <c r="J8" i="38" s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J11" i="38" l="1" a="1"/>
  <c r="J11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<sst xmlns="http://schemas.openxmlformats.org/spreadsheetml/2006/main" count="11829" uniqueCount="687">
  <si>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</si>
  <si>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</si>
  <si>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</si>
  <si>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</si>
  <si>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</si>
  <si>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</si>
  <si>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</si>
  <si>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</si>
  <si>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</si>
  <si>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</si>
  <si>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</si>
  <si>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</si>
  <si>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</si>
  <si>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</si>
  <si>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</si>
  <si>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</si>
  <si>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</si>
  <si>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</si>
  <si>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</si>
  <si>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</si>
  <si>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</si>
  <si>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</si>
  <si>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</si>
  <si>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</si>
  <si>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</si>
  <si>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</si>
  <si>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</si>
  <si>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</si>
  <si>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</si>
  <si>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</si>
  <si>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</si>
  <si>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</si>
  <si>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</si>
  <si>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</si>
  <si>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</si>
  <si>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</si>
  <si>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</si>
  <si>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</si>
  <si>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</si>
  <si>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</si>
  <si>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</si>
  <si>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</si>
  <si>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</si>
  <si>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</si>
  <si>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</si>
  <si>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</si>
  <si>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</si>
  <si>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</si>
  <si>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</si>
  <si>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</si>
  <si>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</si>
  <si>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</si>
  <si>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</si>
  <si>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</si>
  <si>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</si>
  <si>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</si>
  <si>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</si>
  <si>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</si>
  <si>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</si>
  <si>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</si>
  <si>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</si>
  <si>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</si>
  <si>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</si>
  <si>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</si>
  <si>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</si>
  <si>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</si>
  <si>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</si>
  <si>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</si>
  <si>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</si>
  <si>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</si>
  <si>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</si>
  <si>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</si>
  <si>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</si>
  <si>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</si>
  <si>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</si>
  <si>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</si>
  <si>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</si>
  <si>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</si>
  <si>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</si>
  <si>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</si>
  <si>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</si>
  <si>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</si>
  <si>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</si>
  <si>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</si>
  <si>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</si>
  <si>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</si>
  <si>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</si>
  <si>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</si>
  <si>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</si>
  <si>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</si>
  <si>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</si>
  <si>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</si>
  <si>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</si>
  <si>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</si>
  <si>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</si>
  <si>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</si>
  <si>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</si>
  <si>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</si>
  <si>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</si>
  <si>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</si>
  <si>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</si>
  <si>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</si>
  <si>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</si>
  <si>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</si>
  <si>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</si>
  <si>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</si>
  <si>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</si>
  <si>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</si>
  <si>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</si>
  <si>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</si>
  <si>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</si>
  <si>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</si>
  <si>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</si>
  <si>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</si>
  <si>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</si>
  <si>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</si>
  <si>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</si>
  <si>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</si>
  <si>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</si>
  <si>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</si>
  <si>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</si>
  <si>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</si>
  <si>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</si>
  <si>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</si>
  <si>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</si>
  <si>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</si>
  <si>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</si>
  <si>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</si>
  <si>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</si>
  <si>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</si>
  <si>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</si>
  <si>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</si>
  <si>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</si>
  <si>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</si>
  <si>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</si>
  <si>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</si>
  <si>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</si>
  <si>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</si>
  <si>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</si>
  <si>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</si>
  <si>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</si>
  <si>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</si>
  <si>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</si>
  <si>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</si>
  <si>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</si>
  <si>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</si>
  <si>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</si>
  <si>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</si>
  <si>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</si>
  <si>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</si>
  <si>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</si>
  <si>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</si>
  <si>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</si>
  <si>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</si>
  <si>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</si>
  <si>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</si>
  <si>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</si>
  <si>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</si>
  <si>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</si>
  <si>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</si>
  <si>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</si>
  <si>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</si>
  <si>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</si>
  <si>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</si>
  <si>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</si>
  <si>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</si>
  <si>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</si>
  <si>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</si>
  <si>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</si>
  <si>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</si>
  <si>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</si>
  <si>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</si>
  <si>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</si>
  <si>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</si>
  <si>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</si>
  <si>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</si>
  <si>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</si>
  <si>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</si>
  <si>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</si>
  <si>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</si>
  <si>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</si>
  <si>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</si>
  <si>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</si>
  <si>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</si>
  <si>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</si>
  <si>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</si>
  <si>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</si>
  <si>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</si>
  <si>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</si>
  <si>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</si>
  <si>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</si>
  <si>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</si>
  <si>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</si>
  <si>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</si>
  <si>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</si>
  <si>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</si>
  <si>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</si>
  <si>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</si>
  <si>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</si>
  <si>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</si>
  <si>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</si>
  <si>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</si>
  <si>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</si>
  <si>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</si>
  <si>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</si>
  <si>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</si>
  <si>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</si>
  <si>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</si>
  <si>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</si>
  <si>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</si>
  <si>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</si>
  <si>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</si>
  <si>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</si>
  <si>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</si>
  <si>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</si>
  <si>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</si>
  <si>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</si>
  <si>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</si>
  <si>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</si>
  <si>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</si>
  <si>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</si>
  <si>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</si>
  <si>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</si>
  <si>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</si>
  <si>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</si>
  <si>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</si>
  <si>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</si>
  <si>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</si>
  <si>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</si>
  <si>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</si>
  <si>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</si>
  <si>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</si>
  <si>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</si>
  <si>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</si>
  <si>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</si>
  <si>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</si>
  <si>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</si>
  <si>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</si>
  <si>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</si>
  <si>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</si>
  <si>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</si>
  <si>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</si>
  <si>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</si>
  <si>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</si>
  <si>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</si>
  <si>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</si>
  <si>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</si>
  <si>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</si>
  <si>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</si>
  <si>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</si>
  <si>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</si>
  <si>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</si>
  <si>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</si>
  <si>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</si>
  <si>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</si>
  <si>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</si>
  <si>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</si>
  <si>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</si>
  <si>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</si>
  <si>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</si>
  <si>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</si>
  <si>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</si>
  <si>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</si>
  <si>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</si>
  <si>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</si>
  <si>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</si>
  <si>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</si>
  <si>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</si>
  <si>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</si>
  <si>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</si>
  <si>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</si>
  <si>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</si>
  <si>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</si>
  <si>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</si>
  <si>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</si>
  <si>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</si>
  <si>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</si>
  <si>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</si>
  <si>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</si>
  <si>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</si>
  <si>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</si>
  <si>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</si>
  <si>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</si>
  <si>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</si>
  <si>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</si>
  <si>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</si>
  <si>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</si>
  <si>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</si>
  <si>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</si>
  <si>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</si>
  <si>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</si>
  <si>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</si>
  <si>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</si>
  <si>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</si>
  <si>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</si>
  <si>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</si>
  <si>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</si>
  <si>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</si>
  <si>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</si>
  <si>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</si>
  <si>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</si>
  <si>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</si>
  <si>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</si>
  <si>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</si>
  <si>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</si>
  <si>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</si>
  <si>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</si>
  <si>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</si>
  <si>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</si>
  <si>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</si>
  <si>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</si>
  <si>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</si>
  <si>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</si>
  <si>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</si>
  <si>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</si>
  <si>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</si>
  <si>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</si>
  <si>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</si>
  <si>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</si>
  <si>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</si>
  <si>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</si>
  <si>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</si>
  <si>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</si>
  <si>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</si>
  <si>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</si>
  <si>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</si>
  <si>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</si>
  <si>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</si>
  <si>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</si>
  <si>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</si>
  <si>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</si>
  <si>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</si>
  <si>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</si>
  <si>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</si>
  <si>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</si>
  <si>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</si>
  <si>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</si>
  <si>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</si>
  <si>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</si>
  <si>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</si>
  <si>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</si>
  <si>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</si>
  <si>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</si>
  <si>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</si>
  <si>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</si>
  <si>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</si>
  <si>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</si>
  <si>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</si>
  <si>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</si>
  <si>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</si>
  <si>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</si>
  <si>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</si>
  <si>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</si>
  <si>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</si>
  <si>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</si>
  <si>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</si>
  <si>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</si>
  <si>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</si>
  <si>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</si>
  <si>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</si>
  <si>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</si>
  <si>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</si>
  <si>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</si>
  <si>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</si>
  <si>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</si>
  <si>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</si>
  <si>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</si>
  <si>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</si>
  <si>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</si>
  <si>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</si>
  <si>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</si>
  <si>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</si>
  <si>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</si>
  <si>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</si>
  <si>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</si>
  <si>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</si>
  <si>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</si>
  <si>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</si>
  <si>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</si>
  <si>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</si>
  <si>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</si>
  <si>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</si>
  <si>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</si>
  <si>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</si>
  <si>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</si>
  <si>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</si>
  <si>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</si>
  <si>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</si>
  <si>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</si>
  <si>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</si>
  <si>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</si>
  <si>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</si>
  <si>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</si>
  <si>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</si>
  <si>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</si>
  <si>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</si>
  <si>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</si>
  <si>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</si>
  <si>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</si>
  <si>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</si>
  <si>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</si>
  <si>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</si>
  <si>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</si>
  <si>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</si>
  <si>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</si>
  <si>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</si>
  <si>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</si>
  <si>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</si>
  <si>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</si>
  <si>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</si>
  <si>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</si>
  <si>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</si>
  <si>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</si>
  <si>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</si>
  <si>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</si>
  <si>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</si>
  <si>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</si>
  <si>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</si>
  <si>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</si>
  <si>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</si>
  <si>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</si>
  <si>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</si>
  <si>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</si>
  <si>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</si>
  <si>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</si>
  <si>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</si>
  <si>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</si>
  <si>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</si>
  <si>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</si>
  <si>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</si>
  <si>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</si>
  <si>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</si>
  <si>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</si>
  <si>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</si>
  <si>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</si>
  <si>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</si>
  <si>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</si>
  <si>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</si>
  <si>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</si>
  <si>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</si>
  <si>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</si>
  <si>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</si>
  <si>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</si>
  <si>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</si>
  <si>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</si>
  <si>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</si>
  <si>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</si>
  <si>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</si>
  <si>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</si>
  <si>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</si>
  <si>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</si>
  <si>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</si>
  <si>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</si>
  <si>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</si>
  <si>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</si>
  <si>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</si>
  <si>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</si>
  <si>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</si>
  <si>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</si>
  <si>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</si>
  <si>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</si>
  <si>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</si>
  <si>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</si>
  <si>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</si>
  <si>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</si>
  <si>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</si>
  <si>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</si>
  <si>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</si>
  <si>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</si>
  <si>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</si>
  <si>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</si>
  <si>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</si>
  <si>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</si>
  <si>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</si>
  <si>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</si>
  <si>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</si>
  <si>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</si>
  <si>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</si>
  <si>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</si>
  <si>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</si>
  <si>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</si>
  <si>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</si>
  <si>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</si>
  <si>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</si>
  <si>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</si>
  <si>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</si>
  <si>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</si>
  <si>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</si>
  <si>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</si>
  <si>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</si>
  <si>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</si>
  <si>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</si>
  <si>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</si>
  <si>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</si>
  <si>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</si>
  <si>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</si>
  <si>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</si>
  <si>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</si>
  <si>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</si>
  <si>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</si>
  <si>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</si>
  <si>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</si>
  <si>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</si>
  <si>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</si>
  <si>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</si>
  <si>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</si>
  <si>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</si>
  <si>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</si>
  <si>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</si>
  <si>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</si>
  <si>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</si>
  <si>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</si>
  <si>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</si>
  <si>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</si>
  <si>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</si>
  <si>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</si>
  <si>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</si>
  <si>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</si>
  <si>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</si>
  <si>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</si>
  <si>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</si>
  <si>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</si>
  <si>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</si>
  <si>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</si>
  <si>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</si>
  <si>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</si>
  <si>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</si>
  <si>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</si>
  <si>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</si>
  <si>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</si>
  <si>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</si>
  <si>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</si>
  <si>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</si>
  <si>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</si>
  <si>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</si>
  <si>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</si>
  <si>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</si>
  <si>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</si>
  <si>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</si>
  <si>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</si>
  <si>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</si>
  <si>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</si>
  <si>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</si>
  <si>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</si>
  <si>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</si>
  <si>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</si>
  <si>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</si>
  <si>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</si>
  <si>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</si>
  <si>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</si>
  <si>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</si>
  <si>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</si>
  <si>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</si>
  <si>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</si>
  <si>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</si>
  <si>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</si>
  <si>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</si>
  <si>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</si>
  <si>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</si>
  <si>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</si>
  <si>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</si>
  <si>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</si>
  <si>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</si>
  <si>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</si>
  <si>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</si>
  <si>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</si>
  <si>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</si>
  <si>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</si>
  <si>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</si>
  <si>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</si>
  <si>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</si>
  <si>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</si>
  <si>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</si>
  <si>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</si>
  <si>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</si>
  <si>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</si>
  <si>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</si>
  <si>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</si>
  <si>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</si>
  <si>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</si>
  <si>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</si>
  <si>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</si>
  <si>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</si>
  <si>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</si>
  <si>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</si>
  <si>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</si>
  <si>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</si>
  <si>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</si>
  <si>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</si>
  <si>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</si>
  <si>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</si>
  <si>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</si>
  <si>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</si>
  <si>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</si>
  <si>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</si>
  <si>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</si>
  <si>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</si>
  <si>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</si>
  <si>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</si>
  <si>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</si>
  <si>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</si>
  <si>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</si>
  <si>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</si>
  <si>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</si>
  <si>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</si>
  <si>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</si>
  <si>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</si>
  <si>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</si>
  <si>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</si>
  <si>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</si>
  <si>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</si>
  <si>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</si>
  <si>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</si>
  <si>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</si>
  <si>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</si>
  <si>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</si>
  <si>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</si>
  <si>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</si>
  <si>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</si>
  <si>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</si>
  <si>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</si>
  <si>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</si>
  <si>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</si>
  <si>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</si>
  <si>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</si>
  <si>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</si>
  <si>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</si>
  <si>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</si>
  <si>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</si>
  <si>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</si>
  <si>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</si>
  <si>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</si>
  <si>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</si>
  <si>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</si>
  <si>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</si>
  <si>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</si>
  <si>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</si>
  <si>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</si>
  <si>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</si>
  <si>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</si>
  <si>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</si>
  <si>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</si>
  <si>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</si>
  <si>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</si>
  <si>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</si>
  <si>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</si>
  <si>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</si>
  <si>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</si>
  <si>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</si>
  <si>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</si>
  <si>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</si>
  <si>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</si>
  <si>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</si>
  <si>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</si>
  <si>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</si>
  <si>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</si>
  <si>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</si>
  <si>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</si>
  <si>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</si>
  <si>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</si>
  <si>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</si>
  <si>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</si>
  <si>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</si>
  <si>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</si>
  <si>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</si>
  <si>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</si>
  <si>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</si>
  <si>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</si>
  <si>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</si>
  <si>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</si>
  <si>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</si>
  <si>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</si>
  <si>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</si>
  <si>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</si>
  <si>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</si>
  <si>
    <t>R-*Att_ELC_HPN*-AB,R-RTFT-Att*</t>
  </si>
  <si>
    <t>R-*Att_ELC_HPN*-C</t>
  </si>
  <si>
    <t>R-*Att_ELC_HPN*-D</t>
  </si>
  <si>
    <t>R-*Att_ELC_HPN*-E</t>
  </si>
  <si>
    <t>R-*Att_ELC_HPN*-F</t>
  </si>
  <si>
    <t>R-*Att_ELC_HPN*-G</t>
  </si>
  <si>
    <t>R-*Det_ELC_HPN*-AB,R-RTFT-Det*</t>
  </si>
  <si>
    <t>R-*Det_ELC_HPN*-C</t>
  </si>
  <si>
    <t>R-*Det_ELC_HPN*-D</t>
  </si>
  <si>
    <t>R-*Det_ELC_HPN*-E</t>
  </si>
  <si>
    <t>R-*Det_ELC_HPN*-F</t>
  </si>
  <si>
    <t>R-*Det_ELC_HPN*-G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</si>
</sst>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" xfId="0" applyFont="1" applyBorder="1"/>
    <xf numFmtId="169" fontId="0" fillId="0" borderId="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3" t="s">
        <v>439</v>
      </c>
      <c r="B16" s="183"/>
      <c r="C16" s="183"/>
      <c r="D16" s="18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2" t="s">
        <v>7</v>
      </c>
      <c r="C19" s="182"/>
      <c r="D19" s="18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2" t="s">
        <v>450</v>
      </c>
      <c r="C20" s="182"/>
      <c r="D20" s="18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5" t="s">
        <v>454</v>
      </c>
      <c r="C21" s="185"/>
      <c r="D21" s="18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5"/>
      <c r="C22" s="185"/>
      <c r="D22" s="18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2" t="s">
        <v>451</v>
      </c>
      <c r="C23" s="182"/>
      <c r="D23" s="18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2" t="s">
        <v>452</v>
      </c>
      <c r="C24" s="182"/>
      <c r="D24" s="18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2" t="s">
        <v>451</v>
      </c>
      <c r="C26" s="182"/>
      <c r="D26" s="18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2" t="s">
        <v>453</v>
      </c>
      <c r="C27" s="182"/>
      <c r="D27" s="18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4" t="s">
        <v>446</v>
      </c>
      <c r="C30" s="182"/>
      <c r="D30" s="18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2" t="s">
        <v>448</v>
      </c>
      <c r="C31" s="182"/>
      <c r="D31" s="18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I24" sqref="I24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5" t="s">
        <v>11</v>
      </c>
      <c r="C5" s="176" t="s">
        <v>582</v>
      </c>
      <c r="D5" s="176" t="s">
        <v>30</v>
      </c>
      <c r="E5" s="176" t="s">
        <v>583</v>
      </c>
      <c r="F5" s="176" t="s">
        <v>6</v>
      </c>
      <c r="G5" s="177" t="s">
        <v>294</v>
      </c>
      <c r="H5" s="177" t="s">
        <v>2</v>
      </c>
      <c r="I5" s="177" t="s">
        <v>0</v>
      </c>
      <c r="J5" s="177" t="s">
        <v>584</v>
      </c>
      <c r="K5" s="177" t="s">
        <v>585</v>
      </c>
      <c r="L5" s="177" t="s">
        <v>29</v>
      </c>
      <c r="M5" s="175" t="s">
        <v>27</v>
      </c>
      <c r="Q5" s="188" t="s">
        <v>586</v>
      </c>
      <c r="R5" s="188"/>
      <c r="S5" s="188"/>
      <c r="U5" s="188" t="s">
        <v>587</v>
      </c>
      <c r="V5" s="188"/>
      <c r="W5" s="188"/>
      <c r="X5" s="188"/>
      <c r="Y5" s="188"/>
      <c r="AA5" s="188" t="s">
        <v>588</v>
      </c>
      <c r="AB5" s="188"/>
      <c r="AC5" s="188"/>
      <c r="AE5" s="188" t="s">
        <v>589</v>
      </c>
      <c r="AF5" s="188"/>
      <c r="AG5" s="188"/>
    </row>
    <row r="6" spans="1:36" ht="15.75" thickBot="1" x14ac:dyDescent="0.25">
      <c r="B6" s="178" t="s">
        <v>645</v>
      </c>
      <c r="C6" s="179"/>
      <c r="D6" s="179" t="s">
        <v>646</v>
      </c>
      <c r="E6" s="179"/>
      <c r="F6" s="179" t="s">
        <v>647</v>
      </c>
      <c r="G6" s="179"/>
      <c r="H6" s="179">
        <v>2019</v>
      </c>
      <c r="I6" s="178" t="s">
        <v>214</v>
      </c>
      <c r="J6" s="179">
        <v>0</v>
      </c>
      <c r="K6" s="179">
        <v>1</v>
      </c>
      <c r="L6" s="179">
        <v>5</v>
      </c>
      <c r="M6" s="179" t="s">
        <v>662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2" t="s">
        <v>630</v>
      </c>
      <c r="C7" s="173"/>
      <c r="D7" s="173" t="s">
        <v>631</v>
      </c>
      <c r="E7" s="173"/>
      <c r="F7" s="173" t="s">
        <v>481</v>
      </c>
      <c r="G7" s="173"/>
      <c r="H7" s="173">
        <v>2019</v>
      </c>
      <c r="I7" s="172" t="s">
        <v>214</v>
      </c>
      <c r="J7" s="173" cm="1">
        <f t="array" ref="J7">INDEX(-$U$33:$AA$38,MATCH(F7,$S$33:$S$38,0),MATCH($O$7,$U$27:$AA$27,0))</f>
        <v>-0.99417194789886376</v>
      </c>
      <c r="K7" s="173">
        <v>1</v>
      </c>
      <c r="L7" s="173">
        <v>5</v>
      </c>
      <c r="M7" s="173" t="s">
        <v>632</v>
      </c>
      <c r="O7" s="171">
        <v>3.5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637</v>
      </c>
      <c r="C8" s="173"/>
      <c r="D8" s="173" t="s">
        <v>633</v>
      </c>
      <c r="E8" s="173"/>
      <c r="F8" s="173" t="s">
        <v>482</v>
      </c>
      <c r="G8" s="173"/>
      <c r="H8" s="173">
        <v>2019</v>
      </c>
      <c r="I8" s="172" t="s">
        <v>214</v>
      </c>
      <c r="J8" s="173" cm="1">
        <f t="array" ref="J8">INDEX(-$U$33:$AA$38,MATCH(F8,$S$33:$S$38,0),MATCH($O$7,$U$27:$AA$27,0))</f>
        <v>-0.92710242952401201</v>
      </c>
      <c r="K8" s="173">
        <v>1</v>
      </c>
      <c r="L8" s="173">
        <v>5</v>
      </c>
      <c r="M8" s="173" t="s">
        <v>641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638</v>
      </c>
      <c r="C9" s="173"/>
      <c r="D9" s="173" t="s">
        <v>634</v>
      </c>
      <c r="E9" s="173"/>
      <c r="F9" s="173" t="s">
        <v>483</v>
      </c>
      <c r="G9" s="173"/>
      <c r="H9" s="173">
        <v>2019</v>
      </c>
      <c r="I9" s="172" t="s">
        <v>214</v>
      </c>
      <c r="J9" s="173" cm="1">
        <f t="array" ref="J9">INDEX(-$U$33:$AA$38,MATCH(F9,$S$33:$S$38,0),MATCH($O$7,$U$27:$AA$27,0))</f>
        <v>-0.87051976694100974</v>
      </c>
      <c r="K9" s="173">
        <v>1</v>
      </c>
      <c r="L9" s="173">
        <v>5</v>
      </c>
      <c r="M9" s="173" t="s">
        <v>642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2" t="s">
        <v>639</v>
      </c>
      <c r="C10" s="173"/>
      <c r="D10" s="173" t="s">
        <v>635</v>
      </c>
      <c r="E10" s="173"/>
      <c r="F10" s="173" t="s">
        <v>484</v>
      </c>
      <c r="G10" s="173"/>
      <c r="H10" s="173">
        <v>2019</v>
      </c>
      <c r="I10" s="172" t="s">
        <v>214</v>
      </c>
      <c r="J10" s="173" cm="1">
        <f t="array" ref="J10">INDEX(-$U$33:$AA$38,MATCH(F10,$S$33:$S$38,0),MATCH($O$7,$U$27:$AA$27,0))</f>
        <v>-0.58254904641534866</v>
      </c>
      <c r="K10" s="173">
        <v>1</v>
      </c>
      <c r="L10" s="173">
        <v>5</v>
      </c>
      <c r="M10" s="173" t="s">
        <v>643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0" t="s">
        <v>640</v>
      </c>
      <c r="C11" s="62"/>
      <c r="D11" s="62" t="s">
        <v>636</v>
      </c>
      <c r="E11" s="62"/>
      <c r="F11" s="62" t="s">
        <v>480</v>
      </c>
      <c r="G11" s="62"/>
      <c r="H11" s="62">
        <v>2019</v>
      </c>
      <c r="I11" s="180" t="s">
        <v>214</v>
      </c>
      <c r="J11" s="62" cm="1">
        <f t="array" ref="J11">INDEX(-$U$33:$AA$38,MATCH(F11,$S$33:$S$38,0),MATCH($O$7,$U$27:$AA$27,0))</f>
        <v>-0.20397754353748057</v>
      </c>
      <c r="K11" s="62">
        <v>1</v>
      </c>
      <c r="L11" s="62">
        <v>5</v>
      </c>
      <c r="M11" s="62" t="s">
        <v>644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78" t="s">
        <v>648</v>
      </c>
      <c r="C12" s="179"/>
      <c r="D12" s="179" t="s">
        <v>675</v>
      </c>
      <c r="E12" s="179"/>
      <c r="F12" s="179" t="s">
        <v>660</v>
      </c>
      <c r="G12" s="179"/>
      <c r="H12" s="179">
        <v>2019</v>
      </c>
      <c r="I12" s="178" t="s">
        <v>214</v>
      </c>
      <c r="J12" s="179">
        <v>0</v>
      </c>
      <c r="K12" s="179">
        <v>1</v>
      </c>
      <c r="L12" s="179">
        <v>5</v>
      </c>
      <c r="M12" s="179" t="s">
        <v>673</v>
      </c>
      <c r="Q12" s="189" t="s">
        <v>606</v>
      </c>
      <c r="R12" s="189"/>
      <c r="S12" s="189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649</v>
      </c>
      <c r="C13" s="173"/>
      <c r="D13" s="173" t="s">
        <v>676</v>
      </c>
      <c r="E13" s="173"/>
      <c r="F13" s="173" t="s">
        <v>521</v>
      </c>
      <c r="G13" s="173"/>
      <c r="H13" s="173">
        <v>2019</v>
      </c>
      <c r="I13" s="172" t="s">
        <v>214</v>
      </c>
      <c r="J13" s="174" cm="1">
        <f t="array" ref="J13">INDEX(-$AE$33:$AK$38,MATCH(F13,$AC$33:$AC$38,0),MATCH($O$7,$AE$27:$AK$27,0))</f>
        <v>-0.99191173064402915</v>
      </c>
      <c r="K13" s="173">
        <v>1</v>
      </c>
      <c r="L13" s="173">
        <v>5</v>
      </c>
      <c r="M13" s="173" t="s">
        <v>674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650</v>
      </c>
      <c r="C14" s="173"/>
      <c r="D14" s="173" t="s">
        <v>677</v>
      </c>
      <c r="E14" s="173"/>
      <c r="F14" s="173" t="s">
        <v>522</v>
      </c>
      <c r="G14" s="173"/>
      <c r="H14" s="173">
        <v>2019</v>
      </c>
      <c r="I14" s="172" t="s">
        <v>214</v>
      </c>
      <c r="J14" s="174" cm="1">
        <f t="array" ref="J14">INDEX(-$AE$33:$AK$38,MATCH(F14,$AC$33:$AC$38,0),MATCH($O$7,$AE$27:$AK$27,0))</f>
        <v>-0.8470018886690438</v>
      </c>
      <c r="K14" s="173">
        <v>1</v>
      </c>
      <c r="L14" s="173">
        <v>5</v>
      </c>
      <c r="M14" s="173" t="s">
        <v>663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2" t="s">
        <v>651</v>
      </c>
      <c r="C15" s="173"/>
      <c r="D15" s="173" t="s">
        <v>678</v>
      </c>
      <c r="E15" s="173"/>
      <c r="F15" s="173" t="s">
        <v>523</v>
      </c>
      <c r="G15" s="173"/>
      <c r="H15" s="173">
        <v>2019</v>
      </c>
      <c r="I15" s="172" t="s">
        <v>214</v>
      </c>
      <c r="J15" s="174" cm="1">
        <f t="array" ref="J15">INDEX(-$AE$33:$AK$38,MATCH(F15,$AC$33:$AC$38,0),MATCH($O$7,$AE$27:$AK$27,0))</f>
        <v>-0.49480783925100147</v>
      </c>
      <c r="K15" s="173">
        <v>1</v>
      </c>
      <c r="L15" s="173">
        <v>5</v>
      </c>
      <c r="M15" s="173" t="s">
        <v>664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2" t="s">
        <v>652</v>
      </c>
      <c r="C16" s="173"/>
      <c r="D16" s="173" t="s">
        <v>679</v>
      </c>
      <c r="E16" s="173"/>
      <c r="F16" s="173" t="s">
        <v>524</v>
      </c>
      <c r="G16" s="173"/>
      <c r="H16" s="173">
        <v>2019</v>
      </c>
      <c r="I16" s="172" t="s">
        <v>214</v>
      </c>
      <c r="J16" s="174" cm="1">
        <f t="array" ref="J16">INDEX(-$AE$33:$AK$38,MATCH(F16,$AC$33:$AC$38,0),MATCH($O$7,$AE$27:$AK$27,0))</f>
        <v>-0.29645675583092174</v>
      </c>
      <c r="K16" s="173">
        <v>1</v>
      </c>
      <c r="L16" s="173">
        <v>5</v>
      </c>
      <c r="M16" s="173" t="s">
        <v>665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0" t="s">
        <v>653</v>
      </c>
      <c r="C17" s="62"/>
      <c r="D17" s="62" t="s">
        <v>680</v>
      </c>
      <c r="E17" s="62"/>
      <c r="F17" s="62" t="s">
        <v>525</v>
      </c>
      <c r="G17" s="62"/>
      <c r="H17" s="62">
        <v>2019</v>
      </c>
      <c r="I17" s="180" t="s">
        <v>214</v>
      </c>
      <c r="J17" s="181" cm="1">
        <f t="array" ref="J17">INDEX(-$AE$33:$AK$38,MATCH(F17,$AC$33:$AC$38,0),MATCH($O$7,$AE$27:$AK$27,0))</f>
        <v>-0.16841130134712209</v>
      </c>
      <c r="K17" s="62">
        <v>1</v>
      </c>
      <c r="L17" s="62">
        <v>5</v>
      </c>
      <c r="M17" s="62" t="s">
        <v>666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72" t="s">
        <v>654</v>
      </c>
      <c r="C18" s="173"/>
      <c r="D18" s="173" t="s">
        <v>681</v>
      </c>
      <c r="E18" s="173"/>
      <c r="F18" s="173" t="s">
        <v>661</v>
      </c>
      <c r="G18" s="173"/>
      <c r="H18" s="173">
        <v>2019</v>
      </c>
      <c r="I18" s="172" t="s">
        <v>214</v>
      </c>
      <c r="J18" s="174">
        <v>0</v>
      </c>
      <c r="K18" s="173">
        <v>1</v>
      </c>
      <c r="L18" s="173">
        <v>5</v>
      </c>
      <c r="M18" s="173" t="s">
        <v>667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655</v>
      </c>
      <c r="C19" s="173"/>
      <c r="D19" s="173" t="s">
        <v>682</v>
      </c>
      <c r="E19" s="173"/>
      <c r="F19" s="173" t="s">
        <v>540</v>
      </c>
      <c r="G19" s="173"/>
      <c r="H19" s="173">
        <v>2019</v>
      </c>
      <c r="I19" s="172" t="s">
        <v>214</v>
      </c>
      <c r="J19" s="173" cm="1">
        <f t="array" ref="J19">INDEX(-$AO$33:$AU$38,MATCH(F19,$AM$33:$AM$38,0),MATCH($O$7,$AO$27:$AU$27,0))</f>
        <v>-0.98600872265415918</v>
      </c>
      <c r="K19" s="173">
        <v>1</v>
      </c>
      <c r="L19" s="173">
        <v>5</v>
      </c>
      <c r="M19" s="173" t="s">
        <v>668</v>
      </c>
      <c r="T19" t="s">
        <v>613</v>
      </c>
    </row>
    <row r="20" spans="2:48" x14ac:dyDescent="0.2">
      <c r="B20" s="172" t="s">
        <v>656</v>
      </c>
      <c r="C20" s="173"/>
      <c r="D20" s="173" t="s">
        <v>683</v>
      </c>
      <c r="E20" s="173"/>
      <c r="F20" s="173" t="s">
        <v>542</v>
      </c>
      <c r="G20" s="173"/>
      <c r="H20" s="173">
        <v>2019</v>
      </c>
      <c r="I20" s="172" t="s">
        <v>214</v>
      </c>
      <c r="J20" s="173" cm="1">
        <f t="array" ref="J20">INDEX(-$AO$33:$AU$38,MATCH(F20,$AM$33:$AM$38,0),MATCH($O$7,$AO$27:$AU$27,0))</f>
        <v>-0.73196550526672355</v>
      </c>
      <c r="K20" s="173">
        <v>1</v>
      </c>
      <c r="L20" s="173">
        <v>5</v>
      </c>
      <c r="M20" s="173" t="s">
        <v>669</v>
      </c>
    </row>
    <row r="21" spans="2:48" x14ac:dyDescent="0.2">
      <c r="B21" s="172" t="s">
        <v>657</v>
      </c>
      <c r="C21" s="173"/>
      <c r="D21" s="173" t="s">
        <v>684</v>
      </c>
      <c r="E21" s="173"/>
      <c r="F21" s="173" t="s">
        <v>544</v>
      </c>
      <c r="G21" s="173"/>
      <c r="H21" s="173">
        <v>2019</v>
      </c>
      <c r="I21" s="172" t="s">
        <v>214</v>
      </c>
      <c r="J21" s="173" cm="1">
        <f t="array" ref="J21">INDEX(-$AO$33:$AU$38,MATCH(F21,$AM$33:$AM$38,0),MATCH($O$7,$AO$27:$AU$27,0))</f>
        <v>-0.38127737390844418</v>
      </c>
      <c r="K21" s="173">
        <v>1</v>
      </c>
      <c r="L21" s="173">
        <v>5</v>
      </c>
      <c r="M21" s="173" t="s">
        <v>670</v>
      </c>
      <c r="T21" t="s">
        <v>614</v>
      </c>
    </row>
    <row r="22" spans="2:48" x14ac:dyDescent="0.2">
      <c r="B22" s="172" t="s">
        <v>658</v>
      </c>
      <c r="C22" s="173"/>
      <c r="D22" s="173" t="s">
        <v>685</v>
      </c>
      <c r="E22" s="173"/>
      <c r="F22" s="173" t="s">
        <v>546</v>
      </c>
      <c r="G22" s="173"/>
      <c r="H22" s="173">
        <v>2019</v>
      </c>
      <c r="I22" s="172" t="s">
        <v>214</v>
      </c>
      <c r="J22" s="173" cm="1">
        <f t="array" ref="J22">INDEX(-$AO$33:$AU$38,MATCH(F22,$AM$33:$AM$38,0),MATCH($O$7,$AO$27:$AU$27,0))</f>
        <v>-0.16389933245411942</v>
      </c>
      <c r="K22" s="173">
        <v>1</v>
      </c>
      <c r="L22" s="173">
        <v>5</v>
      </c>
      <c r="M22" s="173" t="s">
        <v>671</v>
      </c>
    </row>
    <row r="23" spans="2:48" x14ac:dyDescent="0.2">
      <c r="B23" s="172" t="s">
        <v>659</v>
      </c>
      <c r="C23" s="173"/>
      <c r="D23" s="173" t="s">
        <v>686</v>
      </c>
      <c r="E23" s="173"/>
      <c r="F23" s="173" t="s">
        <v>548</v>
      </c>
      <c r="G23" s="173"/>
      <c r="H23" s="173">
        <v>2019</v>
      </c>
      <c r="I23" s="172" t="s">
        <v>214</v>
      </c>
      <c r="J23" s="173" cm="1">
        <f t="array" ref="J23">INDEX(-$AO$33:$AU$38,MATCH(F23,$AM$33:$AM$38,0),MATCH($O$7,$AO$27:$AU$27,0))</f>
        <v>-4.4138172035112347E-2</v>
      </c>
      <c r="K23" s="173">
        <v>1</v>
      </c>
      <c r="L23" s="173">
        <v>5</v>
      </c>
      <c r="M23" s="173" t="s">
        <v>672</v>
      </c>
    </row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86" t="s">
        <v>590</v>
      </c>
      <c r="V28" s="187"/>
      <c r="W28" s="187"/>
      <c r="X28" s="187"/>
      <c r="Y28" s="187"/>
      <c r="Z28" s="187"/>
      <c r="AA28" s="187"/>
      <c r="AB28" s="187"/>
      <c r="AD28" s="187" t="s">
        <v>591</v>
      </c>
      <c r="AE28" s="187"/>
      <c r="AF28" s="187"/>
      <c r="AG28" s="187"/>
      <c r="AH28" s="187"/>
      <c r="AI28" s="187"/>
      <c r="AJ28" s="187"/>
      <c r="AK28" s="187"/>
      <c r="AL28" s="187"/>
      <c r="AN28" s="186" t="s">
        <v>592</v>
      </c>
      <c r="AO28" s="187"/>
      <c r="AP28" s="187"/>
      <c r="AQ28" s="187"/>
      <c r="AR28" s="187"/>
      <c r="AS28" s="187"/>
      <c r="AT28" s="187"/>
      <c r="AU28" s="187"/>
      <c r="AV28" s="187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8" t="s">
        <v>621</v>
      </c>
      <c r="U42" s="188"/>
      <c r="V42" s="188"/>
      <c r="W42" s="188"/>
      <c r="Y42" s="188" t="s">
        <v>622</v>
      </c>
      <c r="Z42" s="188"/>
      <c r="AA42" s="188"/>
      <c r="AB42" s="188"/>
      <c r="AD42" s="188" t="s">
        <v>623</v>
      </c>
      <c r="AE42" s="188"/>
      <c r="AF42" s="188"/>
      <c r="AG42" s="188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3" t="s">
        <v>251</v>
      </c>
      <c r="Z7" s="19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3" t="s">
        <v>458</v>
      </c>
      <c r="Z12" s="19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3" t="s">
        <v>251</v>
      </c>
      <c r="Z7" s="19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3" t="s">
        <v>372</v>
      </c>
      <c r="Z13" s="19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  <c r="AG3" s="190"/>
      <c r="AH3" s="190"/>
      <c r="AI3" s="19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3" t="s">
        <v>372</v>
      </c>
      <c r="Z12" s="19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3" t="s">
        <v>373</v>
      </c>
      <c r="Z15" s="19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3" t="s">
        <v>372</v>
      </c>
      <c r="Z12" s="19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3" t="s">
        <v>373</v>
      </c>
      <c r="Z15" s="19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2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2023-08-12T13:10:09Z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